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12" windowWidth="12876" windowHeight="10320" tabRatio="890" activeTab="1"/>
  </bookViews>
  <sheets>
    <sheet name="證13-1交易研析" sheetId="16" r:id="rId1"/>
    <sheet name="證13-2相互交易研整" sheetId="15" r:id="rId2"/>
    <sheet name="證13-3相互交易" sheetId="14" r:id="rId3"/>
    <sheet name="廣發公司交易" sheetId="9" r:id="rId4"/>
    <sheet name="廣發99-104進項" sheetId="19" r:id="rId5"/>
    <sheet name="廣發99-104銷項" sheetId="20" r:id="rId6"/>
    <sheet name="聯發公司交易" sheetId="10" r:id="rId7"/>
    <sheet name="聯發99-104進項" sheetId="17" r:id="rId8"/>
    <sheet name="聯發99-104銷項" sheetId="18" r:id="rId9"/>
    <sheet name="聯銷公司交易" sheetId="12" r:id="rId10"/>
  </sheets>
  <definedNames>
    <definedName name="_123研析" localSheetId="1">'證13-2相互交易研整'!$A$2:$J$2</definedName>
    <definedName name="_xlnm.Print_Area" localSheetId="3">廣發公司交易!$350:$372</definedName>
    <definedName name="_xlnm.Print_Area" localSheetId="6">聯發公司交易!$223:$882</definedName>
    <definedName name="_xlnm.Print_Titles" localSheetId="4">'廣發99-104進項'!$1:$1</definedName>
    <definedName name="_xlnm.Print_Titles" localSheetId="5">'廣發99-104銷項'!$1:$1</definedName>
    <definedName name="_xlnm.Print_Titles" localSheetId="7">'聯發99-104進項'!$1:$1</definedName>
    <definedName name="_xlnm.Print_Titles" localSheetId="8">'聯發99-104銷項'!$1:$1</definedName>
    <definedName name="_xlnm.Print_Titles" localSheetId="6">聯發公司交易!$1:$1</definedName>
    <definedName name="_xlnm.Print_Titles" localSheetId="1">'證13-2相互交易研整'!$1:$2</definedName>
    <definedName name="相互交易基資">#REF!</definedName>
    <definedName name="廣發基資">#REF!</definedName>
    <definedName name="廣發基資2">#REF!</definedName>
    <definedName name="聯發交易基資">#REF!</definedName>
    <definedName name="聯銷基資">#REF!</definedName>
  </definedNames>
  <calcPr calcId="145621"/>
</workbook>
</file>

<file path=xl/calcChain.xml><?xml version="1.0" encoding="utf-8"?>
<calcChain xmlns="http://schemas.openxmlformats.org/spreadsheetml/2006/main">
  <c r="G8" i="16" l="1"/>
  <c r="C28" i="16"/>
  <c r="J13" i="12"/>
  <c r="J12" i="12"/>
  <c r="I162" i="18"/>
  <c r="H162" i="18"/>
  <c r="J161" i="18"/>
  <c r="J160" i="18"/>
  <c r="J159" i="18"/>
  <c r="J162" i="18" s="1"/>
  <c r="I688" i="17"/>
  <c r="H688" i="17"/>
  <c r="J687" i="17"/>
  <c r="J686" i="17"/>
  <c r="J685" i="17"/>
  <c r="J684" i="17"/>
  <c r="J683" i="17"/>
  <c r="J682" i="17"/>
  <c r="J681" i="17"/>
  <c r="J680" i="17"/>
  <c r="J679" i="17"/>
  <c r="J678" i="17"/>
  <c r="J677" i="17"/>
  <c r="J676" i="17"/>
  <c r="J675" i="17"/>
  <c r="J674" i="17"/>
  <c r="J673" i="17"/>
  <c r="J672" i="17"/>
  <c r="J671" i="17"/>
  <c r="J670" i="17"/>
  <c r="J669" i="17"/>
  <c r="J668" i="17"/>
  <c r="J667" i="17"/>
  <c r="J666" i="17"/>
  <c r="J665" i="17"/>
  <c r="J664" i="17"/>
  <c r="J663" i="17"/>
  <c r="J662" i="17"/>
  <c r="J688" i="17" s="1"/>
  <c r="I1072" i="10"/>
  <c r="H1072" i="10"/>
  <c r="J1071" i="10"/>
  <c r="J1070" i="10"/>
  <c r="J1069" i="10"/>
  <c r="J1072" i="10" s="1"/>
  <c r="I909" i="10"/>
  <c r="H909" i="10"/>
  <c r="J908" i="10"/>
  <c r="J904" i="10"/>
  <c r="J901" i="10"/>
  <c r="J900" i="10"/>
  <c r="J895" i="10"/>
  <c r="J894" i="10"/>
  <c r="J888" i="10"/>
  <c r="J887" i="10"/>
  <c r="J907" i="10"/>
  <c r="J903" i="10"/>
  <c r="J906" i="10"/>
  <c r="J898" i="10"/>
  <c r="J897" i="10"/>
  <c r="J893" i="10"/>
  <c r="J905" i="10"/>
  <c r="J892" i="10"/>
  <c r="J891" i="10"/>
  <c r="J899" i="10"/>
  <c r="J896" i="10"/>
  <c r="J890" i="10"/>
  <c r="J885" i="10"/>
  <c r="J884" i="10"/>
  <c r="J889" i="10"/>
  <c r="J902" i="10"/>
  <c r="J883" i="10"/>
  <c r="J886" i="10"/>
  <c r="I26" i="20"/>
  <c r="H26" i="20"/>
  <c r="J25" i="20"/>
  <c r="J24" i="20"/>
  <c r="I348" i="19"/>
  <c r="H348" i="19"/>
  <c r="J347" i="19"/>
  <c r="J346" i="19"/>
  <c r="J345" i="19"/>
  <c r="J344" i="19"/>
  <c r="J343" i="19"/>
  <c r="J342" i="19"/>
  <c r="J341" i="19"/>
  <c r="J340" i="19"/>
  <c r="J339" i="19"/>
  <c r="J338" i="19"/>
  <c r="J337" i="19"/>
  <c r="J336" i="19"/>
  <c r="J335" i="19"/>
  <c r="J334" i="19"/>
  <c r="J333" i="19"/>
  <c r="J332" i="19"/>
  <c r="J331" i="19"/>
  <c r="J330" i="19"/>
  <c r="J329" i="19"/>
  <c r="J328" i="19"/>
  <c r="J327" i="19"/>
  <c r="J326" i="19"/>
  <c r="J325" i="19"/>
  <c r="J324" i="19"/>
  <c r="J323" i="19"/>
  <c r="J322" i="19"/>
  <c r="J321" i="19"/>
  <c r="I375" i="9"/>
  <c r="H375" i="9"/>
  <c r="J374" i="9"/>
  <c r="J373" i="9"/>
  <c r="J375" i="9" s="1"/>
  <c r="I348" i="9"/>
  <c r="H348" i="9"/>
  <c r="J347" i="9"/>
  <c r="J342" i="9"/>
  <c r="J346" i="9"/>
  <c r="J341" i="9"/>
  <c r="J338" i="9"/>
  <c r="J337" i="9"/>
  <c r="J333" i="9"/>
  <c r="J332" i="9"/>
  <c r="J330" i="9"/>
  <c r="J329" i="9"/>
  <c r="J326" i="9"/>
  <c r="J325" i="9"/>
  <c r="J323" i="9"/>
  <c r="J321" i="9"/>
  <c r="J328" i="9"/>
  <c r="J336" i="9"/>
  <c r="J335" i="9"/>
  <c r="J327" i="9"/>
  <c r="J324" i="9"/>
  <c r="J345" i="9"/>
  <c r="J344" i="9"/>
  <c r="J343" i="9"/>
  <c r="J340" i="9"/>
  <c r="J322" i="9"/>
  <c r="J331" i="9"/>
  <c r="J339" i="9"/>
  <c r="J334" i="9"/>
  <c r="J26" i="20" l="1"/>
  <c r="J909" i="10"/>
  <c r="J348" i="19"/>
  <c r="J348" i="9"/>
  <c r="G28" i="16"/>
  <c r="G27" i="16"/>
  <c r="G18" i="16"/>
  <c r="G17" i="16"/>
  <c r="K91" i="14"/>
  <c r="K90" i="14"/>
  <c r="K89" i="14"/>
  <c r="K88" i="14"/>
  <c r="K87" i="14"/>
  <c r="K86" i="14"/>
  <c r="K85" i="14"/>
  <c r="K82" i="14"/>
  <c r="J71" i="15"/>
  <c r="J70" i="15"/>
  <c r="J67" i="15"/>
  <c r="J66" i="15"/>
  <c r="J63" i="15"/>
  <c r="J62" i="15"/>
  <c r="J61" i="15"/>
  <c r="K78" i="14"/>
  <c r="K79" i="14"/>
  <c r="K80" i="14"/>
  <c r="K83" i="14"/>
  <c r="K84" i="14"/>
  <c r="K81" i="14"/>
  <c r="I23" i="20"/>
  <c r="H23" i="20"/>
  <c r="J22" i="20"/>
  <c r="J21" i="20"/>
  <c r="I20" i="20"/>
  <c r="H20" i="20"/>
  <c r="J19" i="20"/>
  <c r="J18" i="20"/>
  <c r="J17" i="20"/>
  <c r="J16" i="20"/>
  <c r="J15" i="20"/>
  <c r="J14" i="20"/>
  <c r="J13" i="20"/>
  <c r="J20" i="20" s="1"/>
  <c r="J12" i="20"/>
  <c r="I11" i="20"/>
  <c r="H11" i="20"/>
  <c r="J10" i="20"/>
  <c r="J9" i="20"/>
  <c r="I8" i="20"/>
  <c r="H8" i="20"/>
  <c r="J7" i="20"/>
  <c r="J6" i="20"/>
  <c r="J5" i="20"/>
  <c r="I4" i="20"/>
  <c r="H4" i="20"/>
  <c r="J3" i="20"/>
  <c r="J2" i="20"/>
  <c r="I320" i="19"/>
  <c r="H320" i="19"/>
  <c r="J319" i="19"/>
  <c r="J318" i="19"/>
  <c r="J317" i="19"/>
  <c r="J316" i="19"/>
  <c r="J315" i="19"/>
  <c r="J314" i="19"/>
  <c r="J313" i="19"/>
  <c r="J312" i="19"/>
  <c r="J311" i="19"/>
  <c r="J310" i="19"/>
  <c r="J309" i="19"/>
  <c r="J308" i="19"/>
  <c r="J307" i="19"/>
  <c r="J306" i="19"/>
  <c r="J305" i="19"/>
  <c r="J304" i="19"/>
  <c r="J303" i="19"/>
  <c r="J302" i="19"/>
  <c r="J301" i="19"/>
  <c r="J300" i="19"/>
  <c r="J299" i="19"/>
  <c r="J298" i="19"/>
  <c r="J297" i="19"/>
  <c r="J296" i="19"/>
  <c r="J295" i="19"/>
  <c r="J294" i="19"/>
  <c r="J293" i="19"/>
  <c r="J292" i="19"/>
  <c r="J291" i="19"/>
  <c r="J290" i="19"/>
  <c r="J289" i="19"/>
  <c r="J288" i="19"/>
  <c r="J287" i="19"/>
  <c r="J286" i="19"/>
  <c r="J285" i="19"/>
  <c r="J284" i="19"/>
  <c r="J283" i="19"/>
  <c r="J282" i="19"/>
  <c r="J281" i="19"/>
  <c r="J280" i="19"/>
  <c r="J279" i="19"/>
  <c r="J278" i="19"/>
  <c r="J277" i="19"/>
  <c r="J276" i="19"/>
  <c r="J275" i="19"/>
  <c r="J274" i="19"/>
  <c r="J273" i="19"/>
  <c r="J272" i="19"/>
  <c r="J271" i="19"/>
  <c r="J270" i="19"/>
  <c r="J269" i="19"/>
  <c r="J268" i="19"/>
  <c r="J267" i="19"/>
  <c r="J266" i="19"/>
  <c r="J265" i="19"/>
  <c r="J264" i="19"/>
  <c r="J263" i="19"/>
  <c r="J262" i="19"/>
  <c r="J261" i="19"/>
  <c r="J260" i="19"/>
  <c r="J259" i="19"/>
  <c r="J258" i="19"/>
  <c r="J257" i="19"/>
  <c r="J256" i="19"/>
  <c r="J255" i="19"/>
  <c r="J254" i="19"/>
  <c r="J253" i="19"/>
  <c r="J252" i="19"/>
  <c r="J251" i="19"/>
  <c r="J250" i="19"/>
  <c r="J249" i="19"/>
  <c r="J248" i="19"/>
  <c r="J247" i="19"/>
  <c r="J246" i="19"/>
  <c r="J245" i="19"/>
  <c r="J244" i="19"/>
  <c r="J243" i="19"/>
  <c r="J242" i="19"/>
  <c r="J241" i="19"/>
  <c r="J240" i="19"/>
  <c r="I239" i="19"/>
  <c r="H239" i="19"/>
  <c r="J238" i="19"/>
  <c r="J237" i="19"/>
  <c r="J236" i="19"/>
  <c r="J235" i="19"/>
  <c r="J234" i="19"/>
  <c r="J233" i="19"/>
  <c r="J232" i="19"/>
  <c r="J231" i="19"/>
  <c r="J230" i="19"/>
  <c r="J229" i="19"/>
  <c r="J228" i="19"/>
  <c r="J227" i="19"/>
  <c r="J226" i="19"/>
  <c r="J225" i="19"/>
  <c r="J224" i="19"/>
  <c r="J223" i="19"/>
  <c r="J222" i="19"/>
  <c r="J221" i="19"/>
  <c r="J220" i="19"/>
  <c r="J219" i="19"/>
  <c r="J218" i="19"/>
  <c r="J217" i="19"/>
  <c r="J216" i="19"/>
  <c r="J215" i="19"/>
  <c r="J214" i="19"/>
  <c r="J213" i="19"/>
  <c r="J212" i="19"/>
  <c r="J211" i="19"/>
  <c r="J210" i="19"/>
  <c r="J209" i="19"/>
  <c r="J208" i="19"/>
  <c r="J207" i="19"/>
  <c r="J206" i="19"/>
  <c r="J205" i="19"/>
  <c r="J204" i="19"/>
  <c r="J203" i="19"/>
  <c r="J202" i="19"/>
  <c r="J201" i="19"/>
  <c r="J200" i="19"/>
  <c r="J199" i="19"/>
  <c r="J198" i="19"/>
  <c r="J197" i="19"/>
  <c r="J196" i="19"/>
  <c r="J195" i="19"/>
  <c r="J194" i="19"/>
  <c r="J193" i="19"/>
  <c r="J192" i="19"/>
  <c r="J191" i="19"/>
  <c r="J190" i="19"/>
  <c r="J189" i="19"/>
  <c r="J188" i="19"/>
  <c r="J187" i="19"/>
  <c r="J186" i="19"/>
  <c r="J185" i="19"/>
  <c r="J184" i="19"/>
  <c r="J183" i="19"/>
  <c r="J182" i="19"/>
  <c r="J181" i="19"/>
  <c r="J180" i="19"/>
  <c r="J179" i="19"/>
  <c r="J178" i="19"/>
  <c r="J177" i="19"/>
  <c r="J176" i="19"/>
  <c r="J175" i="19"/>
  <c r="J174" i="19"/>
  <c r="J173" i="19"/>
  <c r="J172" i="19"/>
  <c r="J171" i="19"/>
  <c r="J170" i="19"/>
  <c r="J169" i="19"/>
  <c r="J168" i="19"/>
  <c r="J167" i="19"/>
  <c r="J166" i="19"/>
  <c r="J165" i="19"/>
  <c r="J164" i="19"/>
  <c r="J163" i="19"/>
  <c r="J162" i="19"/>
  <c r="J161" i="19"/>
  <c r="J160" i="19"/>
  <c r="J159" i="19"/>
  <c r="J158" i="19"/>
  <c r="J157" i="19"/>
  <c r="J156" i="19"/>
  <c r="J155" i="19"/>
  <c r="J154" i="19"/>
  <c r="J153" i="19"/>
  <c r="J152" i="19"/>
  <c r="J151" i="19"/>
  <c r="J150" i="19"/>
  <c r="J149" i="19"/>
  <c r="J148" i="19"/>
  <c r="J147" i="19"/>
  <c r="J146" i="19"/>
  <c r="J145" i="19"/>
  <c r="J144" i="19"/>
  <c r="J143" i="19"/>
  <c r="J142" i="19"/>
  <c r="J141" i="19"/>
  <c r="J140" i="19"/>
  <c r="J139" i="19"/>
  <c r="J138" i="19"/>
  <c r="J137" i="19"/>
  <c r="J136" i="19"/>
  <c r="J135" i="19"/>
  <c r="J134" i="19"/>
  <c r="J133" i="19"/>
  <c r="J132" i="19"/>
  <c r="J131" i="19"/>
  <c r="J130" i="19"/>
  <c r="J129" i="19"/>
  <c r="J128" i="19"/>
  <c r="J127" i="19"/>
  <c r="J126" i="19"/>
  <c r="J125" i="19"/>
  <c r="J124" i="19"/>
  <c r="J123" i="19"/>
  <c r="J122" i="19"/>
  <c r="J121" i="19"/>
  <c r="I120" i="19"/>
  <c r="H120" i="19"/>
  <c r="J119" i="19"/>
  <c r="J118" i="19"/>
  <c r="J117" i="19"/>
  <c r="J116" i="19"/>
  <c r="J115" i="19"/>
  <c r="J114" i="19"/>
  <c r="J113" i="19"/>
  <c r="J112" i="19"/>
  <c r="J111" i="19"/>
  <c r="J110" i="19"/>
  <c r="J109" i="19"/>
  <c r="J108" i="19"/>
  <c r="J107" i="19"/>
  <c r="J106" i="19"/>
  <c r="J105" i="19"/>
  <c r="J104" i="19"/>
  <c r="J103" i="19"/>
  <c r="J102" i="19"/>
  <c r="J101" i="19"/>
  <c r="J100" i="19"/>
  <c r="J99" i="19"/>
  <c r="J98" i="19"/>
  <c r="J97" i="19"/>
  <c r="J96" i="19"/>
  <c r="J95" i="19"/>
  <c r="J94" i="19"/>
  <c r="J93" i="19"/>
  <c r="J92" i="19"/>
  <c r="J91" i="19"/>
  <c r="J90" i="19"/>
  <c r="J89" i="19"/>
  <c r="J88" i="19"/>
  <c r="J87" i="19"/>
  <c r="J86" i="19"/>
  <c r="J85" i="19"/>
  <c r="J84" i="19"/>
  <c r="J83" i="19"/>
  <c r="J82" i="19"/>
  <c r="J81" i="19"/>
  <c r="J80" i="19"/>
  <c r="J79" i="19"/>
  <c r="J78" i="19"/>
  <c r="J77" i="19"/>
  <c r="J76" i="19"/>
  <c r="J75" i="19"/>
  <c r="J74" i="19"/>
  <c r="J73" i="19"/>
  <c r="J72" i="19"/>
  <c r="J71" i="19"/>
  <c r="J70" i="19"/>
  <c r="J69" i="19"/>
  <c r="J68" i="19"/>
  <c r="J67" i="19"/>
  <c r="J66" i="19"/>
  <c r="J65" i="19"/>
  <c r="J64" i="19"/>
  <c r="J63" i="19"/>
  <c r="J62" i="19"/>
  <c r="I61" i="19"/>
  <c r="H61" i="19"/>
  <c r="J60" i="19"/>
  <c r="J59" i="19"/>
  <c r="J58" i="19"/>
  <c r="J57" i="19"/>
  <c r="J56" i="19"/>
  <c r="J55" i="19"/>
  <c r="J54" i="19"/>
  <c r="J53" i="19"/>
  <c r="J52" i="19"/>
  <c r="J51" i="19"/>
  <c r="J50" i="19"/>
  <c r="J49" i="19"/>
  <c r="J48" i="19"/>
  <c r="J47" i="19"/>
  <c r="J46" i="19"/>
  <c r="J45" i="19"/>
  <c r="J44" i="19"/>
  <c r="J43" i="19"/>
  <c r="J42" i="19"/>
  <c r="J41" i="19"/>
  <c r="J40" i="19"/>
  <c r="J39" i="19"/>
  <c r="J38" i="19"/>
  <c r="J37" i="19"/>
  <c r="J36" i="19"/>
  <c r="J35" i="19"/>
  <c r="J34" i="19"/>
  <c r="J33" i="19"/>
  <c r="J32" i="19"/>
  <c r="J31" i="19"/>
  <c r="J30" i="19"/>
  <c r="J29" i="19"/>
  <c r="J28" i="19"/>
  <c r="J27" i="19"/>
  <c r="J26" i="19"/>
  <c r="J25" i="19"/>
  <c r="I24" i="19"/>
  <c r="H24" i="19"/>
  <c r="J23" i="19"/>
  <c r="J22" i="19"/>
  <c r="J21" i="19"/>
  <c r="J20" i="19"/>
  <c r="J19" i="19"/>
  <c r="J18" i="19"/>
  <c r="J17" i="19"/>
  <c r="J16" i="19"/>
  <c r="J15" i="19"/>
  <c r="J14" i="19"/>
  <c r="J13" i="19"/>
  <c r="J12" i="19"/>
  <c r="J11" i="19"/>
  <c r="J10" i="19"/>
  <c r="J9" i="19"/>
  <c r="J8" i="19"/>
  <c r="J7" i="19"/>
  <c r="J6" i="19"/>
  <c r="J5" i="19"/>
  <c r="J4" i="19"/>
  <c r="J3" i="19"/>
  <c r="J2" i="19"/>
  <c r="I157" i="18"/>
  <c r="H157" i="18"/>
  <c r="J156" i="18"/>
  <c r="J155" i="18"/>
  <c r="J154" i="18"/>
  <c r="I153" i="18"/>
  <c r="H153" i="18"/>
  <c r="J152" i="18"/>
  <c r="J151" i="18"/>
  <c r="J150" i="18"/>
  <c r="J149" i="18"/>
  <c r="J148" i="18"/>
  <c r="I147" i="18"/>
  <c r="H147" i="18"/>
  <c r="J146" i="18"/>
  <c r="J145" i="18"/>
  <c r="J144" i="18"/>
  <c r="J143" i="18"/>
  <c r="J142" i="18"/>
  <c r="J141" i="18"/>
  <c r="J140" i="18"/>
  <c r="J139" i="18"/>
  <c r="J138" i="18"/>
  <c r="J137" i="18"/>
  <c r="J136" i="18"/>
  <c r="J135" i="18"/>
  <c r="J134" i="18"/>
  <c r="J133" i="18"/>
  <c r="J132" i="18"/>
  <c r="J131" i="18"/>
  <c r="J130" i="18"/>
  <c r="J129" i="18"/>
  <c r="J128" i="18"/>
  <c r="J127" i="18"/>
  <c r="J126" i="18"/>
  <c r="I125" i="18"/>
  <c r="H125" i="18"/>
  <c r="J124" i="18"/>
  <c r="J123" i="18"/>
  <c r="J122" i="18"/>
  <c r="J121" i="18"/>
  <c r="J120" i="18"/>
  <c r="J119" i="18"/>
  <c r="J118" i="18"/>
  <c r="J117" i="18"/>
  <c r="J116" i="18"/>
  <c r="J115" i="18"/>
  <c r="J114" i="18"/>
  <c r="J113" i="18"/>
  <c r="J112" i="18"/>
  <c r="J111" i="18"/>
  <c r="J110" i="18"/>
  <c r="J109" i="18"/>
  <c r="J108" i="18"/>
  <c r="J107" i="18"/>
  <c r="J106" i="18"/>
  <c r="J105" i="18"/>
  <c r="J104" i="18"/>
  <c r="J103" i="18"/>
  <c r="J102" i="18"/>
  <c r="J101" i="18"/>
  <c r="J100" i="18"/>
  <c r="J99" i="18"/>
  <c r="J98" i="18"/>
  <c r="J97" i="18"/>
  <c r="J96" i="18"/>
  <c r="J95" i="18"/>
  <c r="J94" i="18"/>
  <c r="J93" i="18"/>
  <c r="J92" i="18"/>
  <c r="J91" i="18"/>
  <c r="J90" i="18"/>
  <c r="I89" i="18"/>
  <c r="H89" i="18"/>
  <c r="J88" i="18"/>
  <c r="J87" i="18"/>
  <c r="J86" i="18"/>
  <c r="J85" i="18"/>
  <c r="J84" i="18"/>
  <c r="J83" i="18"/>
  <c r="J82" i="18"/>
  <c r="J81" i="18"/>
  <c r="J80" i="18"/>
  <c r="J79" i="18"/>
  <c r="J78" i="18"/>
  <c r="J77" i="18"/>
  <c r="J76" i="18"/>
  <c r="J75" i="18"/>
  <c r="J74" i="18"/>
  <c r="J73" i="18"/>
  <c r="J72" i="18"/>
  <c r="J71" i="18"/>
  <c r="J70" i="18"/>
  <c r="J69" i="18"/>
  <c r="J68" i="18"/>
  <c r="J67" i="18"/>
  <c r="J66" i="18"/>
  <c r="J65" i="18"/>
  <c r="J64" i="18"/>
  <c r="J63" i="18"/>
  <c r="J62" i="18"/>
  <c r="J61" i="18"/>
  <c r="J60" i="18"/>
  <c r="J59" i="18"/>
  <c r="J58" i="18"/>
  <c r="J57" i="18"/>
  <c r="J56" i="18"/>
  <c r="J55" i="18"/>
  <c r="J54" i="18"/>
  <c r="J53" i="18"/>
  <c r="J52" i="18"/>
  <c r="J51" i="18"/>
  <c r="J50" i="18"/>
  <c r="I49" i="18"/>
  <c r="H49" i="18"/>
  <c r="J48" i="18"/>
  <c r="J47" i="18"/>
  <c r="J46" i="18"/>
  <c r="J45" i="18"/>
  <c r="J44" i="18"/>
  <c r="J43" i="18"/>
  <c r="J42" i="18"/>
  <c r="J41" i="18"/>
  <c r="J40" i="18"/>
  <c r="J39" i="18"/>
  <c r="J38" i="18"/>
  <c r="J37" i="18"/>
  <c r="J36" i="18"/>
  <c r="J35" i="18"/>
  <c r="J34" i="18"/>
  <c r="J33" i="18"/>
  <c r="J32" i="18"/>
  <c r="J31" i="18"/>
  <c r="J30" i="18"/>
  <c r="J29" i="18"/>
  <c r="I28" i="18"/>
  <c r="H28" i="18"/>
  <c r="J27" i="18"/>
  <c r="J26" i="18"/>
  <c r="J25" i="18"/>
  <c r="J24" i="18"/>
  <c r="J23" i="18"/>
  <c r="J22" i="18"/>
  <c r="J21" i="18"/>
  <c r="J20" i="18"/>
  <c r="J19" i="18"/>
  <c r="J18" i="18"/>
  <c r="J17" i="18"/>
  <c r="J16" i="18"/>
  <c r="J15" i="18"/>
  <c r="J14" i="18"/>
  <c r="J13" i="18"/>
  <c r="J12" i="18"/>
  <c r="J11" i="18"/>
  <c r="J10" i="18"/>
  <c r="J9" i="18"/>
  <c r="J8" i="18"/>
  <c r="J7" i="18"/>
  <c r="J6" i="18"/>
  <c r="J5" i="18"/>
  <c r="J4" i="18"/>
  <c r="J3" i="18"/>
  <c r="J2" i="18"/>
  <c r="I661" i="17"/>
  <c r="H661" i="17"/>
  <c r="J660" i="17"/>
  <c r="J659" i="17"/>
  <c r="J658" i="17"/>
  <c r="J657" i="17"/>
  <c r="J656" i="17"/>
  <c r="J655" i="17"/>
  <c r="J654" i="17"/>
  <c r="J653" i="17"/>
  <c r="J652" i="17"/>
  <c r="J651" i="17"/>
  <c r="J650" i="17"/>
  <c r="J649" i="17"/>
  <c r="J648" i="17"/>
  <c r="J647" i="17"/>
  <c r="J646" i="17"/>
  <c r="J645" i="17"/>
  <c r="J644" i="17"/>
  <c r="J643" i="17"/>
  <c r="J642" i="17"/>
  <c r="J641" i="17"/>
  <c r="J640" i="17"/>
  <c r="J639" i="17"/>
  <c r="J638" i="17"/>
  <c r="I637" i="17"/>
  <c r="H637" i="17"/>
  <c r="J636" i="17"/>
  <c r="J635" i="17"/>
  <c r="J634" i="17"/>
  <c r="J633" i="17"/>
  <c r="J632" i="17"/>
  <c r="J631" i="17"/>
  <c r="J630" i="17"/>
  <c r="J629" i="17"/>
  <c r="J628" i="17"/>
  <c r="J627" i="17"/>
  <c r="J626" i="17"/>
  <c r="J625" i="17"/>
  <c r="J624" i="17"/>
  <c r="J623" i="17"/>
  <c r="J622" i="17"/>
  <c r="J621" i="17"/>
  <c r="J620" i="17"/>
  <c r="J619" i="17"/>
  <c r="J618" i="17"/>
  <c r="J617" i="17"/>
  <c r="J616" i="17"/>
  <c r="J615" i="17"/>
  <c r="J614" i="17"/>
  <c r="J613" i="17"/>
  <c r="J612" i="17"/>
  <c r="J611" i="17"/>
  <c r="J610" i="17"/>
  <c r="J609" i="17"/>
  <c r="J608" i="17"/>
  <c r="J607" i="17"/>
  <c r="J606" i="17"/>
  <c r="J605" i="17"/>
  <c r="J604" i="17"/>
  <c r="J603" i="17"/>
  <c r="J602" i="17"/>
  <c r="J601" i="17"/>
  <c r="J600" i="17"/>
  <c r="J599" i="17"/>
  <c r="J598" i="17"/>
  <c r="J597" i="17"/>
  <c r="J596" i="17"/>
  <c r="J595" i="17"/>
  <c r="J594" i="17"/>
  <c r="J593" i="17"/>
  <c r="J592" i="17"/>
  <c r="J591" i="17"/>
  <c r="J590" i="17"/>
  <c r="J589" i="17"/>
  <c r="J588" i="17"/>
  <c r="J587" i="17"/>
  <c r="J586" i="17"/>
  <c r="J585" i="17"/>
  <c r="J584" i="17"/>
  <c r="J583" i="17"/>
  <c r="J582" i="17"/>
  <c r="J581" i="17"/>
  <c r="J580" i="17"/>
  <c r="J579" i="17"/>
  <c r="J578" i="17"/>
  <c r="J577" i="17"/>
  <c r="J576" i="17"/>
  <c r="J575" i="17"/>
  <c r="J574" i="17"/>
  <c r="J573" i="17"/>
  <c r="J572" i="17"/>
  <c r="J571" i="17"/>
  <c r="J570" i="17"/>
  <c r="J569" i="17"/>
  <c r="J568" i="17"/>
  <c r="J567" i="17"/>
  <c r="J566" i="17"/>
  <c r="J565" i="17"/>
  <c r="J564" i="17"/>
  <c r="J563" i="17"/>
  <c r="J562" i="17"/>
  <c r="J561" i="17"/>
  <c r="J560" i="17"/>
  <c r="J559" i="17"/>
  <c r="J558" i="17"/>
  <c r="J557" i="17"/>
  <c r="J556" i="17"/>
  <c r="J555" i="17"/>
  <c r="J554" i="17"/>
  <c r="J553" i="17"/>
  <c r="J552" i="17"/>
  <c r="I551" i="17"/>
  <c r="H551" i="17"/>
  <c r="J550" i="17"/>
  <c r="J549" i="17"/>
  <c r="J548" i="17"/>
  <c r="J547" i="17"/>
  <c r="J546" i="17"/>
  <c r="J545" i="17"/>
  <c r="J544" i="17"/>
  <c r="J543" i="17"/>
  <c r="J542" i="17"/>
  <c r="J541" i="17"/>
  <c r="J540" i="17"/>
  <c r="J539" i="17"/>
  <c r="J538" i="17"/>
  <c r="J537" i="17"/>
  <c r="J536" i="17"/>
  <c r="J535" i="17"/>
  <c r="J534" i="17"/>
  <c r="J533" i="17"/>
  <c r="J532" i="17"/>
  <c r="J531" i="17"/>
  <c r="J530" i="17"/>
  <c r="J529" i="17"/>
  <c r="J528" i="17"/>
  <c r="J527" i="17"/>
  <c r="J526" i="17"/>
  <c r="J525" i="17"/>
  <c r="J524" i="17"/>
  <c r="J523" i="17"/>
  <c r="J522" i="17"/>
  <c r="J521" i="17"/>
  <c r="J520" i="17"/>
  <c r="J519" i="17"/>
  <c r="J518" i="17"/>
  <c r="J517" i="17"/>
  <c r="J516" i="17"/>
  <c r="J515" i="17"/>
  <c r="J514" i="17"/>
  <c r="J513" i="17"/>
  <c r="J512" i="17"/>
  <c r="J511" i="17"/>
  <c r="J510" i="17"/>
  <c r="J509" i="17"/>
  <c r="J508" i="17"/>
  <c r="J507" i="17"/>
  <c r="J506" i="17"/>
  <c r="J505" i="17"/>
  <c r="J504" i="17"/>
  <c r="J503" i="17"/>
  <c r="J502" i="17"/>
  <c r="J501" i="17"/>
  <c r="J500" i="17"/>
  <c r="J499" i="17"/>
  <c r="J498" i="17"/>
  <c r="J497" i="17"/>
  <c r="J496" i="17"/>
  <c r="J495" i="17"/>
  <c r="J494" i="17"/>
  <c r="J493" i="17"/>
  <c r="J492" i="17"/>
  <c r="J491" i="17"/>
  <c r="J490" i="17"/>
  <c r="J489" i="17"/>
  <c r="J488" i="17"/>
  <c r="J487" i="17"/>
  <c r="J486" i="17"/>
  <c r="J485" i="17"/>
  <c r="J484" i="17"/>
  <c r="J483" i="17"/>
  <c r="J482" i="17"/>
  <c r="J481" i="17"/>
  <c r="J480" i="17"/>
  <c r="J479" i="17"/>
  <c r="J478" i="17"/>
  <c r="J477" i="17"/>
  <c r="J476" i="17"/>
  <c r="J475" i="17"/>
  <c r="J474" i="17"/>
  <c r="J473" i="17"/>
  <c r="J472" i="17"/>
  <c r="J471" i="17"/>
  <c r="J470" i="17"/>
  <c r="J469" i="17"/>
  <c r="J468" i="17"/>
  <c r="J467" i="17"/>
  <c r="J466" i="17"/>
  <c r="J465" i="17"/>
  <c r="J464" i="17"/>
  <c r="J463" i="17"/>
  <c r="J462" i="17"/>
  <c r="J461" i="17"/>
  <c r="J460" i="17"/>
  <c r="J459" i="17"/>
  <c r="J458" i="17"/>
  <c r="J457" i="17"/>
  <c r="J456" i="17"/>
  <c r="J455" i="17"/>
  <c r="J454" i="17"/>
  <c r="J453" i="17"/>
  <c r="J452" i="17"/>
  <c r="J451" i="17"/>
  <c r="J450" i="17"/>
  <c r="J449" i="17"/>
  <c r="J448" i="17"/>
  <c r="J447" i="17"/>
  <c r="J446" i="17"/>
  <c r="J445" i="17"/>
  <c r="J444" i="17"/>
  <c r="J443" i="17"/>
  <c r="I442" i="17"/>
  <c r="H442" i="17"/>
  <c r="J441" i="17"/>
  <c r="J440" i="17"/>
  <c r="J439" i="17"/>
  <c r="J438" i="17"/>
  <c r="J437" i="17"/>
  <c r="J436" i="17"/>
  <c r="J435" i="17"/>
  <c r="J434" i="17"/>
  <c r="J433" i="17"/>
  <c r="J432" i="17"/>
  <c r="J431" i="17"/>
  <c r="J430" i="17"/>
  <c r="J429" i="17"/>
  <c r="J428" i="17"/>
  <c r="J427" i="17"/>
  <c r="J426" i="17"/>
  <c r="J425" i="17"/>
  <c r="J424" i="17"/>
  <c r="J423" i="17"/>
  <c r="J422" i="17"/>
  <c r="J421" i="17"/>
  <c r="J420" i="17"/>
  <c r="J419" i="17"/>
  <c r="J418" i="17"/>
  <c r="J417" i="17"/>
  <c r="J416" i="17"/>
  <c r="J415" i="17"/>
  <c r="J414" i="17"/>
  <c r="J413" i="17"/>
  <c r="J412" i="17"/>
  <c r="J411" i="17"/>
  <c r="J410" i="17"/>
  <c r="J409" i="17"/>
  <c r="J408" i="17"/>
  <c r="J407" i="17"/>
  <c r="J406" i="17"/>
  <c r="J405" i="17"/>
  <c r="J404" i="17"/>
  <c r="J403" i="17"/>
  <c r="J402" i="17"/>
  <c r="J401" i="17"/>
  <c r="J400" i="17"/>
  <c r="J399" i="17"/>
  <c r="J398" i="17"/>
  <c r="J397" i="17"/>
  <c r="J396" i="17"/>
  <c r="J395" i="17"/>
  <c r="J394" i="17"/>
  <c r="J393" i="17"/>
  <c r="J392" i="17"/>
  <c r="J391" i="17"/>
  <c r="J390" i="17"/>
  <c r="J389" i="17"/>
  <c r="J388" i="17"/>
  <c r="J387" i="17"/>
  <c r="J386" i="17"/>
  <c r="J385" i="17"/>
  <c r="J384" i="17"/>
  <c r="J383" i="17"/>
  <c r="J382" i="17"/>
  <c r="J381" i="17"/>
  <c r="J380" i="17"/>
  <c r="J379" i="17"/>
  <c r="J378" i="17"/>
  <c r="J377" i="17"/>
  <c r="J376" i="17"/>
  <c r="J375" i="17"/>
  <c r="J374" i="17"/>
  <c r="J373" i="17"/>
  <c r="J372" i="17"/>
  <c r="J371" i="17"/>
  <c r="J370" i="17"/>
  <c r="J369" i="17"/>
  <c r="J368" i="17"/>
  <c r="J367" i="17"/>
  <c r="J366" i="17"/>
  <c r="J365" i="17"/>
  <c r="J364" i="17"/>
  <c r="J363" i="17"/>
  <c r="J362" i="17"/>
  <c r="J361" i="17"/>
  <c r="J360" i="17"/>
  <c r="J359" i="17"/>
  <c r="J358" i="17"/>
  <c r="J357" i="17"/>
  <c r="J356" i="17"/>
  <c r="J355" i="17"/>
  <c r="J354" i="17"/>
  <c r="J353" i="17"/>
  <c r="J352" i="17"/>
  <c r="J351" i="17"/>
  <c r="J350" i="17"/>
  <c r="J349" i="17"/>
  <c r="J348" i="17"/>
  <c r="J347" i="17"/>
  <c r="J346" i="17"/>
  <c r="J345" i="17"/>
  <c r="J344" i="17"/>
  <c r="J343" i="17"/>
  <c r="J342" i="17"/>
  <c r="J341" i="17"/>
  <c r="J340" i="17"/>
  <c r="J339" i="17"/>
  <c r="J338" i="17"/>
  <c r="J337" i="17"/>
  <c r="J336" i="17"/>
  <c r="J335" i="17"/>
  <c r="J334" i="17"/>
  <c r="J333" i="17"/>
  <c r="J332" i="17"/>
  <c r="J331" i="17"/>
  <c r="J330" i="17"/>
  <c r="J329" i="17"/>
  <c r="J328" i="17"/>
  <c r="J327" i="17"/>
  <c r="J326" i="17"/>
  <c r="J325" i="17"/>
  <c r="J324" i="17"/>
  <c r="J323" i="17"/>
  <c r="J322" i="17"/>
  <c r="J321" i="17"/>
  <c r="J320" i="17"/>
  <c r="J319" i="17"/>
  <c r="J318" i="17"/>
  <c r="J317" i="17"/>
  <c r="J316" i="17"/>
  <c r="J315" i="17"/>
  <c r="J314" i="17"/>
  <c r="J313" i="17"/>
  <c r="J312" i="17"/>
  <c r="J311" i="17"/>
  <c r="J310" i="17"/>
  <c r="J309" i="17"/>
  <c r="J308" i="17"/>
  <c r="J307" i="17"/>
  <c r="J306" i="17"/>
  <c r="J305" i="17"/>
  <c r="J304" i="17"/>
  <c r="J303" i="17"/>
  <c r="J302" i="17"/>
  <c r="J301" i="17"/>
  <c r="J300" i="17"/>
  <c r="J299" i="17"/>
  <c r="J298" i="17"/>
  <c r="J297" i="17"/>
  <c r="J296" i="17"/>
  <c r="J295" i="17"/>
  <c r="J294" i="17"/>
  <c r="J293" i="17"/>
  <c r="J292" i="17"/>
  <c r="J291" i="17"/>
  <c r="J290" i="17"/>
  <c r="J289" i="17"/>
  <c r="J288" i="17"/>
  <c r="J287" i="17"/>
  <c r="J286" i="17"/>
  <c r="J285" i="17"/>
  <c r="J284" i="17"/>
  <c r="J283" i="17"/>
  <c r="J282" i="17"/>
  <c r="J281" i="17"/>
  <c r="J280" i="17"/>
  <c r="J279" i="17"/>
  <c r="J278" i="17"/>
  <c r="J277" i="17"/>
  <c r="J276" i="17"/>
  <c r="J275" i="17"/>
  <c r="J274" i="17"/>
  <c r="J273" i="17"/>
  <c r="J272" i="17"/>
  <c r="J271" i="17"/>
  <c r="J270" i="17"/>
  <c r="J269" i="17"/>
  <c r="J268" i="17"/>
  <c r="J267" i="17"/>
  <c r="J266" i="17"/>
  <c r="J265" i="17"/>
  <c r="J264" i="17"/>
  <c r="J263" i="17"/>
  <c r="J262" i="17"/>
  <c r="J261" i="17"/>
  <c r="J260" i="17"/>
  <c r="J259" i="17"/>
  <c r="J258" i="17"/>
  <c r="J257" i="17"/>
  <c r="J256" i="17"/>
  <c r="J255" i="17"/>
  <c r="J254" i="17"/>
  <c r="J253" i="17"/>
  <c r="J252" i="17"/>
  <c r="J251" i="17"/>
  <c r="J250" i="17"/>
  <c r="J249" i="17"/>
  <c r="J248" i="17"/>
  <c r="J247" i="17"/>
  <c r="J246" i="17"/>
  <c r="J245" i="17"/>
  <c r="J244" i="17"/>
  <c r="J243" i="17"/>
  <c r="J242" i="17"/>
  <c r="J241" i="17"/>
  <c r="J240" i="17"/>
  <c r="J239" i="17"/>
  <c r="J238" i="17"/>
  <c r="J237" i="17"/>
  <c r="J236" i="17"/>
  <c r="J235" i="17"/>
  <c r="J234" i="17"/>
  <c r="J233" i="17"/>
  <c r="J232" i="17"/>
  <c r="J231" i="17"/>
  <c r="J230" i="17"/>
  <c r="J229" i="17"/>
  <c r="J228" i="17"/>
  <c r="J227" i="17"/>
  <c r="J226" i="17"/>
  <c r="J225" i="17"/>
  <c r="J224" i="17"/>
  <c r="J223" i="17"/>
  <c r="J222" i="17"/>
  <c r="J221" i="17"/>
  <c r="J220" i="17"/>
  <c r="J219" i="17"/>
  <c r="J218" i="17"/>
  <c r="J217" i="17"/>
  <c r="J216" i="17"/>
  <c r="J215" i="17"/>
  <c r="J214" i="17"/>
  <c r="J213" i="17"/>
  <c r="J212" i="17"/>
  <c r="J211" i="17"/>
  <c r="J210" i="17"/>
  <c r="J209" i="17"/>
  <c r="J208" i="17"/>
  <c r="J207" i="17"/>
  <c r="J206" i="17"/>
  <c r="J205" i="17"/>
  <c r="J204" i="17"/>
  <c r="J203" i="17"/>
  <c r="J202" i="17"/>
  <c r="J201" i="17"/>
  <c r="J200" i="17"/>
  <c r="J199" i="17"/>
  <c r="J198" i="17"/>
  <c r="J197" i="17"/>
  <c r="J196" i="17"/>
  <c r="J195" i="17"/>
  <c r="J194" i="17"/>
  <c r="J193" i="17"/>
  <c r="J192" i="17"/>
  <c r="J191" i="17"/>
  <c r="J190" i="17"/>
  <c r="J189" i="17"/>
  <c r="J188" i="17"/>
  <c r="J187" i="17"/>
  <c r="J186" i="17"/>
  <c r="J185" i="17"/>
  <c r="J184" i="17"/>
  <c r="J183" i="17"/>
  <c r="J182" i="17"/>
  <c r="J181" i="17"/>
  <c r="J180" i="17"/>
  <c r="J179" i="17"/>
  <c r="J178" i="17"/>
  <c r="J177" i="17"/>
  <c r="J176" i="17"/>
  <c r="J175" i="17"/>
  <c r="J174" i="17"/>
  <c r="J173" i="17"/>
  <c r="J172" i="17"/>
  <c r="J171" i="17"/>
  <c r="J170" i="17"/>
  <c r="J169" i="17"/>
  <c r="J168" i="17"/>
  <c r="J167" i="17"/>
  <c r="J166" i="17"/>
  <c r="J165" i="17"/>
  <c r="J164" i="17"/>
  <c r="J163" i="17"/>
  <c r="J162" i="17"/>
  <c r="J161" i="17"/>
  <c r="J160" i="17"/>
  <c r="J159" i="17"/>
  <c r="J158" i="17"/>
  <c r="J157" i="17"/>
  <c r="J156" i="17"/>
  <c r="J155" i="17"/>
  <c r="J154" i="17"/>
  <c r="J153" i="17"/>
  <c r="J152" i="17"/>
  <c r="J151" i="17"/>
  <c r="J150" i="17"/>
  <c r="J149" i="17"/>
  <c r="J148" i="17"/>
  <c r="J147" i="17"/>
  <c r="J146" i="17"/>
  <c r="J145" i="17"/>
  <c r="J144" i="17"/>
  <c r="J143" i="17"/>
  <c r="J142" i="17"/>
  <c r="J141" i="17"/>
  <c r="J140" i="17"/>
  <c r="J139" i="17"/>
  <c r="J138" i="17"/>
  <c r="J137" i="17"/>
  <c r="J136" i="17"/>
  <c r="J135" i="17"/>
  <c r="I134" i="17"/>
  <c r="H134" i="17"/>
  <c r="J133" i="17"/>
  <c r="J132" i="17"/>
  <c r="J131" i="17"/>
  <c r="J130" i="17"/>
  <c r="J129" i="17"/>
  <c r="J128" i="17"/>
  <c r="J127" i="17"/>
  <c r="J126" i="17"/>
  <c r="J125" i="17"/>
  <c r="J124" i="17"/>
  <c r="J123" i="17"/>
  <c r="J122" i="17"/>
  <c r="J121" i="17"/>
  <c r="J120" i="17"/>
  <c r="J119" i="17"/>
  <c r="J118" i="17"/>
  <c r="J117" i="17"/>
  <c r="J116" i="17"/>
  <c r="J115" i="17"/>
  <c r="J114" i="17"/>
  <c r="J113" i="17"/>
  <c r="J112" i="17"/>
  <c r="J111" i="17"/>
  <c r="J110" i="17"/>
  <c r="J109" i="17"/>
  <c r="J108" i="17"/>
  <c r="J107" i="17"/>
  <c r="J106" i="17"/>
  <c r="J105" i="17"/>
  <c r="J104" i="17"/>
  <c r="J103" i="17"/>
  <c r="J102" i="17"/>
  <c r="J101" i="17"/>
  <c r="J100" i="17"/>
  <c r="J99" i="17"/>
  <c r="J98" i="17"/>
  <c r="J97" i="17"/>
  <c r="J96" i="17"/>
  <c r="J95" i="17"/>
  <c r="J94" i="17"/>
  <c r="J93" i="17"/>
  <c r="J92" i="17"/>
  <c r="J91" i="17"/>
  <c r="J90" i="17"/>
  <c r="J89" i="17"/>
  <c r="J88" i="17"/>
  <c r="J87" i="17"/>
  <c r="J86" i="17"/>
  <c r="J85" i="17"/>
  <c r="J84" i="17"/>
  <c r="J83" i="17"/>
  <c r="J82" i="17"/>
  <c r="J81" i="17"/>
  <c r="J80" i="17"/>
  <c r="J79" i="17"/>
  <c r="J78" i="17"/>
  <c r="J77" i="17"/>
  <c r="J76" i="17"/>
  <c r="J75" i="17"/>
  <c r="J74" i="17"/>
  <c r="J73" i="17"/>
  <c r="J72" i="17"/>
  <c r="J71" i="17"/>
  <c r="J70" i="17"/>
  <c r="J69" i="17"/>
  <c r="J68" i="17"/>
  <c r="J67" i="17"/>
  <c r="J66" i="17"/>
  <c r="J65" i="17"/>
  <c r="J64" i="17"/>
  <c r="J63" i="17"/>
  <c r="J62" i="17"/>
  <c r="J61" i="17"/>
  <c r="J60" i="17"/>
  <c r="J59" i="17"/>
  <c r="J58" i="17"/>
  <c r="J57" i="17"/>
  <c r="J56" i="17"/>
  <c r="J55" i="17"/>
  <c r="J54" i="17"/>
  <c r="J53" i="17"/>
  <c r="J52" i="17"/>
  <c r="J51" i="17"/>
  <c r="J50" i="17"/>
  <c r="J49" i="17"/>
  <c r="J48" i="17"/>
  <c r="J47" i="17"/>
  <c r="J46" i="17"/>
  <c r="J45" i="17"/>
  <c r="J44" i="17"/>
  <c r="J43" i="17"/>
  <c r="J42" i="17"/>
  <c r="J41" i="17"/>
  <c r="J40" i="17"/>
  <c r="J39" i="17"/>
  <c r="J38" i="17"/>
  <c r="J37" i="17"/>
  <c r="J36" i="17"/>
  <c r="J35" i="17"/>
  <c r="J34" i="17"/>
  <c r="J33" i="17"/>
  <c r="J32" i="17"/>
  <c r="J31" i="17"/>
  <c r="J30" i="17"/>
  <c r="J29" i="17"/>
  <c r="J28" i="17"/>
  <c r="J27" i="17"/>
  <c r="J26" i="17"/>
  <c r="J25" i="17"/>
  <c r="J24" i="17"/>
  <c r="J23" i="17"/>
  <c r="J22" i="17"/>
  <c r="J21" i="17"/>
  <c r="J20" i="17"/>
  <c r="J19" i="17"/>
  <c r="J18" i="17"/>
  <c r="J17" i="17"/>
  <c r="J16" i="17"/>
  <c r="J15" i="17"/>
  <c r="J14" i="17"/>
  <c r="J13" i="17"/>
  <c r="J12" i="17"/>
  <c r="J11" i="17"/>
  <c r="J10" i="17"/>
  <c r="J9" i="17"/>
  <c r="J8" i="17"/>
  <c r="J7" i="17"/>
  <c r="J6" i="17"/>
  <c r="J5" i="17"/>
  <c r="J4" i="17"/>
  <c r="J3" i="17"/>
  <c r="J2" i="17"/>
  <c r="B28" i="16"/>
  <c r="C18" i="16"/>
  <c r="D18" i="16"/>
  <c r="E18" i="16"/>
  <c r="F18" i="16"/>
  <c r="B18" i="16"/>
  <c r="I882" i="10"/>
  <c r="H882" i="10"/>
  <c r="I858" i="10"/>
  <c r="H858" i="10"/>
  <c r="I772" i="10"/>
  <c r="H772" i="10"/>
  <c r="I663" i="10"/>
  <c r="H663" i="10"/>
  <c r="I355" i="10"/>
  <c r="H355" i="10"/>
  <c r="I222" i="10"/>
  <c r="H222" i="10"/>
  <c r="I160" i="10"/>
  <c r="H160" i="10"/>
  <c r="I320" i="9"/>
  <c r="H320" i="9"/>
  <c r="I239" i="9"/>
  <c r="H239" i="9"/>
  <c r="I120" i="9"/>
  <c r="H120" i="9"/>
  <c r="I61" i="9"/>
  <c r="H61" i="9"/>
  <c r="I24" i="9"/>
  <c r="H24" i="9"/>
  <c r="C27" i="16"/>
  <c r="B27" i="16"/>
  <c r="C17" i="16"/>
  <c r="D17" i="16"/>
  <c r="E17" i="16"/>
  <c r="F17" i="16"/>
  <c r="B17" i="16"/>
  <c r="E26" i="16"/>
  <c r="E27" i="16" s="1"/>
  <c r="F26" i="16"/>
  <c r="F27" i="16" s="1"/>
  <c r="D26" i="16"/>
  <c r="D27" i="16" s="1"/>
  <c r="C8" i="16"/>
  <c r="D8" i="16"/>
  <c r="E8" i="16"/>
  <c r="F8" i="16"/>
  <c r="B8" i="16"/>
  <c r="J59" i="15"/>
  <c r="J58" i="15"/>
  <c r="J56" i="15"/>
  <c r="J55" i="15"/>
  <c r="J53" i="15"/>
  <c r="J54" i="15" s="1"/>
  <c r="J52" i="15"/>
  <c r="J50" i="15"/>
  <c r="J49" i="15"/>
  <c r="J46" i="15"/>
  <c r="J47" i="15" s="1"/>
  <c r="J44" i="15"/>
  <c r="J43" i="15"/>
  <c r="J42" i="15"/>
  <c r="J40" i="15"/>
  <c r="J39" i="15"/>
  <c r="J38" i="15"/>
  <c r="J36" i="15"/>
  <c r="J35" i="15"/>
  <c r="J34" i="15"/>
  <c r="J33" i="15"/>
  <c r="J32" i="15"/>
  <c r="J29" i="15"/>
  <c r="J28" i="15"/>
  <c r="J26" i="15"/>
  <c r="J27" i="15" s="1"/>
  <c r="J24" i="15"/>
  <c r="J25" i="15" s="1"/>
  <c r="J21" i="15"/>
  <c r="J20" i="15"/>
  <c r="J19" i="15"/>
  <c r="J18" i="15"/>
  <c r="J17" i="15"/>
  <c r="J15" i="15"/>
  <c r="J14" i="15"/>
  <c r="J11" i="15"/>
  <c r="J12" i="15" s="1"/>
  <c r="J9" i="15"/>
  <c r="J8" i="15"/>
  <c r="J7" i="15"/>
  <c r="J6" i="15"/>
  <c r="J5" i="15"/>
  <c r="J4" i="15"/>
  <c r="J3" i="15"/>
  <c r="I1067" i="10"/>
  <c r="H1067" i="10"/>
  <c r="I1063" i="10"/>
  <c r="H1063" i="10"/>
  <c r="I1057" i="10"/>
  <c r="H1057" i="10"/>
  <c r="I1035" i="10"/>
  <c r="H1035" i="10"/>
  <c r="I999" i="10"/>
  <c r="H999" i="10"/>
  <c r="I959" i="10"/>
  <c r="H959" i="10"/>
  <c r="I938" i="10"/>
  <c r="H938" i="10"/>
  <c r="J955" i="10"/>
  <c r="J956" i="10"/>
  <c r="J957" i="10"/>
  <c r="J958" i="10"/>
  <c r="J960" i="10"/>
  <c r="J961" i="10"/>
  <c r="J962" i="10"/>
  <c r="J963" i="10"/>
  <c r="J964" i="10"/>
  <c r="J965" i="10"/>
  <c r="J966" i="10"/>
  <c r="J967" i="10"/>
  <c r="J968" i="10"/>
  <c r="J969" i="10"/>
  <c r="J970" i="10"/>
  <c r="J971" i="10"/>
  <c r="J972" i="10"/>
  <c r="J973" i="10"/>
  <c r="J974" i="10"/>
  <c r="J975" i="10"/>
  <c r="J976" i="10"/>
  <c r="J977" i="10"/>
  <c r="J978" i="10"/>
  <c r="J979" i="10"/>
  <c r="J980" i="10"/>
  <c r="J981" i="10"/>
  <c r="J982" i="10"/>
  <c r="J983" i="10"/>
  <c r="J984" i="10"/>
  <c r="J985" i="10"/>
  <c r="J986" i="10"/>
  <c r="J987" i="10"/>
  <c r="J988" i="10"/>
  <c r="J989" i="10"/>
  <c r="J990" i="10"/>
  <c r="J991" i="10"/>
  <c r="J992" i="10"/>
  <c r="J993" i="10"/>
  <c r="J994" i="10"/>
  <c r="J995" i="10"/>
  <c r="J996" i="10"/>
  <c r="J997" i="10"/>
  <c r="J998" i="10"/>
  <c r="J1000" i="10"/>
  <c r="J1001" i="10"/>
  <c r="J1002" i="10"/>
  <c r="J1003" i="10"/>
  <c r="J1004" i="10"/>
  <c r="J1005" i="10"/>
  <c r="J1006" i="10"/>
  <c r="J1007" i="10"/>
  <c r="J1008" i="10"/>
  <c r="J1009" i="10"/>
  <c r="J1010" i="10"/>
  <c r="J1011" i="10"/>
  <c r="J1012" i="10"/>
  <c r="J1013" i="10"/>
  <c r="J1014" i="10"/>
  <c r="J1015" i="10"/>
  <c r="J1016" i="10"/>
  <c r="J1017" i="10"/>
  <c r="J1018" i="10"/>
  <c r="J1019" i="10"/>
  <c r="J1020" i="10"/>
  <c r="J1021" i="10"/>
  <c r="J1022" i="10"/>
  <c r="J1023" i="10"/>
  <c r="J1024" i="10"/>
  <c r="J1025" i="10"/>
  <c r="J1026" i="10"/>
  <c r="J1027" i="10"/>
  <c r="J1028" i="10"/>
  <c r="J1029" i="10"/>
  <c r="J1030" i="10"/>
  <c r="J1031" i="10"/>
  <c r="J1032" i="10"/>
  <c r="J1033" i="10"/>
  <c r="J1034" i="10"/>
  <c r="J1036" i="10"/>
  <c r="J1037" i="10"/>
  <c r="J1038" i="10"/>
  <c r="J1039" i="10"/>
  <c r="J1040" i="10"/>
  <c r="J1041" i="10"/>
  <c r="J1042" i="10"/>
  <c r="J1043" i="10"/>
  <c r="J1044" i="10"/>
  <c r="J1045" i="10"/>
  <c r="J1046" i="10"/>
  <c r="J1047" i="10"/>
  <c r="J1048" i="10"/>
  <c r="J1049" i="10"/>
  <c r="J1050" i="10"/>
  <c r="J1051" i="10"/>
  <c r="J1052" i="10"/>
  <c r="J1053" i="10"/>
  <c r="J1054" i="10"/>
  <c r="J1055" i="10"/>
  <c r="J1056" i="10"/>
  <c r="J1058" i="10"/>
  <c r="J1059" i="10"/>
  <c r="J1060" i="10"/>
  <c r="J1061" i="10"/>
  <c r="J1062" i="10"/>
  <c r="J1064" i="10"/>
  <c r="J1065" i="10"/>
  <c r="J1066" i="10"/>
  <c r="J913" i="10"/>
  <c r="J914" i="10"/>
  <c r="J915" i="10"/>
  <c r="J916" i="10"/>
  <c r="J917" i="10"/>
  <c r="J918" i="10"/>
  <c r="J919" i="10"/>
  <c r="J920" i="10"/>
  <c r="J921" i="10"/>
  <c r="J922" i="10"/>
  <c r="J923" i="10"/>
  <c r="J924" i="10"/>
  <c r="J925" i="10"/>
  <c r="J926" i="10"/>
  <c r="J927" i="10"/>
  <c r="J928" i="10"/>
  <c r="J929" i="10"/>
  <c r="J930" i="10"/>
  <c r="J931" i="10"/>
  <c r="J932" i="10"/>
  <c r="J933" i="10"/>
  <c r="J934" i="10"/>
  <c r="J935" i="10"/>
  <c r="J936" i="10"/>
  <c r="J937" i="10"/>
  <c r="J939" i="10"/>
  <c r="J940" i="10"/>
  <c r="J941" i="10"/>
  <c r="J942" i="10"/>
  <c r="J943" i="10"/>
  <c r="J944" i="10"/>
  <c r="J945" i="10"/>
  <c r="J946" i="10"/>
  <c r="J947" i="10"/>
  <c r="J948" i="10"/>
  <c r="J949" i="10"/>
  <c r="J950" i="10"/>
  <c r="J951" i="10"/>
  <c r="J952" i="10"/>
  <c r="J953" i="10"/>
  <c r="J954" i="10"/>
  <c r="J912" i="10"/>
  <c r="J3" i="10"/>
  <c r="J4" i="10"/>
  <c r="J805" i="10"/>
  <c r="J715" i="10"/>
  <c r="J716" i="10"/>
  <c r="J717" i="10"/>
  <c r="J570" i="10"/>
  <c r="J5" i="10"/>
  <c r="J34" i="10"/>
  <c r="J571" i="10"/>
  <c r="J572" i="10"/>
  <c r="J615" i="10"/>
  <c r="J869" i="10"/>
  <c r="J188" i="10"/>
  <c r="J387" i="10"/>
  <c r="J388" i="10"/>
  <c r="J448" i="10"/>
  <c r="J364" i="10"/>
  <c r="J481" i="10"/>
  <c r="J389" i="10"/>
  <c r="J390" i="10"/>
  <c r="J391" i="10"/>
  <c r="J413" i="10"/>
  <c r="J414" i="10"/>
  <c r="J736" i="10"/>
  <c r="J356" i="10"/>
  <c r="J6" i="10"/>
  <c r="J573" i="10"/>
  <c r="J54" i="10"/>
  <c r="J81" i="10"/>
  <c r="J82" i="10"/>
  <c r="J184" i="10"/>
  <c r="J271" i="10"/>
  <c r="J449" i="10"/>
  <c r="J700" i="10"/>
  <c r="J861" i="10"/>
  <c r="J664" i="10"/>
  <c r="J669" i="10"/>
  <c r="J679" i="10"/>
  <c r="J365" i="10"/>
  <c r="J366" i="10"/>
  <c r="J367" i="10"/>
  <c r="J368" i="10"/>
  <c r="J392" i="10"/>
  <c r="J431" i="10"/>
  <c r="J341" i="10"/>
  <c r="J616" i="10"/>
  <c r="J617" i="10"/>
  <c r="J638" i="10"/>
  <c r="J670" i="10"/>
  <c r="J671" i="10"/>
  <c r="J723" i="10"/>
  <c r="J724" i="10"/>
  <c r="J725" i="10"/>
  <c r="J773" i="10"/>
  <c r="J794" i="10"/>
  <c r="J795" i="10"/>
  <c r="J796" i="10"/>
  <c r="J797" i="10"/>
  <c r="J806" i="10"/>
  <c r="J807" i="10"/>
  <c r="J808" i="10"/>
  <c r="J809" i="10"/>
  <c r="J816" i="10"/>
  <c r="J824" i="10"/>
  <c r="J840" i="10"/>
  <c r="J860" i="10"/>
  <c r="J450" i="10"/>
  <c r="J7" i="10"/>
  <c r="J292" i="10"/>
  <c r="J293" i="10"/>
  <c r="J574" i="10"/>
  <c r="J575" i="10"/>
  <c r="J598" i="10"/>
  <c r="J817" i="10"/>
  <c r="J55" i="10"/>
  <c r="J851" i="10"/>
  <c r="J482" i="10"/>
  <c r="J483" i="10"/>
  <c r="J708" i="10"/>
  <c r="J859" i="10"/>
  <c r="J133" i="10"/>
  <c r="J134" i="10"/>
  <c r="J208" i="10"/>
  <c r="J209" i="10"/>
  <c r="J210" i="10"/>
  <c r="J283" i="10"/>
  <c r="J284" i="10"/>
  <c r="J304" i="10"/>
  <c r="J305" i="10"/>
  <c r="J306" i="10"/>
  <c r="J314" i="10"/>
  <c r="J484" i="10"/>
  <c r="J485" i="10"/>
  <c r="J486" i="10"/>
  <c r="J599" i="10"/>
  <c r="J600" i="10"/>
  <c r="J601" i="10"/>
  <c r="J639" i="10"/>
  <c r="J701" i="10"/>
  <c r="J702" i="10"/>
  <c r="J718" i="10"/>
  <c r="J737" i="10"/>
  <c r="J747" i="10"/>
  <c r="J753" i="10"/>
  <c r="J788" i="10"/>
  <c r="J818" i="10"/>
  <c r="J841" i="10"/>
  <c r="J846" i="10"/>
  <c r="J870" i="10"/>
  <c r="J875" i="10"/>
  <c r="J602" i="10"/>
  <c r="J618" i="10"/>
  <c r="J640" i="10"/>
  <c r="J651" i="10"/>
  <c r="J709" i="10"/>
  <c r="J719" i="10"/>
  <c r="J738" i="10"/>
  <c r="J748" i="10"/>
  <c r="J760" i="10"/>
  <c r="J761" i="10"/>
  <c r="J780" i="10"/>
  <c r="J819" i="10"/>
  <c r="J825" i="10"/>
  <c r="J487" i="10"/>
  <c r="J603" i="10"/>
  <c r="J234" i="10"/>
  <c r="J864" i="10"/>
  <c r="J56" i="10"/>
  <c r="J71" i="10"/>
  <c r="J369" i="10"/>
  <c r="J393" i="10"/>
  <c r="J415" i="10"/>
  <c r="J432" i="10"/>
  <c r="J332" i="10"/>
  <c r="J333" i="10"/>
  <c r="J342" i="10"/>
  <c r="J370" i="10"/>
  <c r="J451" i="10"/>
  <c r="J452" i="10"/>
  <c r="J619" i="10"/>
  <c r="J620" i="10"/>
  <c r="J652" i="10"/>
  <c r="J710" i="10"/>
  <c r="J749" i="10"/>
  <c r="J762" i="10"/>
  <c r="J798" i="10"/>
  <c r="J847" i="10"/>
  <c r="J853" i="10"/>
  <c r="J865" i="10"/>
  <c r="J876" i="10"/>
  <c r="J879" i="10"/>
  <c r="J871" i="10"/>
  <c r="J57" i="10"/>
  <c r="J576" i="10"/>
  <c r="J63" i="10"/>
  <c r="J172" i="10"/>
  <c r="J215" i="10"/>
  <c r="J247" i="10"/>
  <c r="J272" i="10"/>
  <c r="J577" i="10"/>
  <c r="J135" i="10"/>
  <c r="J248" i="10"/>
  <c r="J273" i="10"/>
  <c r="J680" i="10"/>
  <c r="J689" i="10"/>
  <c r="J488" i="10"/>
  <c r="J672" i="10"/>
  <c r="J285" i="10"/>
  <c r="J315" i="10"/>
  <c r="J316" i="10"/>
  <c r="J64" i="10"/>
  <c r="J72" i="10"/>
  <c r="J83" i="10"/>
  <c r="J91" i="10"/>
  <c r="J107" i="10"/>
  <c r="J128" i="10"/>
  <c r="J136" i="10"/>
  <c r="J151" i="10"/>
  <c r="J161" i="10"/>
  <c r="J173" i="10"/>
  <c r="J180" i="10"/>
  <c r="J197" i="10"/>
  <c r="J489" i="10"/>
  <c r="J433" i="10"/>
  <c r="J578" i="10"/>
  <c r="J453" i="10"/>
  <c r="J65" i="10"/>
  <c r="J73" i="10"/>
  <c r="J84" i="10"/>
  <c r="J85" i="10"/>
  <c r="J92" i="10"/>
  <c r="J108" i="10"/>
  <c r="J129" i="10"/>
  <c r="J137" i="10"/>
  <c r="J144" i="10"/>
  <c r="J152" i="10"/>
  <c r="J162" i="10"/>
  <c r="J174" i="10"/>
  <c r="J181" i="10"/>
  <c r="J185" i="10"/>
  <c r="J189" i="10"/>
  <c r="J204" i="10"/>
  <c r="J211" i="10"/>
  <c r="J357" i="10"/>
  <c r="J490" i="10"/>
  <c r="J35" i="10"/>
  <c r="J93" i="10"/>
  <c r="J130" i="10"/>
  <c r="J145" i="10"/>
  <c r="J8" i="10"/>
  <c r="J9" i="10"/>
  <c r="J10" i="10"/>
  <c r="J192" i="10"/>
  <c r="J193" i="10"/>
  <c r="J11" i="10"/>
  <c r="J223" i="10"/>
  <c r="J763" i="10"/>
  <c r="J12" i="10"/>
  <c r="J13" i="10"/>
  <c r="J14" i="10"/>
  <c r="J394" i="10"/>
  <c r="J416" i="10"/>
  <c r="J621" i="10"/>
  <c r="J641" i="10"/>
  <c r="J15" i="10"/>
  <c r="J16" i="10"/>
  <c r="J17" i="10"/>
  <c r="J18" i="10"/>
  <c r="J36" i="10"/>
  <c r="J37" i="10"/>
  <c r="J38" i="10"/>
  <c r="J39" i="10"/>
  <c r="J40" i="10"/>
  <c r="J58" i="10"/>
  <c r="J59" i="10"/>
  <c r="J66" i="10"/>
  <c r="J94" i="10"/>
  <c r="J95" i="10"/>
  <c r="J96" i="10"/>
  <c r="J109" i="10"/>
  <c r="J110" i="10"/>
  <c r="J642" i="10"/>
  <c r="J799" i="10"/>
  <c r="J800" i="10"/>
  <c r="J579" i="10"/>
  <c r="J580" i="10"/>
  <c r="J604" i="10"/>
  <c r="J810" i="10"/>
  <c r="J622" i="10"/>
  <c r="J41" i="10"/>
  <c r="J97" i="10"/>
  <c r="J98" i="10"/>
  <c r="J153" i="10"/>
  <c r="J194" i="10"/>
  <c r="J216" i="10"/>
  <c r="J235" i="10"/>
  <c r="J249" i="10"/>
  <c r="J262" i="10"/>
  <c r="J274" i="10"/>
  <c r="J334" i="10"/>
  <c r="J343" i="10"/>
  <c r="J358" i="10"/>
  <c r="J371" i="10"/>
  <c r="J605" i="10"/>
  <c r="J653" i="10"/>
  <c r="J764" i="10"/>
  <c r="J854" i="10"/>
  <c r="J359" i="10"/>
  <c r="J225" i="10"/>
  <c r="J226" i="10"/>
  <c r="J417" i="10"/>
  <c r="J434" i="10"/>
  <c r="J454" i="10"/>
  <c r="J455" i="10"/>
  <c r="J750" i="10"/>
  <c r="J831" i="10"/>
  <c r="J848" i="10"/>
  <c r="J111" i="10"/>
  <c r="J198" i="10"/>
  <c r="J131" i="10"/>
  <c r="J491" i="10"/>
  <c r="J42" i="10"/>
  <c r="J43" i="10"/>
  <c r="J44" i="10"/>
  <c r="J60" i="10"/>
  <c r="J67" i="10"/>
  <c r="J74" i="10"/>
  <c r="J112" i="10"/>
  <c r="J154" i="10"/>
  <c r="J492" i="10"/>
  <c r="J19" i="10"/>
  <c r="J86" i="10"/>
  <c r="J493" i="10"/>
  <c r="J45" i="10"/>
  <c r="J61" i="10"/>
  <c r="J113" i="10"/>
  <c r="J175" i="10"/>
  <c r="J435" i="10"/>
  <c r="J456" i="10"/>
  <c r="J138" i="10"/>
  <c r="J99" i="10"/>
  <c r="J395" i="10"/>
  <c r="J250" i="10"/>
  <c r="J275" i="10"/>
  <c r="J872" i="10"/>
  <c r="J100" i="10"/>
  <c r="J101" i="10"/>
  <c r="J68" i="10"/>
  <c r="J87" i="10"/>
  <c r="J62" i="10"/>
  <c r="J139" i="10"/>
  <c r="J163" i="10"/>
  <c r="J654" i="10"/>
  <c r="J88" i="10"/>
  <c r="J46" i="10"/>
  <c r="J842" i="10"/>
  <c r="J418" i="10"/>
  <c r="J20" i="10"/>
  <c r="J276" i="10"/>
  <c r="J286" i="10"/>
  <c r="J317" i="10"/>
  <c r="J344" i="10"/>
  <c r="J372" i="10"/>
  <c r="J690" i="10"/>
  <c r="J623" i="10"/>
  <c r="J494" i="10"/>
  <c r="J114" i="10"/>
  <c r="J115" i="10"/>
  <c r="J164" i="10"/>
  <c r="J165" i="10"/>
  <c r="J166" i="10"/>
  <c r="J176" i="10"/>
  <c r="J205" i="10"/>
  <c r="J251" i="10"/>
  <c r="J294" i="10"/>
  <c r="J360" i="10"/>
  <c r="J495" i="10"/>
  <c r="J496" i="10"/>
  <c r="J213" i="10"/>
  <c r="J287" i="10"/>
  <c r="J497" i="10"/>
  <c r="J498" i="10"/>
  <c r="J499" i="10"/>
  <c r="J500" i="10"/>
  <c r="J501" i="10"/>
  <c r="J502" i="10"/>
  <c r="J503" i="10"/>
  <c r="J504" i="10"/>
  <c r="J606" i="10"/>
  <c r="J607" i="10"/>
  <c r="J665" i="10"/>
  <c r="J263" i="10"/>
  <c r="J436" i="10"/>
  <c r="J505" i="10"/>
  <c r="J832" i="10"/>
  <c r="J506" i="10"/>
  <c r="J720" i="10"/>
  <c r="J789" i="10"/>
  <c r="J820" i="10"/>
  <c r="J437" i="10"/>
  <c r="J457" i="10"/>
  <c r="J47" i="10"/>
  <c r="J252" i="10"/>
  <c r="J146" i="10"/>
  <c r="J726" i="10"/>
  <c r="J507" i="10"/>
  <c r="J821" i="10"/>
  <c r="J21" i="10"/>
  <c r="J22" i="10"/>
  <c r="J307" i="10"/>
  <c r="J681" i="10"/>
  <c r="J691" i="10"/>
  <c r="J508" i="10"/>
  <c r="J458" i="10"/>
  <c r="J509" i="10"/>
  <c r="J510" i="10"/>
  <c r="J511" i="10"/>
  <c r="J512" i="10"/>
  <c r="J513" i="10"/>
  <c r="J459" i="10"/>
  <c r="J514" i="10"/>
  <c r="J515" i="10"/>
  <c r="J516" i="10"/>
  <c r="J517" i="10"/>
  <c r="J518" i="10"/>
  <c r="J519" i="10"/>
  <c r="J75" i="10"/>
  <c r="J102" i="10"/>
  <c r="J277" i="10"/>
  <c r="J520" i="10"/>
  <c r="J318" i="10"/>
  <c r="J811" i="10"/>
  <c r="J812" i="10"/>
  <c r="J396" i="10"/>
  <c r="J765" i="10"/>
  <c r="J727" i="10"/>
  <c r="J739" i="10"/>
  <c r="J849" i="10"/>
  <c r="J728" i="10"/>
  <c r="J608" i="10"/>
  <c r="J609" i="10"/>
  <c r="J711" i="10"/>
  <c r="J521" i="10"/>
  <c r="J522" i="10"/>
  <c r="J345" i="10"/>
  <c r="J373" i="10"/>
  <c r="J374" i="10"/>
  <c r="J397" i="10"/>
  <c r="J398" i="10"/>
  <c r="J419" i="10"/>
  <c r="J420" i="10"/>
  <c r="J460" i="10"/>
  <c r="J682" i="10"/>
  <c r="J692" i="10"/>
  <c r="J693" i="10"/>
  <c r="J703" i="10"/>
  <c r="J866" i="10"/>
  <c r="J523" i="10"/>
  <c r="J740" i="10"/>
  <c r="J186" i="10"/>
  <c r="J399" i="10"/>
  <c r="J624" i="10"/>
  <c r="J643" i="10"/>
  <c r="J644" i="10"/>
  <c r="J673" i="10"/>
  <c r="J683" i="10"/>
  <c r="J694" i="10"/>
  <c r="J695" i="10"/>
  <c r="J696" i="10"/>
  <c r="J704" i="10"/>
  <c r="J712" i="10"/>
  <c r="J729" i="10"/>
  <c r="J730" i="10"/>
  <c r="J741" i="10"/>
  <c r="J813" i="10"/>
  <c r="J438" i="10"/>
  <c r="J705" i="10"/>
  <c r="J822" i="10"/>
  <c r="J867" i="10"/>
  <c r="J868" i="10"/>
  <c r="J236" i="10"/>
  <c r="J308" i="10"/>
  <c r="J335" i="10"/>
  <c r="J346" i="10"/>
  <c r="J347" i="10"/>
  <c r="J400" i="10"/>
  <c r="J421" i="10"/>
  <c r="J439" i="10"/>
  <c r="J461" i="10"/>
  <c r="J524" i="10"/>
  <c r="J525" i="10"/>
  <c r="J526" i="10"/>
  <c r="J527" i="10"/>
  <c r="J581" i="10"/>
  <c r="J625" i="10"/>
  <c r="J713" i="10"/>
  <c r="J742" i="10"/>
  <c r="J774" i="10"/>
  <c r="J76" i="10"/>
  <c r="J77" i="10"/>
  <c r="J147" i="10"/>
  <c r="J237" i="10"/>
  <c r="J309" i="10"/>
  <c r="J462" i="10"/>
  <c r="J528" i="10"/>
  <c r="J610" i="10"/>
  <c r="J626" i="10"/>
  <c r="J766" i="10"/>
  <c r="J767" i="10"/>
  <c r="J801" i="10"/>
  <c r="J833" i="10"/>
  <c r="J23" i="10"/>
  <c r="J24" i="10"/>
  <c r="J348" i="10"/>
  <c r="J463" i="10"/>
  <c r="J78" i="10"/>
  <c r="J148" i="10"/>
  <c r="J155" i="10"/>
  <c r="J156" i="10"/>
  <c r="J167" i="10"/>
  <c r="J199" i="10"/>
  <c r="J218" i="10"/>
  <c r="J219" i="10"/>
  <c r="J227" i="10"/>
  <c r="J228" i="10"/>
  <c r="J264" i="10"/>
  <c r="J265" i="10"/>
  <c r="J266" i="10"/>
  <c r="J288" i="10"/>
  <c r="J289" i="10"/>
  <c r="J295" i="10"/>
  <c r="J310" i="10"/>
  <c r="J319" i="10"/>
  <c r="J529" i="10"/>
  <c r="J530" i="10"/>
  <c r="J531" i="10"/>
  <c r="J627" i="10"/>
  <c r="J731" i="10"/>
  <c r="J781" i="10"/>
  <c r="J790" i="10"/>
  <c r="J802" i="10"/>
  <c r="J834" i="10"/>
  <c r="J25" i="10"/>
  <c r="J296" i="10"/>
  <c r="J628" i="10"/>
  <c r="J103" i="10"/>
  <c r="J229" i="10"/>
  <c r="J238" i="10"/>
  <c r="J89" i="10"/>
  <c r="J582" i="10"/>
  <c r="J583" i="10"/>
  <c r="J239" i="10"/>
  <c r="J230" i="10"/>
  <c r="J240" i="10"/>
  <c r="J241" i="10"/>
  <c r="J401" i="10"/>
  <c r="J422" i="10"/>
  <c r="J835" i="10"/>
  <c r="J464" i="10"/>
  <c r="J465" i="10"/>
  <c r="J26" i="10"/>
  <c r="J195" i="10"/>
  <c r="J231" i="10"/>
  <c r="J104" i="10"/>
  <c r="J105" i="10"/>
  <c r="J297" i="10"/>
  <c r="J298" i="10"/>
  <c r="J466" i="10"/>
  <c r="J253" i="10"/>
  <c r="J254" i="10"/>
  <c r="J255" i="10"/>
  <c r="J278" i="10"/>
  <c r="J836" i="10"/>
  <c r="J467" i="10"/>
  <c r="J27" i="10"/>
  <c r="J28" i="10"/>
  <c r="J69" i="10"/>
  <c r="J90" i="10"/>
  <c r="J106" i="10"/>
  <c r="J190" i="10"/>
  <c r="J206" i="10"/>
  <c r="J440" i="10"/>
  <c r="J468" i="10"/>
  <c r="J532" i="10"/>
  <c r="J533" i="10"/>
  <c r="J534" i="10"/>
  <c r="J535" i="10"/>
  <c r="J629" i="10"/>
  <c r="J655" i="10"/>
  <c r="J743" i="10"/>
  <c r="J754" i="10"/>
  <c r="J755" i="10"/>
  <c r="J232" i="10"/>
  <c r="J536" i="10"/>
  <c r="J826" i="10"/>
  <c r="J177" i="10"/>
  <c r="J182" i="10"/>
  <c r="J168" i="10"/>
  <c r="J256" i="10"/>
  <c r="J469" i="10"/>
  <c r="J714" i="10"/>
  <c r="J537" i="10"/>
  <c r="J732" i="10"/>
  <c r="J733" i="10"/>
  <c r="J768" i="10"/>
  <c r="J769" i="10"/>
  <c r="J775" i="10"/>
  <c r="J782" i="10"/>
  <c r="J827" i="10"/>
  <c r="J850" i="10"/>
  <c r="J538" i="10"/>
  <c r="J539" i="10"/>
  <c r="J375" i="10"/>
  <c r="J267" i="10"/>
  <c r="J630" i="10"/>
  <c r="J744" i="10"/>
  <c r="J770" i="10"/>
  <c r="J803" i="10"/>
  <c r="J837" i="10"/>
  <c r="J470" i="10"/>
  <c r="J843" i="10"/>
  <c r="J844" i="10"/>
  <c r="J279" i="10"/>
  <c r="J116" i="10"/>
  <c r="J376" i="10"/>
  <c r="J29" i="10"/>
  <c r="J220" i="10"/>
  <c r="J320" i="10"/>
  <c r="J540" i="10"/>
  <c r="J656" i="10"/>
  <c r="J756" i="10"/>
  <c r="J776" i="10"/>
  <c r="J783" i="10"/>
  <c r="J784" i="10"/>
  <c r="J804" i="10"/>
  <c r="J838" i="10"/>
  <c r="J873" i="10"/>
  <c r="J880" i="10"/>
  <c r="J178" i="10"/>
  <c r="J169" i="10"/>
  <c r="J268" i="10"/>
  <c r="J280" i="10"/>
  <c r="J471" i="10"/>
  <c r="J541" i="10"/>
  <c r="J645" i="10"/>
  <c r="J674" i="10"/>
  <c r="J684" i="10"/>
  <c r="J734" i="10"/>
  <c r="J751" i="10"/>
  <c r="J785" i="10"/>
  <c r="J791" i="10"/>
  <c r="J814" i="10"/>
  <c r="J845" i="10"/>
  <c r="J611" i="10"/>
  <c r="J612" i="10"/>
  <c r="J423" i="10"/>
  <c r="J441" i="10"/>
  <c r="J442" i="10"/>
  <c r="J472" i="10"/>
  <c r="J646" i="10"/>
  <c r="J675" i="10"/>
  <c r="J706" i="10"/>
  <c r="J402" i="10"/>
  <c r="J290" i="10"/>
  <c r="J542" i="10"/>
  <c r="J647" i="10"/>
  <c r="J752" i="10"/>
  <c r="J311" i="10"/>
  <c r="J321" i="10"/>
  <c r="J322" i="10"/>
  <c r="J323" i="10"/>
  <c r="J324" i="10"/>
  <c r="J325" i="10"/>
  <c r="J361" i="10"/>
  <c r="J777" i="10"/>
  <c r="J326" i="10"/>
  <c r="J377" i="10"/>
  <c r="J140" i="10"/>
  <c r="J362" i="10"/>
  <c r="J403" i="10"/>
  <c r="J473" i="10"/>
  <c r="J474" i="10"/>
  <c r="J475" i="10"/>
  <c r="J543" i="10"/>
  <c r="J544" i="10"/>
  <c r="J584" i="10"/>
  <c r="J545" i="10"/>
  <c r="J855" i="10"/>
  <c r="J852" i="10"/>
  <c r="J856" i="10"/>
  <c r="J877" i="10"/>
  <c r="J48" i="10"/>
  <c r="J299" i="10"/>
  <c r="J49" i="10"/>
  <c r="J685" i="10"/>
  <c r="J686" i="10"/>
  <c r="J242" i="10"/>
  <c r="J476" i="10"/>
  <c r="J546" i="10"/>
  <c r="J547" i="10"/>
  <c r="J548" i="10"/>
  <c r="J549" i="10"/>
  <c r="J771" i="10"/>
  <c r="J792" i="10"/>
  <c r="J857" i="10"/>
  <c r="J404" i="10"/>
  <c r="J443" i="10"/>
  <c r="J50" i="10"/>
  <c r="J51" i="10"/>
  <c r="J157" i="10"/>
  <c r="J881" i="10"/>
  <c r="J117" i="10"/>
  <c r="J118" i="10"/>
  <c r="J550" i="10"/>
  <c r="J336" i="10"/>
  <c r="J119" i="10"/>
  <c r="J648" i="10"/>
  <c r="J551" i="10"/>
  <c r="J786" i="10"/>
  <c r="J787" i="10"/>
  <c r="J158" i="10"/>
  <c r="J828" i="10"/>
  <c r="J257" i="10"/>
  <c r="J52" i="10"/>
  <c r="J70" i="10"/>
  <c r="J676" i="10"/>
  <c r="J697" i="10"/>
  <c r="J698" i="10"/>
  <c r="J815" i="10"/>
  <c r="J823" i="10"/>
  <c r="J829" i="10"/>
  <c r="J830" i="10"/>
  <c r="J243" i="10"/>
  <c r="J337" i="10"/>
  <c r="J338" i="10"/>
  <c r="J349" i="10"/>
  <c r="J350" i="10"/>
  <c r="J378" i="10"/>
  <c r="J379" i="10"/>
  <c r="J405" i="10"/>
  <c r="J406" i="10"/>
  <c r="J407" i="10"/>
  <c r="J408" i="10"/>
  <c r="J424" i="10"/>
  <c r="J425" i="10"/>
  <c r="J426" i="10"/>
  <c r="J427" i="10"/>
  <c r="J444" i="10"/>
  <c r="J552" i="10"/>
  <c r="J553" i="10"/>
  <c r="J554" i="10"/>
  <c r="J677" i="10"/>
  <c r="J678" i="10"/>
  <c r="J721" i="10"/>
  <c r="J745" i="10"/>
  <c r="J862" i="10"/>
  <c r="J863" i="10"/>
  <c r="J874" i="10"/>
  <c r="J200" i="10"/>
  <c r="J201" i="10"/>
  <c r="J445" i="10"/>
  <c r="J477" i="10"/>
  <c r="J555" i="10"/>
  <c r="J657" i="10"/>
  <c r="J666" i="10"/>
  <c r="J658" i="10"/>
  <c r="J659" i="10"/>
  <c r="J660" i="10"/>
  <c r="J585" i="10"/>
  <c r="J327" i="10"/>
  <c r="J556" i="10"/>
  <c r="J141" i="10"/>
  <c r="J202" i="10"/>
  <c r="J30" i="10"/>
  <c r="J839" i="10"/>
  <c r="J351" i="10"/>
  <c r="J380" i="10"/>
  <c r="J557" i="10"/>
  <c r="J586" i="10"/>
  <c r="J613" i="10"/>
  <c r="J631" i="10"/>
  <c r="J661" i="10"/>
  <c r="J687" i="10"/>
  <c r="J707" i="10"/>
  <c r="J735" i="10"/>
  <c r="J746" i="10"/>
  <c r="J558" i="10"/>
  <c r="J559" i="10"/>
  <c r="J587" i="10"/>
  <c r="J793" i="10"/>
  <c r="J688" i="10"/>
  <c r="J778" i="10"/>
  <c r="J31" i="10"/>
  <c r="J632" i="10"/>
  <c r="J269" i="10"/>
  <c r="J300" i="10"/>
  <c r="J328" i="10"/>
  <c r="J352" i="10"/>
  <c r="J381" i="10"/>
  <c r="J382" i="10"/>
  <c r="J560" i="10"/>
  <c r="J561" i="10"/>
  <c r="J562" i="10"/>
  <c r="J563" i="10"/>
  <c r="J564" i="10"/>
  <c r="J757" i="10"/>
  <c r="J758" i="10"/>
  <c r="J759" i="10"/>
  <c r="J779" i="10"/>
  <c r="J409" i="10"/>
  <c r="J633" i="10"/>
  <c r="J312" i="10"/>
  <c r="J699" i="10"/>
  <c r="J634" i="10"/>
  <c r="J649" i="10"/>
  <c r="J667" i="10"/>
  <c r="J878" i="10"/>
  <c r="J120" i="10"/>
  <c r="J121" i="10"/>
  <c r="J122" i="10"/>
  <c r="J123" i="10"/>
  <c r="J124" i="10"/>
  <c r="J125" i="10"/>
  <c r="J126" i="10"/>
  <c r="J127" i="10"/>
  <c r="J132" i="10"/>
  <c r="J142" i="10"/>
  <c r="J149" i="10"/>
  <c r="J159" i="10"/>
  <c r="J170" i="10"/>
  <c r="J179" i="10"/>
  <c r="J183" i="10"/>
  <c r="J187" i="10"/>
  <c r="J191" i="10"/>
  <c r="J196" i="10"/>
  <c r="J203" i="10"/>
  <c r="J207" i="10"/>
  <c r="J212" i="10"/>
  <c r="J214" i="10"/>
  <c r="J217" i="10"/>
  <c r="J221" i="10"/>
  <c r="J224" i="10"/>
  <c r="J233" i="10"/>
  <c r="J244" i="10"/>
  <c r="J258" i="10"/>
  <c r="J259" i="10"/>
  <c r="J260" i="10"/>
  <c r="J270" i="10"/>
  <c r="J281" i="10"/>
  <c r="J291" i="10"/>
  <c r="J301" i="10"/>
  <c r="J302" i="10"/>
  <c r="J303" i="10"/>
  <c r="J313" i="10"/>
  <c r="J329" i="10"/>
  <c r="J330" i="10"/>
  <c r="J331" i="10"/>
  <c r="J339" i="10"/>
  <c r="J353" i="10"/>
  <c r="J363" i="10"/>
  <c r="J383" i="10"/>
  <c r="J384" i="10"/>
  <c r="J385" i="10"/>
  <c r="J410" i="10"/>
  <c r="J428" i="10"/>
  <c r="J429" i="10"/>
  <c r="J430" i="10"/>
  <c r="J446" i="10"/>
  <c r="J478" i="10"/>
  <c r="J565" i="10"/>
  <c r="J588" i="10"/>
  <c r="J589" i="10"/>
  <c r="J614" i="10"/>
  <c r="J635" i="10"/>
  <c r="J636" i="10"/>
  <c r="J637" i="10"/>
  <c r="J650" i="10"/>
  <c r="J662" i="10"/>
  <c r="J340" i="10"/>
  <c r="J386" i="10"/>
  <c r="J79" i="10"/>
  <c r="J143" i="10"/>
  <c r="J245" i="10"/>
  <c r="J282" i="10"/>
  <c r="J411" i="10"/>
  <c r="J447" i="10"/>
  <c r="J412" i="10"/>
  <c r="J32" i="10"/>
  <c r="J246" i="10"/>
  <c r="J53" i="10"/>
  <c r="J668" i="10"/>
  <c r="J566" i="10"/>
  <c r="J590" i="10"/>
  <c r="J261" i="10"/>
  <c r="J591" i="10"/>
  <c r="J592" i="10"/>
  <c r="J80" i="10"/>
  <c r="J593" i="10"/>
  <c r="J567" i="10"/>
  <c r="J568" i="10"/>
  <c r="J479" i="10"/>
  <c r="J480" i="10"/>
  <c r="J569" i="10"/>
  <c r="J594" i="10"/>
  <c r="J150" i="10"/>
  <c r="J722" i="10"/>
  <c r="J171" i="10"/>
  <c r="J33" i="10"/>
  <c r="J354" i="10"/>
  <c r="J595" i="10"/>
  <c r="J596" i="10"/>
  <c r="J597" i="10"/>
  <c r="J2" i="10"/>
  <c r="I372" i="9"/>
  <c r="H372" i="9"/>
  <c r="I369" i="9"/>
  <c r="H369" i="9"/>
  <c r="I360" i="9"/>
  <c r="H360" i="9"/>
  <c r="I357" i="9"/>
  <c r="H357" i="9"/>
  <c r="I353" i="9"/>
  <c r="H353" i="9"/>
  <c r="J272" i="9"/>
  <c r="J273" i="9"/>
  <c r="J289" i="9"/>
  <c r="J240" i="9"/>
  <c r="J241" i="9"/>
  <c r="J242" i="9"/>
  <c r="J277" i="9"/>
  <c r="J203" i="9"/>
  <c r="J216" i="9"/>
  <c r="J221" i="9"/>
  <c r="J243" i="9"/>
  <c r="J253" i="9"/>
  <c r="J254" i="9"/>
  <c r="J255" i="9"/>
  <c r="J256" i="9"/>
  <c r="J257" i="9"/>
  <c r="J258" i="9"/>
  <c r="J267" i="9"/>
  <c r="J292" i="9"/>
  <c r="J306" i="9"/>
  <c r="J227" i="9"/>
  <c r="J228" i="9"/>
  <c r="J229" i="9"/>
  <c r="J30" i="9"/>
  <c r="J91" i="9"/>
  <c r="J92" i="9"/>
  <c r="J230" i="9"/>
  <c r="J293" i="9"/>
  <c r="J244" i="9"/>
  <c r="J84" i="9"/>
  <c r="J297" i="9"/>
  <c r="J298" i="9"/>
  <c r="J44" i="9"/>
  <c r="J101" i="9"/>
  <c r="J146" i="9"/>
  <c r="J231" i="9"/>
  <c r="J232" i="9"/>
  <c r="J278" i="9"/>
  <c r="J54" i="9"/>
  <c r="J7" i="9"/>
  <c r="J4" i="9"/>
  <c r="J45" i="9"/>
  <c r="J121" i="9"/>
  <c r="J122" i="9"/>
  <c r="J268" i="9"/>
  <c r="J245" i="9"/>
  <c r="J123" i="9"/>
  <c r="J124" i="9"/>
  <c r="J125" i="9"/>
  <c r="J102" i="9"/>
  <c r="J103" i="9"/>
  <c r="J204" i="9"/>
  <c r="J246" i="9"/>
  <c r="J55" i="9"/>
  <c r="J175" i="9"/>
  <c r="J176" i="9"/>
  <c r="J177" i="9"/>
  <c r="J178" i="9"/>
  <c r="J179" i="9"/>
  <c r="J180" i="9"/>
  <c r="J11" i="9"/>
  <c r="J27" i="9"/>
  <c r="J279" i="9"/>
  <c r="J280" i="9"/>
  <c r="J233" i="9"/>
  <c r="J234" i="9"/>
  <c r="J247" i="9"/>
  <c r="J263" i="9"/>
  <c r="J264" i="9"/>
  <c r="J147" i="9"/>
  <c r="J12" i="9"/>
  <c r="J13" i="9"/>
  <c r="J126" i="9"/>
  <c r="J85" i="9"/>
  <c r="J104" i="9"/>
  <c r="J19" i="9"/>
  <c r="J25" i="9"/>
  <c r="J281" i="9"/>
  <c r="J299" i="9"/>
  <c r="J307" i="9"/>
  <c r="J308" i="9"/>
  <c r="J311" i="9"/>
  <c r="J309" i="9"/>
  <c r="J191" i="9"/>
  <c r="J205" i="9"/>
  <c r="J37" i="9"/>
  <c r="J28" i="9"/>
  <c r="J56" i="9"/>
  <c r="J57" i="9"/>
  <c r="J69" i="9"/>
  <c r="J282" i="9"/>
  <c r="J283" i="9"/>
  <c r="J284" i="9"/>
  <c r="J300" i="9"/>
  <c r="J5" i="9"/>
  <c r="J20" i="9"/>
  <c r="J46" i="9"/>
  <c r="J86" i="9"/>
  <c r="J87" i="9"/>
  <c r="J132" i="9"/>
  <c r="J133" i="9"/>
  <c r="J206" i="9"/>
  <c r="J31" i="9"/>
  <c r="J32" i="9"/>
  <c r="J38" i="9"/>
  <c r="J62" i="9"/>
  <c r="J88" i="9"/>
  <c r="J47" i="9"/>
  <c r="J48" i="9"/>
  <c r="J141" i="9"/>
  <c r="J39" i="9"/>
  <c r="J235" i="9"/>
  <c r="J285" i="9"/>
  <c r="J40" i="9"/>
  <c r="J93" i="9"/>
  <c r="J94" i="9"/>
  <c r="J95" i="9"/>
  <c r="J96" i="9"/>
  <c r="J105" i="9"/>
  <c r="J106" i="9"/>
  <c r="J63" i="9"/>
  <c r="J148" i="9"/>
  <c r="J134" i="9"/>
  <c r="J192" i="9"/>
  <c r="J75" i="9"/>
  <c r="J265" i="9"/>
  <c r="J89" i="9"/>
  <c r="J97" i="9"/>
  <c r="J149" i="9"/>
  <c r="J127" i="9"/>
  <c r="J318" i="9"/>
  <c r="J107" i="9"/>
  <c r="J150" i="9"/>
  <c r="J217" i="9"/>
  <c r="J128" i="9"/>
  <c r="J129" i="9"/>
  <c r="J218" i="9"/>
  <c r="J219" i="9"/>
  <c r="J151" i="9"/>
  <c r="J152" i="9"/>
  <c r="J2" i="9"/>
  <c r="J14" i="9"/>
  <c r="J15" i="9"/>
  <c r="J16" i="9"/>
  <c r="J21" i="9"/>
  <c r="J22" i="9"/>
  <c r="J23" i="9"/>
  <c r="J49" i="9"/>
  <c r="J50" i="9"/>
  <c r="J58" i="9"/>
  <c r="J59" i="9"/>
  <c r="J60" i="9"/>
  <c r="J108" i="9"/>
  <c r="J109" i="9"/>
  <c r="J193" i="9"/>
  <c r="J222" i="9"/>
  <c r="J236" i="9"/>
  <c r="J294" i="9"/>
  <c r="J312" i="9"/>
  <c r="J237" i="9"/>
  <c r="J194" i="9"/>
  <c r="J142" i="9"/>
  <c r="J110" i="9"/>
  <c r="J135" i="9"/>
  <c r="J153" i="9"/>
  <c r="J195" i="9"/>
  <c r="J211" i="9"/>
  <c r="J248" i="9"/>
  <c r="J313" i="9"/>
  <c r="J6" i="9"/>
  <c r="J33" i="9"/>
  <c r="J34" i="9"/>
  <c r="J35" i="9"/>
  <c r="J98" i="9"/>
  <c r="J136" i="9"/>
  <c r="J154" i="9"/>
  <c r="J155" i="9"/>
  <c r="J181" i="9"/>
  <c r="J8" i="9"/>
  <c r="J274" i="9"/>
  <c r="J314" i="9"/>
  <c r="J207" i="9"/>
  <c r="J212" i="9"/>
  <c r="J301" i="9"/>
  <c r="J302" i="9"/>
  <c r="J303" i="9"/>
  <c r="J111" i="9"/>
  <c r="J156" i="9"/>
  <c r="J249" i="9"/>
  <c r="J269" i="9"/>
  <c r="J315" i="9"/>
  <c r="J143" i="9"/>
  <c r="J157" i="9"/>
  <c r="J182" i="9"/>
  <c r="J158" i="9"/>
  <c r="J275" i="9"/>
  <c r="J270" i="9"/>
  <c r="J159" i="9"/>
  <c r="J183" i="9"/>
  <c r="J304" i="9"/>
  <c r="J208" i="9"/>
  <c r="J29" i="9"/>
  <c r="J99" i="9"/>
  <c r="J17" i="9"/>
  <c r="J286" i="9"/>
  <c r="J160" i="9"/>
  <c r="J112" i="9"/>
  <c r="J113" i="9"/>
  <c r="J79" i="9"/>
  <c r="J259" i="9"/>
  <c r="J290" i="9"/>
  <c r="J9" i="9"/>
  <c r="J41" i="9"/>
  <c r="J42" i="9"/>
  <c r="J43" i="9"/>
  <c r="J51" i="9"/>
  <c r="J52" i="9"/>
  <c r="J53" i="9"/>
  <c r="J66" i="9"/>
  <c r="J70" i="9"/>
  <c r="J71" i="9"/>
  <c r="J72" i="9"/>
  <c r="J73" i="9"/>
  <c r="J114" i="9"/>
  <c r="J184" i="9"/>
  <c r="J185" i="9"/>
  <c r="J186" i="9"/>
  <c r="J196" i="9"/>
  <c r="J197" i="9"/>
  <c r="J260" i="9"/>
  <c r="J213" i="9"/>
  <c r="J223" i="9"/>
  <c r="J209" i="9"/>
  <c r="J137" i="9"/>
  <c r="J198" i="9"/>
  <c r="J161" i="9"/>
  <c r="J250" i="9"/>
  <c r="J138" i="9"/>
  <c r="J76" i="9"/>
  <c r="J10" i="9"/>
  <c r="J18" i="9"/>
  <c r="J26" i="9"/>
  <c r="J36" i="9"/>
  <c r="J64" i="9"/>
  <c r="J80" i="9"/>
  <c r="J162" i="9"/>
  <c r="J163" i="9"/>
  <c r="J164" i="9"/>
  <c r="J165" i="9"/>
  <c r="J166" i="9"/>
  <c r="J167" i="9"/>
  <c r="J168" i="9"/>
  <c r="J169" i="9"/>
  <c r="J199" i="9"/>
  <c r="J200" i="9"/>
  <c r="J225" i="9"/>
  <c r="J130" i="9"/>
  <c r="J170" i="9"/>
  <c r="J65" i="9"/>
  <c r="J67" i="9"/>
  <c r="J68" i="9"/>
  <c r="J74" i="9"/>
  <c r="J77" i="9"/>
  <c r="J78" i="9"/>
  <c r="J81" i="9"/>
  <c r="J82" i="9"/>
  <c r="J83" i="9"/>
  <c r="J90" i="9"/>
  <c r="J100" i="9"/>
  <c r="J115" i="9"/>
  <c r="J131" i="9"/>
  <c r="J139" i="9"/>
  <c r="J144" i="9"/>
  <c r="J171" i="9"/>
  <c r="J187" i="9"/>
  <c r="J201" i="9"/>
  <c r="J210" i="9"/>
  <c r="J214" i="9"/>
  <c r="J220" i="9"/>
  <c r="J224" i="9"/>
  <c r="J226" i="9"/>
  <c r="J238" i="9"/>
  <c r="J251" i="9"/>
  <c r="J261" i="9"/>
  <c r="J266" i="9"/>
  <c r="J271" i="9"/>
  <c r="J276" i="9"/>
  <c r="J287" i="9"/>
  <c r="J291" i="9"/>
  <c r="J295" i="9"/>
  <c r="J305" i="9"/>
  <c r="J310" i="9"/>
  <c r="J316" i="9"/>
  <c r="J319" i="9"/>
  <c r="J3" i="9"/>
  <c r="J116" i="9"/>
  <c r="J188" i="9"/>
  <c r="J140" i="9"/>
  <c r="J288" i="9"/>
  <c r="J317" i="9"/>
  <c r="J117" i="9"/>
  <c r="J202" i="9"/>
  <c r="J252" i="9"/>
  <c r="J172" i="9"/>
  <c r="J145" i="9"/>
  <c r="J189" i="9"/>
  <c r="J296" i="9"/>
  <c r="J215" i="9"/>
  <c r="J262" i="9"/>
  <c r="J173" i="9"/>
  <c r="J174" i="9"/>
  <c r="J118" i="9"/>
  <c r="J119" i="9"/>
  <c r="J351" i="9"/>
  <c r="J354" i="9"/>
  <c r="J356" i="9"/>
  <c r="J358" i="9"/>
  <c r="J361" i="9"/>
  <c r="J362" i="9"/>
  <c r="J363" i="9"/>
  <c r="J364" i="9"/>
  <c r="J366" i="9"/>
  <c r="J359" i="9"/>
  <c r="J365" i="9"/>
  <c r="J367" i="9"/>
  <c r="J368" i="9"/>
  <c r="J370" i="9"/>
  <c r="J371" i="9"/>
  <c r="J352" i="9"/>
  <c r="J355" i="9"/>
  <c r="J190" i="9"/>
  <c r="J22" i="15" l="1"/>
  <c r="J360" i="9"/>
  <c r="J153" i="18"/>
  <c r="J1067" i="10"/>
  <c r="J30" i="15"/>
  <c r="J28" i="18"/>
  <c r="J125" i="18"/>
  <c r="J147" i="18"/>
  <c r="J64" i="15"/>
  <c r="J51" i="15"/>
  <c r="J57" i="15"/>
  <c r="J49" i="18"/>
  <c r="J89" i="18"/>
  <c r="J157" i="18"/>
  <c r="J23" i="20"/>
  <c r="D28" i="16"/>
  <c r="E28" i="16"/>
  <c r="F28" i="16"/>
  <c r="J4" i="20"/>
  <c r="J8" i="20"/>
  <c r="J11" i="20"/>
  <c r="J10" i="15"/>
  <c r="J16" i="15"/>
  <c r="J858" i="10"/>
  <c r="J1063" i="10"/>
  <c r="J1035" i="10"/>
  <c r="J355" i="10"/>
  <c r="J882" i="10"/>
  <c r="J772" i="10"/>
  <c r="J160" i="10"/>
  <c r="J663" i="10"/>
  <c r="J1057" i="10"/>
  <c r="J222" i="10"/>
  <c r="J239" i="9"/>
  <c r="J320" i="9"/>
  <c r="J24" i="9"/>
  <c r="J61" i="9"/>
  <c r="J120" i="9"/>
  <c r="J353" i="9"/>
  <c r="J72" i="15"/>
  <c r="J37" i="15"/>
  <c r="J41" i="15"/>
  <c r="J45" i="15"/>
  <c r="J68" i="15"/>
  <c r="J320" i="19"/>
  <c r="J61" i="19"/>
  <c r="J120" i="19"/>
  <c r="J239" i="19"/>
  <c r="J24" i="19"/>
  <c r="J551" i="17"/>
  <c r="J134" i="17"/>
  <c r="J442" i="17"/>
  <c r="J637" i="17"/>
  <c r="J661" i="17"/>
  <c r="J999" i="10"/>
  <c r="J959" i="10"/>
  <c r="J938" i="10"/>
  <c r="J369" i="9"/>
  <c r="J372" i="9"/>
  <c r="J357" i="9"/>
  <c r="K68" i="14"/>
  <c r="K72" i="14"/>
  <c r="K67" i="14"/>
  <c r="K74" i="14"/>
  <c r="K71" i="14"/>
  <c r="K76" i="14"/>
  <c r="K65" i="14"/>
  <c r="K4" i="14"/>
  <c r="K5" i="14"/>
  <c r="K6" i="14"/>
  <c r="K7" i="14"/>
  <c r="K8" i="14"/>
  <c r="K9" i="14"/>
  <c r="K10" i="14"/>
  <c r="K11" i="14"/>
  <c r="K12" i="14"/>
  <c r="K13" i="14"/>
  <c r="K14" i="14"/>
  <c r="K15" i="14"/>
  <c r="K16" i="14"/>
  <c r="K17" i="14"/>
  <c r="K18" i="14"/>
  <c r="K19" i="14"/>
  <c r="K20" i="14"/>
  <c r="K21" i="14"/>
  <c r="K22" i="14"/>
  <c r="K23" i="14"/>
  <c r="K24" i="14"/>
  <c r="K25" i="14"/>
  <c r="K26" i="14"/>
  <c r="K27" i="14"/>
  <c r="K28" i="14"/>
  <c r="K29" i="14"/>
  <c r="K30" i="14"/>
  <c r="K31" i="14"/>
  <c r="K32" i="14"/>
  <c r="K33" i="14"/>
  <c r="K34" i="14"/>
  <c r="K35" i="14"/>
  <c r="K36" i="14"/>
  <c r="K37" i="14"/>
  <c r="K38" i="14"/>
  <c r="K39" i="14"/>
  <c r="K3" i="14"/>
  <c r="K40" i="14"/>
  <c r="K41" i="14"/>
  <c r="K42" i="14"/>
  <c r="K43" i="14"/>
  <c r="K44" i="14"/>
  <c r="K45" i="14"/>
  <c r="K46" i="14"/>
  <c r="K47" i="14"/>
  <c r="K48" i="14"/>
  <c r="K49" i="14"/>
  <c r="K50" i="14"/>
  <c r="K51" i="14"/>
  <c r="K52" i="14"/>
  <c r="K53" i="14"/>
  <c r="K54" i="14"/>
  <c r="K55" i="14"/>
  <c r="K56" i="14"/>
  <c r="K57" i="14"/>
  <c r="K58" i="14"/>
  <c r="K59" i="14"/>
  <c r="K60" i="14"/>
  <c r="K61" i="14"/>
  <c r="K62" i="14"/>
  <c r="K63" i="14"/>
  <c r="K64" i="14"/>
  <c r="K66" i="14"/>
  <c r="K69" i="14"/>
  <c r="K70" i="14"/>
  <c r="K73" i="14"/>
  <c r="K75" i="14"/>
  <c r="K77" i="14"/>
  <c r="K2" i="14"/>
</calcChain>
</file>

<file path=xl/connections.xml><?xml version="1.0" encoding="utf-8"?>
<connections xmlns="http://schemas.openxmlformats.org/spreadsheetml/2006/main">
  <connection id="1" name="123研析121" type="6" refreshedVersion="3" background="1" saveData="1">
    <textPr codePage="65001" sourceFile="F:\01-JOE\01進行案件\1021202聯發數碼\102財稅資料\123\123研析.txt" delimited="0">
      <textFields count="15">
        <textField/>
        <textField position="9"/>
        <textField position="16"/>
        <textField position="26"/>
        <textField position="40"/>
        <textField position="55"/>
        <textField position="70"/>
        <textField position="86"/>
        <textField position="102"/>
        <textField position="111"/>
        <textField position="120"/>
        <textField position="129"/>
        <textField position="138"/>
        <textField position="167"/>
        <textField position="180"/>
      </textFields>
    </textPr>
  </connection>
</connections>
</file>

<file path=xl/sharedStrings.xml><?xml version="1.0" encoding="utf-8"?>
<sst xmlns="http://schemas.openxmlformats.org/spreadsheetml/2006/main" count="19131" uniqueCount="3805">
  <si>
    <t>開立年月</t>
  </si>
  <si>
    <t>銷售人統一編號</t>
  </si>
  <si>
    <t>買受人統一編號</t>
  </si>
  <si>
    <t>銷售額</t>
  </si>
  <si>
    <t>稅 額</t>
  </si>
  <si>
    <t>扣抵狀況</t>
  </si>
  <si>
    <t>應零免稅</t>
  </si>
  <si>
    <t>彙加註記</t>
  </si>
  <si>
    <t>彙總張數</t>
  </si>
  <si>
    <t>檔案編號</t>
  </si>
  <si>
    <t>對方縣市稅號</t>
  </si>
  <si>
    <t>102/06</t>
  </si>
  <si>
    <t>MK18590203</t>
  </si>
  <si>
    <t>10206B4810Q023930000017A</t>
  </si>
  <si>
    <t>103/05</t>
  </si>
  <si>
    <t>AU00358724</t>
  </si>
  <si>
    <t>10306B4810Q023930000005A</t>
  </si>
  <si>
    <t>AU00358725</t>
  </si>
  <si>
    <t>10306B4810Q023930000006A</t>
  </si>
  <si>
    <t>103/07</t>
  </si>
  <si>
    <t>BP00358703</t>
  </si>
  <si>
    <t>10308B4810Q023930000005A</t>
  </si>
  <si>
    <t>103/01</t>
  </si>
  <si>
    <t>ZC33015441</t>
  </si>
  <si>
    <t>10301A1008Q009020002971A</t>
  </si>
  <si>
    <t>ZC33015603</t>
  </si>
  <si>
    <t>10301A1008Q009020003133A</t>
  </si>
  <si>
    <t>ZC33015604</t>
  </si>
  <si>
    <t>10301A1008Q009020003134A</t>
  </si>
  <si>
    <t>103/06</t>
  </si>
  <si>
    <t>AS32251105</t>
  </si>
  <si>
    <t>10306B4810Q023930000009A</t>
  </si>
  <si>
    <t>102/07</t>
  </si>
  <si>
    <t>VD39486264</t>
  </si>
  <si>
    <t>10208B4810Q023930000005A</t>
  </si>
  <si>
    <t>102/09</t>
  </si>
  <si>
    <t>WM39498420</t>
  </si>
  <si>
    <t>10210B4810Q023930000006A</t>
  </si>
  <si>
    <t>102/10</t>
  </si>
  <si>
    <t>WM39501196</t>
  </si>
  <si>
    <t>10210B4810Q023930000008A</t>
  </si>
  <si>
    <t>DW87911776*</t>
  </si>
  <si>
    <t>10302B4810Q023930000012A</t>
  </si>
  <si>
    <t>103/02</t>
  </si>
  <si>
    <t>DW87913534*</t>
  </si>
  <si>
    <t>10302B4810Q023930000013A</t>
  </si>
  <si>
    <t>DW87913621*</t>
  </si>
  <si>
    <t>10302B4810Q023930000014A</t>
  </si>
  <si>
    <t>DW87913742*</t>
  </si>
  <si>
    <t>10302B4810Q023930000015A</t>
  </si>
  <si>
    <t>DW87913849*</t>
  </si>
  <si>
    <t>10302B4810Q023930000016A</t>
  </si>
  <si>
    <t>DW87914953*</t>
  </si>
  <si>
    <t>10302A1110Q151840202573A</t>
  </si>
  <si>
    <t>DW87915047*</t>
  </si>
  <si>
    <t>10302B4810Q023930000017A</t>
  </si>
  <si>
    <t>103/04</t>
  </si>
  <si>
    <t>FH87985602*</t>
  </si>
  <si>
    <t>10308B4810Q023930000003A</t>
  </si>
  <si>
    <t>103/08</t>
  </si>
  <si>
    <t>JF87985792*</t>
  </si>
  <si>
    <t>10308B4810Q023930000008A</t>
  </si>
  <si>
    <t>103/10</t>
  </si>
  <si>
    <t>KS87986256*</t>
  </si>
  <si>
    <t>10310A1110Q151840126341A</t>
  </si>
  <si>
    <t>102/12</t>
  </si>
  <si>
    <t>QE58510931</t>
  </si>
  <si>
    <t>10302B4810Q023930000003A</t>
  </si>
  <si>
    <t>QE58511385</t>
  </si>
  <si>
    <t>10302B4810Q023930000004A</t>
  </si>
  <si>
    <t>QE58512824</t>
  </si>
  <si>
    <t>10302B4810Q023930000005A</t>
  </si>
  <si>
    <t>100/08</t>
  </si>
  <si>
    <t>VK54067208</t>
  </si>
  <si>
    <t>10008A1412Q045130526255C</t>
  </si>
  <si>
    <t>101/11</t>
  </si>
  <si>
    <t>GP68171978</t>
  </si>
  <si>
    <t>10112B4810Q023930000011A</t>
  </si>
  <si>
    <t>GP68258419</t>
  </si>
  <si>
    <t>10112B4810Q023930000015A</t>
  </si>
  <si>
    <t>QE62266701</t>
  </si>
  <si>
    <t>10212A1412Q045131166535C</t>
  </si>
  <si>
    <t>JF45113771*</t>
  </si>
  <si>
    <t>10308B4810Q023930000009A</t>
  </si>
  <si>
    <t>DW61465693*</t>
  </si>
  <si>
    <t>10302B4810Q023930000008A</t>
  </si>
  <si>
    <t>101/10</t>
  </si>
  <si>
    <t>EY34930017</t>
  </si>
  <si>
    <t>10110B4810Q023930000009A</t>
  </si>
  <si>
    <t>103/09</t>
  </si>
  <si>
    <t>CE29005607</t>
  </si>
  <si>
    <t>10310B4810Q023930000003A</t>
  </si>
  <si>
    <t>CE29005647</t>
  </si>
  <si>
    <t>10310B4810Q023930000007A</t>
  </si>
  <si>
    <t>100/10</t>
  </si>
  <si>
    <t>WS06748034</t>
  </si>
  <si>
    <t>10010B4810Q023930000003A</t>
  </si>
  <si>
    <t>101/12</t>
  </si>
  <si>
    <t>GM52722131</t>
  </si>
  <si>
    <t>10112B4810Q023930000029A</t>
  </si>
  <si>
    <t>102/04</t>
  </si>
  <si>
    <t>LL52419927</t>
  </si>
  <si>
    <t>10204B4810Q023930000022A</t>
  </si>
  <si>
    <t>QC50003477</t>
  </si>
  <si>
    <t>10212B4810Q023930000005A</t>
  </si>
  <si>
    <t>QC50003505</t>
  </si>
  <si>
    <t>10212B4810Q023930000006A</t>
  </si>
  <si>
    <t>GU90467804*</t>
  </si>
  <si>
    <t>10306A7210Q204182087523A</t>
  </si>
  <si>
    <t>100/11</t>
  </si>
  <si>
    <t>XW00820048</t>
  </si>
  <si>
    <t>10012B4810Q023930000003A</t>
  </si>
  <si>
    <t>099/10</t>
  </si>
  <si>
    <t>PU01204340</t>
  </si>
  <si>
    <t>09910B4810Q023930000006A</t>
  </si>
  <si>
    <t>099/09</t>
  </si>
  <si>
    <t>PU41593063</t>
  </si>
  <si>
    <t>09910B4810Q023930000004A</t>
  </si>
  <si>
    <t>WN07524350</t>
  </si>
  <si>
    <t>10010B4810Q023930000002A</t>
  </si>
  <si>
    <t>102/01</t>
  </si>
  <si>
    <t>KR10417709</t>
  </si>
  <si>
    <t>10202B4810Q023930000017A</t>
  </si>
  <si>
    <t>KR10418926</t>
  </si>
  <si>
    <t>10202B4810Q023930000018A</t>
  </si>
  <si>
    <t>ZY00815001</t>
  </si>
  <si>
    <t>10304F3105Q132000016620A</t>
  </si>
  <si>
    <t>ZA06017213</t>
  </si>
  <si>
    <t>10302F3109Q064630000014A</t>
  </si>
  <si>
    <t>KQ91560183</t>
  </si>
  <si>
    <t>10202B4810Q023930000014A</t>
  </si>
  <si>
    <t>KQ91561119</t>
  </si>
  <si>
    <t>10202B4810Q023930000016A</t>
  </si>
  <si>
    <t>KQ91561123</t>
  </si>
  <si>
    <t>10202B4810Q023930000015A</t>
  </si>
  <si>
    <t>GM52355567</t>
  </si>
  <si>
    <t>10202B4810Q023930000010A</t>
  </si>
  <si>
    <t>GQ43498417</t>
  </si>
  <si>
    <t>10112B4810Q023930000021A</t>
  </si>
  <si>
    <t>NG10690200</t>
  </si>
  <si>
    <t>10208B4810Q023930000007A</t>
  </si>
  <si>
    <t>ZA10656550</t>
  </si>
  <si>
    <t>10302B4810Q023930000006A</t>
  </si>
  <si>
    <t>XV70065555</t>
  </si>
  <si>
    <t>10012B4810Q023930000004A</t>
  </si>
  <si>
    <t>102/05</t>
  </si>
  <si>
    <t>MJ12735128</t>
  </si>
  <si>
    <t>10206W0101Q140500000129A</t>
  </si>
  <si>
    <t>MJ42415666</t>
  </si>
  <si>
    <t>10206W0101Q184160000017A</t>
  </si>
  <si>
    <t>MJ12719519</t>
  </si>
  <si>
    <t>10206W0102Q160340000119A</t>
  </si>
  <si>
    <t>MK09755657</t>
  </si>
  <si>
    <t>10206B4810Q023930000016A</t>
  </si>
  <si>
    <t>10206W0102Q170680060851A</t>
  </si>
  <si>
    <t>MM69446529</t>
  </si>
  <si>
    <t>10206B4810Q023930000045A</t>
  </si>
  <si>
    <t>099/11</t>
  </si>
  <si>
    <t>QV17872694</t>
  </si>
  <si>
    <t>09912B4810Q023930000007A</t>
  </si>
  <si>
    <t>100/05</t>
  </si>
  <si>
    <t>UE17699376</t>
  </si>
  <si>
    <t>10006B4810Q023930000002A</t>
  </si>
  <si>
    <t>AR12209771</t>
  </si>
  <si>
    <t>10308B4810Q023930000011A</t>
  </si>
  <si>
    <t>AQ20004154</t>
  </si>
  <si>
    <t>10306B4702Q082540000079A</t>
  </si>
  <si>
    <t>QF68851353</t>
  </si>
  <si>
    <t>10302B4810Q023930000026A</t>
  </si>
  <si>
    <t>QF68854877</t>
  </si>
  <si>
    <t>10302B4810Q023930000027A</t>
  </si>
  <si>
    <t>ZD52146290</t>
  </si>
  <si>
    <t>10302B4810Q023930000028A</t>
  </si>
  <si>
    <t>103/03</t>
  </si>
  <si>
    <t>ZY52147250</t>
  </si>
  <si>
    <t>10306B4810Q023930000003A</t>
  </si>
  <si>
    <t>ZY52159696</t>
  </si>
  <si>
    <t>10306B4810Q023930000004A</t>
  </si>
  <si>
    <t>LQ01226565*</t>
  </si>
  <si>
    <t>10204B4810Q023930000009A</t>
  </si>
  <si>
    <t>QX52147479</t>
  </si>
  <si>
    <t>09912B4706Q162980003326A</t>
  </si>
  <si>
    <t>QX52154855</t>
  </si>
  <si>
    <t>09912B4706Q162980000045A</t>
  </si>
  <si>
    <t>KR72556992</t>
  </si>
  <si>
    <t>10202B4801Q345060068669A</t>
  </si>
  <si>
    <t>EY25656441</t>
  </si>
  <si>
    <t>10110B4802Q203330000112A</t>
  </si>
  <si>
    <t>GM19391006</t>
  </si>
  <si>
    <t>10112B4802Q203330000207A</t>
  </si>
  <si>
    <t>099/12</t>
  </si>
  <si>
    <t>QV18203339</t>
  </si>
  <si>
    <t>09912B4802Q207460000632A</t>
  </si>
  <si>
    <t>100/02</t>
  </si>
  <si>
    <t>RW17972818</t>
  </si>
  <si>
    <t>10002B4802Q207460000144A</t>
  </si>
  <si>
    <t>AQ17063450</t>
  </si>
  <si>
    <t>10306B4810Q023930000008A</t>
  </si>
  <si>
    <t>CE16939751</t>
  </si>
  <si>
    <t>10310B4810Q023930000004A</t>
  </si>
  <si>
    <t>CE16939754</t>
  </si>
  <si>
    <t>10310B4810Q023930000008A</t>
  </si>
  <si>
    <t>CE16939755</t>
  </si>
  <si>
    <t>10310B4810Q023930000009A</t>
  </si>
  <si>
    <t>103/11</t>
  </si>
  <si>
    <t>CZ16989001</t>
  </si>
  <si>
    <t>10312B4810Q023930000011A</t>
  </si>
  <si>
    <t>CF12459714</t>
  </si>
  <si>
    <t>10310B4803Q000542B</t>
  </si>
  <si>
    <t>MK12966617</t>
  </si>
  <si>
    <t>10206B4810Q023930000019A</t>
  </si>
  <si>
    <t>NH13033454</t>
  </si>
  <si>
    <t>10208B4804Q000012B</t>
  </si>
  <si>
    <t>100/09</t>
  </si>
  <si>
    <t>WL23968927</t>
  </si>
  <si>
    <t>10010B4804Q104950000128A</t>
  </si>
  <si>
    <t>100/06</t>
  </si>
  <si>
    <t>UE18606847</t>
  </si>
  <si>
    <t>10006B4804Q112130000673A</t>
  </si>
  <si>
    <t>XS18709204</t>
  </si>
  <si>
    <t>10012B4804Q112130000289A</t>
  </si>
  <si>
    <t>100/12</t>
  </si>
  <si>
    <t>XS18709293</t>
  </si>
  <si>
    <t>10012B4804Q112130000378A</t>
  </si>
  <si>
    <t>101/04</t>
  </si>
  <si>
    <t>AJ18351322</t>
  </si>
  <si>
    <t>10104B4804Q112130000386A</t>
  </si>
  <si>
    <t>AQ17325961</t>
  </si>
  <si>
    <t>10306B4805Q256280000031A</t>
  </si>
  <si>
    <t>AQ17325964</t>
  </si>
  <si>
    <t>10306B4805Q256280000034A</t>
  </si>
  <si>
    <t>AQ18645403</t>
  </si>
  <si>
    <t>10306B4810Q023930000010A</t>
  </si>
  <si>
    <t>CE26750500</t>
  </si>
  <si>
    <t>10310B4810Q023930000005A</t>
  </si>
  <si>
    <t>PV16636732</t>
  </si>
  <si>
    <t>09910B4806Q004780003809A</t>
  </si>
  <si>
    <t>QV16818535</t>
  </si>
  <si>
    <t>09912B4810Q023930000008A</t>
  </si>
  <si>
    <t>WN16139492</t>
  </si>
  <si>
    <t>10010B4810Q023930000004A</t>
  </si>
  <si>
    <t>EZ16388741</t>
  </si>
  <si>
    <t>10110B4810Q023930000005A</t>
  </si>
  <si>
    <t>EZ16388760</t>
  </si>
  <si>
    <t>10110B4810Q023930000006A</t>
  </si>
  <si>
    <t>102/02</t>
  </si>
  <si>
    <t>KP12726387</t>
  </si>
  <si>
    <t>10202B4806Q004780004162A</t>
  </si>
  <si>
    <t>KP12726702</t>
  </si>
  <si>
    <t>10202B4810Q023930000009A</t>
  </si>
  <si>
    <t>NH12515547</t>
  </si>
  <si>
    <t>10208B4806Q004780002464A</t>
  </si>
  <si>
    <t>VL68784601</t>
  </si>
  <si>
    <t>10008B4810Q023930000011A</t>
  </si>
  <si>
    <t>VL68786749</t>
  </si>
  <si>
    <t>10008B4810Q023930000012A</t>
  </si>
  <si>
    <t>WQ68784401</t>
  </si>
  <si>
    <t>10010B4810Q023930000005A</t>
  </si>
  <si>
    <t>101/01</t>
  </si>
  <si>
    <t>YY02214103</t>
  </si>
  <si>
    <t>10102B4810Q023930000004A</t>
  </si>
  <si>
    <t>FC02217560</t>
  </si>
  <si>
    <t>10110B4810Q023930000011A</t>
  </si>
  <si>
    <t>WL24186731</t>
  </si>
  <si>
    <t>10010B4810Q023930000015A</t>
  </si>
  <si>
    <t>WQ68056725</t>
  </si>
  <si>
    <t>10010B4810Q023930000017A</t>
  </si>
  <si>
    <t>102/03</t>
  </si>
  <si>
    <t>LL17328611</t>
  </si>
  <si>
    <t>10204B4810Q023930000015A</t>
  </si>
  <si>
    <t>WL24954103</t>
  </si>
  <si>
    <t>10010B4810Q023930000006A</t>
  </si>
  <si>
    <t>XV30239955*</t>
  </si>
  <si>
    <t>10212B4810Q023930000009A</t>
  </si>
  <si>
    <t>GU54680445*</t>
  </si>
  <si>
    <t>10306B4810Q023930000022A</t>
  </si>
  <si>
    <t>WL52882231</t>
  </si>
  <si>
    <t>10010B4810Q023930000009A</t>
  </si>
  <si>
    <t>GM46154153</t>
  </si>
  <si>
    <t>10112B4810Q023930000012A</t>
  </si>
  <si>
    <t>GM46154156</t>
  </si>
  <si>
    <t>10112B4810Q023930000013A</t>
  </si>
  <si>
    <t>GM46154162</t>
  </si>
  <si>
    <t>10112B4810Q023930000014A</t>
  </si>
  <si>
    <t>GM46154182</t>
  </si>
  <si>
    <t>10112B4810Q023930000018A</t>
  </si>
  <si>
    <t>GM46154250</t>
  </si>
  <si>
    <t>10112B4810Q023930000027A</t>
  </si>
  <si>
    <t>GM46154251</t>
  </si>
  <si>
    <t>10112B4810Q023930000025A</t>
  </si>
  <si>
    <t>YV18142412</t>
  </si>
  <si>
    <t>10102B4806Q020530001889A</t>
  </si>
  <si>
    <t>LP73772371</t>
  </si>
  <si>
    <t>10204B4806Q020560042270A</t>
  </si>
  <si>
    <t>KR73755683</t>
  </si>
  <si>
    <t>10202B4806Q021250037256C</t>
  </si>
  <si>
    <t>MM73754425</t>
  </si>
  <si>
    <t>10206B4810Q023930000049A</t>
  </si>
  <si>
    <t>101/06</t>
  </si>
  <si>
    <t>CX00855591</t>
  </si>
  <si>
    <t>10106B4810Q023930000002A</t>
  </si>
  <si>
    <t>FH06767269*</t>
  </si>
  <si>
    <t>10304B4806Q022350298068C</t>
  </si>
  <si>
    <t>FC01578058</t>
  </si>
  <si>
    <t>10110B4810Q023930000010A</t>
  </si>
  <si>
    <t>GR01571292</t>
  </si>
  <si>
    <t>10112B4810Q023930000017A</t>
  </si>
  <si>
    <t>LP73575408</t>
  </si>
  <si>
    <t>10204B4810Q023930000023A</t>
  </si>
  <si>
    <t>KN19569778</t>
  </si>
  <si>
    <t>10202B4810Q023930000012A</t>
  </si>
  <si>
    <t>103/12</t>
  </si>
  <si>
    <t>DE50625803</t>
  </si>
  <si>
    <t>10312B4806Q029790020845A</t>
  </si>
  <si>
    <t>GM45702072</t>
  </si>
  <si>
    <t>10112B4810Q023930000026A</t>
  </si>
  <si>
    <t>LL45426736</t>
  </si>
  <si>
    <t>10204B4810Q023930000019A</t>
  </si>
  <si>
    <t>PE18740702</t>
  </si>
  <si>
    <t>10210B4810Q023930000005A</t>
  </si>
  <si>
    <t>KP14131105</t>
  </si>
  <si>
    <t>10202B4810Q023930000007A</t>
  </si>
  <si>
    <t>KP14131254</t>
  </si>
  <si>
    <t>10202B4810Q023930000006A</t>
  </si>
  <si>
    <t>PE16781262</t>
  </si>
  <si>
    <t>10210B4810Q023930000004A</t>
  </si>
  <si>
    <t>PE16781279</t>
  </si>
  <si>
    <t>10210B4810Q023930000007A</t>
  </si>
  <si>
    <t>LP74390138</t>
  </si>
  <si>
    <t>10206B4810Q023930000043A</t>
  </si>
  <si>
    <t>LP74390156</t>
  </si>
  <si>
    <t>10206B4810Q023930000044A</t>
  </si>
  <si>
    <t>099/08</t>
  </si>
  <si>
    <t>NU47271157</t>
  </si>
  <si>
    <t>09908B4810Q023930000003A</t>
  </si>
  <si>
    <t>QU48209907</t>
  </si>
  <si>
    <t>09912B4810Q023930000003A</t>
  </si>
  <si>
    <t>QU48209908</t>
  </si>
  <si>
    <t>09912B4810Q023930000004A</t>
  </si>
  <si>
    <t>QU48209909</t>
  </si>
  <si>
    <t>09912B4810Q023930000005A</t>
  </si>
  <si>
    <t>QU48209912</t>
  </si>
  <si>
    <t>09912B4810Q023930000006A</t>
  </si>
  <si>
    <t>QU48209913</t>
  </si>
  <si>
    <t>10002B4810Q023930000002A</t>
  </si>
  <si>
    <t>QU48209914</t>
  </si>
  <si>
    <t>10002B4810Q023930000003A</t>
  </si>
  <si>
    <t>WL49320806</t>
  </si>
  <si>
    <t>10010B4810Q023930000012A</t>
  </si>
  <si>
    <t>WL49320807</t>
  </si>
  <si>
    <t>10010B4810Q023930000016A</t>
  </si>
  <si>
    <t>XQ50034603</t>
  </si>
  <si>
    <t>10012B4810Q023930000005A</t>
  </si>
  <si>
    <t>XQ50034604</t>
  </si>
  <si>
    <t>10012B4810Q023930000006A</t>
  </si>
  <si>
    <t>XQ50034605</t>
  </si>
  <si>
    <t>10012B4810Q023930000007A</t>
  </si>
  <si>
    <t>GM45954253</t>
  </si>
  <si>
    <t>10112B4810Q023930000028A</t>
  </si>
  <si>
    <t>GM45954254</t>
  </si>
  <si>
    <t>10112B4810Q023930000030A</t>
  </si>
  <si>
    <t>MJ45482251</t>
  </si>
  <si>
    <t>10206B4810Q023930000053A</t>
  </si>
  <si>
    <t>PE45297350</t>
  </si>
  <si>
    <t>10210B4810Q023930000010A</t>
  </si>
  <si>
    <t>QC45530000</t>
  </si>
  <si>
    <t>10212B4810Q023930000008A</t>
  </si>
  <si>
    <t>BK45470351</t>
  </si>
  <si>
    <t>10308B4810Q023930000010A</t>
  </si>
  <si>
    <t>CZ45475300</t>
  </si>
  <si>
    <t>10312B4810Q023930000010A</t>
  </si>
  <si>
    <t>QC45530300</t>
  </si>
  <si>
    <t>10212B4810Q023930000007A</t>
  </si>
  <si>
    <t>MK22002233</t>
  </si>
  <si>
    <t>10206B4810Q000035B</t>
  </si>
  <si>
    <t>LL19006071</t>
  </si>
  <si>
    <t>10204B4810Q023930000017A</t>
  </si>
  <si>
    <t>GN25721280</t>
  </si>
  <si>
    <t>10202B4810Q023930000005A</t>
  </si>
  <si>
    <t>KP25687051</t>
  </si>
  <si>
    <t>10202B4810Q023930000008A</t>
  </si>
  <si>
    <t>LM25641401</t>
  </si>
  <si>
    <t>10204B4810Q023930000011A</t>
  </si>
  <si>
    <t>MK25298372</t>
  </si>
  <si>
    <t>10206B4810Q023930000018A</t>
  </si>
  <si>
    <t>102/08</t>
  </si>
  <si>
    <t>NH25434604</t>
  </si>
  <si>
    <t>10208B4810Q023930000003A</t>
  </si>
  <si>
    <t>ZB18619244</t>
  </si>
  <si>
    <t>10302B4810Q023930000002A</t>
  </si>
  <si>
    <t>DA22644534</t>
  </si>
  <si>
    <t>10312B4810Q023930000006A</t>
  </si>
  <si>
    <t>PU28278499</t>
  </si>
  <si>
    <t>09910B4810Q023930000005A</t>
  </si>
  <si>
    <t>VG28557082</t>
  </si>
  <si>
    <t>10008B4810Q023930000010A</t>
  </si>
  <si>
    <t>VG23988888</t>
  </si>
  <si>
    <t>10008B4810Q023930000008A</t>
  </si>
  <si>
    <t>VG23988899</t>
  </si>
  <si>
    <t>10008B4810Q023930000009A</t>
  </si>
  <si>
    <t>GM17589991</t>
  </si>
  <si>
    <t>10112B4810Q023930000019A</t>
  </si>
  <si>
    <t>KP14067286</t>
  </si>
  <si>
    <t>10204B4810Q023930000006A</t>
  </si>
  <si>
    <t>LM14005359</t>
  </si>
  <si>
    <t>10206B4810Q023930000004A</t>
  </si>
  <si>
    <t>LM14007440</t>
  </si>
  <si>
    <t>10206B4810Q023930000009A</t>
  </si>
  <si>
    <t>MK13756744</t>
  </si>
  <si>
    <t>10206B4810Q023930000011A</t>
  </si>
  <si>
    <t>PV28565358</t>
  </si>
  <si>
    <t>09910B4811Q103260000428A</t>
  </si>
  <si>
    <t>AR24210280</t>
  </si>
  <si>
    <t>10306B4810Q023930000013A</t>
  </si>
  <si>
    <t>DA22704137</t>
  </si>
  <si>
    <t>10312B4810Q023930000007A</t>
  </si>
  <si>
    <t>VD05889214</t>
  </si>
  <si>
    <t>10208B4810Q023930000009A</t>
  </si>
  <si>
    <t>VD06446206</t>
  </si>
  <si>
    <t>10208B4812Q106940348821A</t>
  </si>
  <si>
    <t>KS23223788*</t>
  </si>
  <si>
    <t>10310B4812Q106940026723A</t>
  </si>
  <si>
    <t>KS23321473*</t>
  </si>
  <si>
    <t>10310B4812Q106940065550A</t>
  </si>
  <si>
    <t>KS23707139*</t>
  </si>
  <si>
    <t>10310B4810Q023930000006A</t>
  </si>
  <si>
    <t>GN12669913</t>
  </si>
  <si>
    <t>10112B4810Q023930000006A</t>
  </si>
  <si>
    <t>LM12770985</t>
  </si>
  <si>
    <t>10204B4807Q284460008976A</t>
  </si>
  <si>
    <t>ZB08507701</t>
  </si>
  <si>
    <t>10302B4807Q284460001977A</t>
  </si>
  <si>
    <t>FG36149971*</t>
  </si>
  <si>
    <t>10304B4812Q284460002996A</t>
  </si>
  <si>
    <t>MC36115447*</t>
  </si>
  <si>
    <t>10312B4812Q284460007475A</t>
  </si>
  <si>
    <t>LM14312775</t>
  </si>
  <si>
    <t>10204B4810Q023930000008A</t>
  </si>
  <si>
    <t>LM14312776</t>
  </si>
  <si>
    <t>10204B4901Q000193B</t>
  </si>
  <si>
    <t>MK14028850</t>
  </si>
  <si>
    <t>10206B4810Q023930000015A</t>
  </si>
  <si>
    <t>LQ01367434*</t>
  </si>
  <si>
    <t>10206B4810Q023930000005A</t>
  </si>
  <si>
    <t>AT61152340</t>
  </si>
  <si>
    <t>10306B4903Q164630000113A</t>
  </si>
  <si>
    <t>ZW12580945</t>
  </si>
  <si>
    <t>10304B4903Q000089B</t>
  </si>
  <si>
    <t>LQ01303705*</t>
  </si>
  <si>
    <t>10206B4810Q023930000010A</t>
  </si>
  <si>
    <t>MK14055745</t>
  </si>
  <si>
    <t>10206B4810Q023930000013A</t>
  </si>
  <si>
    <t>CF11367274</t>
  </si>
  <si>
    <t>10310B4904Q363630000128A</t>
  </si>
  <si>
    <t>NG20254903</t>
  </si>
  <si>
    <t>10208B4905Q152350000005A</t>
  </si>
  <si>
    <t>100/07</t>
  </si>
  <si>
    <t>VG51532803</t>
  </si>
  <si>
    <t>10008B4810Q023930000007A</t>
  </si>
  <si>
    <t>GM44994166</t>
  </si>
  <si>
    <t>10112B4810Q023930000020A</t>
  </si>
  <si>
    <t>QU52106603</t>
  </si>
  <si>
    <t>09912B4907Q192510000043A</t>
  </si>
  <si>
    <t>AT58937283</t>
  </si>
  <si>
    <t>10306B4810Q023930000012A</t>
  </si>
  <si>
    <t>LQ01115993*</t>
  </si>
  <si>
    <t>10204B4909Q176820010850A</t>
  </si>
  <si>
    <t>GS52206399</t>
  </si>
  <si>
    <t>10112B4910Q000125B</t>
  </si>
  <si>
    <t>GS52230826</t>
  </si>
  <si>
    <t>10112B4910Q000162B</t>
  </si>
  <si>
    <t>101/07</t>
  </si>
  <si>
    <t>DL19081063</t>
  </si>
  <si>
    <t>10108B4810Q023930000002A</t>
  </si>
  <si>
    <t>ZA45659796</t>
  </si>
  <si>
    <t>10306B4810Q023930000002A</t>
  </si>
  <si>
    <t>BK45692450</t>
  </si>
  <si>
    <t>10308B4810Q023930000004A</t>
  </si>
  <si>
    <t>PU25271144</t>
  </si>
  <si>
    <t>09910B4810Q023930000008A</t>
  </si>
  <si>
    <t>WL25615259</t>
  </si>
  <si>
    <t>10010B4810Q023930000007A</t>
  </si>
  <si>
    <t>WL25615294</t>
  </si>
  <si>
    <t>10010B4810Q023930000008A</t>
  </si>
  <si>
    <t>WL25615336</t>
  </si>
  <si>
    <t>10010B4810Q023930000010A</t>
  </si>
  <si>
    <t>WL25615347</t>
  </si>
  <si>
    <t>10010B4810Q023930000011A</t>
  </si>
  <si>
    <t>WL25615362</t>
  </si>
  <si>
    <t>10010B4810Q023930000014A</t>
  </si>
  <si>
    <t>WL25798873</t>
  </si>
  <si>
    <t>10010B4810Q023930000013A</t>
  </si>
  <si>
    <t>101/02</t>
  </si>
  <si>
    <t>YU25494934</t>
  </si>
  <si>
    <t>10102B4810Q023930000006A</t>
  </si>
  <si>
    <t>AH25331117</t>
  </si>
  <si>
    <t>10104B4810Q023930000003A</t>
  </si>
  <si>
    <t>AH25331166</t>
  </si>
  <si>
    <t>10104B4810Q023930000005A</t>
  </si>
  <si>
    <t>AH25331181</t>
  </si>
  <si>
    <t>10104B4810Q023930000006A</t>
  </si>
  <si>
    <t>AH25331182</t>
  </si>
  <si>
    <t>10104B4810Q023930000007A</t>
  </si>
  <si>
    <t>GM19152834</t>
  </si>
  <si>
    <t>10112B4810Q023930000022A</t>
  </si>
  <si>
    <t>MJ19527611</t>
  </si>
  <si>
    <t>10208B4810Q023930000004A</t>
  </si>
  <si>
    <t>MJ19527650</t>
  </si>
  <si>
    <t>10206B4810Q023930000047A</t>
  </si>
  <si>
    <t>MJ19527670</t>
  </si>
  <si>
    <t>10206B4810Q023930000048A</t>
  </si>
  <si>
    <t>MJ19527719</t>
  </si>
  <si>
    <t>10206B4810Q023930000050A</t>
  </si>
  <si>
    <t>MJ19527726</t>
  </si>
  <si>
    <t>10206B4810Q023930000051A</t>
  </si>
  <si>
    <t>ZA19239846</t>
  </si>
  <si>
    <t>10302B4810Q023930000011A</t>
  </si>
  <si>
    <t>NL53654606</t>
  </si>
  <si>
    <t>10208B4911Q235370477344C</t>
  </si>
  <si>
    <t>PE43981942</t>
  </si>
  <si>
    <t>10210B4912Q085080000251A</t>
  </si>
  <si>
    <t>NG45681450</t>
  </si>
  <si>
    <t>10208B4810Q023930000008A</t>
  </si>
  <si>
    <t>KS03080471*</t>
  </si>
  <si>
    <t>10204B4810Q023930000004A</t>
  </si>
  <si>
    <t>MJ17828250</t>
  </si>
  <si>
    <t>10206B4705Q071360000005A</t>
  </si>
  <si>
    <t>LQ01164238*</t>
  </si>
  <si>
    <t>10204B4810Q023930000014A</t>
  </si>
  <si>
    <t>ZA46250610</t>
  </si>
  <si>
    <t>10302B5012Q057770000944C</t>
  </si>
  <si>
    <t>KS55781322*</t>
  </si>
  <si>
    <t>10204B4810Q023930000005A</t>
  </si>
  <si>
    <t>BX20676640</t>
  </si>
  <si>
    <t>10106B4810Q023930000005A</t>
  </si>
  <si>
    <t>PU39048538</t>
  </si>
  <si>
    <t>09910B4810Q023930000007A</t>
  </si>
  <si>
    <t>QU53038503</t>
  </si>
  <si>
    <t>09912B4810Q023930000002A</t>
  </si>
  <si>
    <t>RU28546800</t>
  </si>
  <si>
    <t>10002B5113Q151940000542A</t>
  </si>
  <si>
    <t>VJ20329858</t>
  </si>
  <si>
    <t>10008B4810Q023930000006A</t>
  </si>
  <si>
    <t>YU28541150</t>
  </si>
  <si>
    <t>10102B4810Q023930000002A</t>
  </si>
  <si>
    <t>DK28577710</t>
  </si>
  <si>
    <t>10108B5113Q151940000333A</t>
  </si>
  <si>
    <t>LM15158078</t>
  </si>
  <si>
    <t>10204B4810Q023930000012A</t>
  </si>
  <si>
    <t>LM15165619</t>
  </si>
  <si>
    <t>10204B5206Q028860011340A</t>
  </si>
  <si>
    <t>LM15166085</t>
  </si>
  <si>
    <t>10204B5206Q028860011806A</t>
  </si>
  <si>
    <t>LM15167757</t>
  </si>
  <si>
    <t>10204B4810Q023930000010A</t>
  </si>
  <si>
    <t>LM15170112</t>
  </si>
  <si>
    <t>10204B4810Q023930000013A</t>
  </si>
  <si>
    <t>LM15170740</t>
  </si>
  <si>
    <t>10206B4810Q023930000006A</t>
  </si>
  <si>
    <t>10204B5206Q028860016461A</t>
  </si>
  <si>
    <t>LM15171532</t>
  </si>
  <si>
    <t>10206B4810Q023930000007A</t>
  </si>
  <si>
    <t>MK14957967</t>
  </si>
  <si>
    <t>10206B5206Q028860000974A</t>
  </si>
  <si>
    <t>MK14962937</t>
  </si>
  <si>
    <t>10206B5206Q028860005944A</t>
  </si>
  <si>
    <t>102/11</t>
  </si>
  <si>
    <t>QD14889592</t>
  </si>
  <si>
    <t>10212B5209Q059330055947A</t>
  </si>
  <si>
    <t>KN18709952</t>
  </si>
  <si>
    <t>10202B4810Q023930000013A</t>
  </si>
  <si>
    <t>LL18760453</t>
  </si>
  <si>
    <t>10204B4810Q023930000024A</t>
  </si>
  <si>
    <t>YU25294402</t>
  </si>
  <si>
    <t>10102B4810Q023930000003A</t>
  </si>
  <si>
    <t>YU25294405</t>
  </si>
  <si>
    <t>10102B4810Q023930000005A</t>
  </si>
  <si>
    <t>101/03</t>
  </si>
  <si>
    <t>AH25105252</t>
  </si>
  <si>
    <t>10104B4810Q023930000002A</t>
  </si>
  <si>
    <t>AH25105255</t>
  </si>
  <si>
    <t>10104B4810Q023930000004A</t>
  </si>
  <si>
    <t>BW25284354</t>
  </si>
  <si>
    <t>10106B4810Q023930000003A</t>
  </si>
  <si>
    <t>BW25284355</t>
  </si>
  <si>
    <t>10106B4810Q023930000004A</t>
  </si>
  <si>
    <t>DK25349802</t>
  </si>
  <si>
    <t>10108B4810Q023930000003A</t>
  </si>
  <si>
    <t>101/08</t>
  </si>
  <si>
    <t>DK25349805</t>
  </si>
  <si>
    <t>10108B4810Q023930000004A</t>
  </si>
  <si>
    <t>101/09</t>
  </si>
  <si>
    <t>EY25480202</t>
  </si>
  <si>
    <t>10110B4810Q023930000007A</t>
  </si>
  <si>
    <t>EY25480205</t>
  </si>
  <si>
    <t>10110B4810Q023930000008A</t>
  </si>
  <si>
    <t>GM18955502</t>
  </si>
  <si>
    <t>10112B4810Q023930000016A</t>
  </si>
  <si>
    <t>GM18955507</t>
  </si>
  <si>
    <t>10112B4810Q023930000023A</t>
  </si>
  <si>
    <t>KN18960752</t>
  </si>
  <si>
    <t>10202B4810Q023930000011A</t>
  </si>
  <si>
    <t>KN18960754</t>
  </si>
  <si>
    <t>10202B4810Q023930000019A</t>
  </si>
  <si>
    <t>LL18860902</t>
  </si>
  <si>
    <t>10204B4810Q023930000016A</t>
  </si>
  <si>
    <t>LL18860905</t>
  </si>
  <si>
    <t>10204B4810Q023930000021A</t>
  </si>
  <si>
    <t>MJ18797451</t>
  </si>
  <si>
    <t>10206B4810Q023930000046A</t>
  </si>
  <si>
    <t>MJ18797455</t>
  </si>
  <si>
    <t>10206B4810Q023930000052A</t>
  </si>
  <si>
    <t>NG18646602</t>
  </si>
  <si>
    <t>10208B4810Q023930000006A</t>
  </si>
  <si>
    <t>NG18646605</t>
  </si>
  <si>
    <t>10208B4810Q023930000010A</t>
  </si>
  <si>
    <t>PE18452902</t>
  </si>
  <si>
    <t>10210B4810Q023930000003A</t>
  </si>
  <si>
    <t>PE18452905</t>
  </si>
  <si>
    <t>10210B4810Q023930000009A</t>
  </si>
  <si>
    <t>QC31997752</t>
  </si>
  <si>
    <t>10212B4810Q023930000003A</t>
  </si>
  <si>
    <t>QC31997757</t>
  </si>
  <si>
    <t>10212B4810Q023930000004A</t>
  </si>
  <si>
    <t>ZA18551002</t>
  </si>
  <si>
    <t>10302B4810Q023930000007A</t>
  </si>
  <si>
    <t>ZA18551005</t>
  </si>
  <si>
    <t>10302B4810Q023930000009A</t>
  </si>
  <si>
    <t>ZV18661952</t>
  </si>
  <si>
    <t>10304B4810Q023930000002A</t>
  </si>
  <si>
    <t>ZV18661955</t>
  </si>
  <si>
    <t>10304B4810Q023930000003A</t>
  </si>
  <si>
    <t>AQ18705702</t>
  </si>
  <si>
    <t>10306B4810Q023930000007A</t>
  </si>
  <si>
    <t>AQ18705705</t>
  </si>
  <si>
    <t>10306B4810Q023930000011A</t>
  </si>
  <si>
    <t>BK18539751</t>
  </si>
  <si>
    <t>10308B4810Q023930000006A</t>
  </si>
  <si>
    <t>BK18539753</t>
  </si>
  <si>
    <t>10308B4810Q023930000007A</t>
  </si>
  <si>
    <t>CE18556101</t>
  </si>
  <si>
    <t>10310B4810Q023930000002A</t>
  </si>
  <si>
    <t>CE18556103</t>
  </si>
  <si>
    <t>10310B4810Q023930000010A</t>
  </si>
  <si>
    <t>CZ18579251</t>
  </si>
  <si>
    <t>10312B4810Q023930000009A</t>
  </si>
  <si>
    <t>CZ18579254</t>
  </si>
  <si>
    <t>10312B4810Q023930000012A</t>
  </si>
  <si>
    <t>NU23304613</t>
  </si>
  <si>
    <t>09908B4810Q023930000002A</t>
  </si>
  <si>
    <t>GN14015161</t>
  </si>
  <si>
    <t>10112B4810Q023930000007A</t>
  </si>
  <si>
    <t>MK17810394</t>
  </si>
  <si>
    <t>10206B4810Q023930000014A</t>
  </si>
  <si>
    <t>KP18448055</t>
  </si>
  <si>
    <t>10204B4810Q023930000007A</t>
  </si>
  <si>
    <t>GT26622170*</t>
  </si>
  <si>
    <t>10306N5505Q153690018563A</t>
  </si>
  <si>
    <t>CZ23334150</t>
  </si>
  <si>
    <t>10312B4810Q023930000008A</t>
  </si>
  <si>
    <t>GS01528527*</t>
  </si>
  <si>
    <t>10112B4810Q023930000004A</t>
  </si>
  <si>
    <t>TV17433435</t>
  </si>
  <si>
    <t>10206D7030Q012100047754A</t>
  </si>
  <si>
    <t>DW79452766*</t>
  </si>
  <si>
    <t>10302D7030Q012100008023A</t>
  </si>
  <si>
    <t>ZB06109102*</t>
  </si>
  <si>
    <t>10204B4810Q023930000020A</t>
  </si>
  <si>
    <t>ZB06178552*</t>
  </si>
  <si>
    <t>10204B4810Q023930000018A</t>
  </si>
  <si>
    <t>MK11081949</t>
  </si>
  <si>
    <t>10206B4810Q023930000012A</t>
  </si>
  <si>
    <t>BL09987424</t>
  </si>
  <si>
    <t>10308D7402Q020470023753A</t>
  </si>
  <si>
    <t>NH11099362</t>
  </si>
  <si>
    <t>10208D7402Q000003B</t>
  </si>
  <si>
    <t>ZA15043663</t>
  </si>
  <si>
    <t>10302B4810Q023930000010A</t>
  </si>
  <si>
    <t>LQ55523378*</t>
  </si>
  <si>
    <t>10206B4810Q023930000008A</t>
  </si>
  <si>
    <t>LQ54776609*</t>
  </si>
  <si>
    <t>10206B4810Q023930000003A</t>
  </si>
  <si>
    <t>GM14416331</t>
  </si>
  <si>
    <t>10112B4810Q023930000024A</t>
  </si>
  <si>
    <t>GN11094023</t>
  </si>
  <si>
    <t>10112B4810Q023930000005A</t>
  </si>
  <si>
    <t>PU51563151</t>
  </si>
  <si>
    <t>09910B4810Q023930000002A</t>
  </si>
  <si>
    <t>VG52439953</t>
  </si>
  <si>
    <t>10008B4810Q023930000004A</t>
  </si>
  <si>
    <t>XQ53378700</t>
  </si>
  <si>
    <t>10012B4810Q023930000001A</t>
  </si>
  <si>
    <t>GM45898200</t>
  </si>
  <si>
    <t>10112B4810Q023930000001A</t>
  </si>
  <si>
    <t>KN45915900</t>
  </si>
  <si>
    <t>10202B4810Q023930000001A</t>
  </si>
  <si>
    <t>KN45915901</t>
  </si>
  <si>
    <t>10202B4810Q023930000002A</t>
  </si>
  <si>
    <t>KN45915902</t>
  </si>
  <si>
    <t>10202B4810Q023930000003A</t>
  </si>
  <si>
    <t>LL45675201</t>
  </si>
  <si>
    <t>10204B4810Q023930000002A</t>
  </si>
  <si>
    <t>NG45610200</t>
  </si>
  <si>
    <t>10208B4810Q023930000001A</t>
  </si>
  <si>
    <t>GM45898201</t>
  </si>
  <si>
    <t>10112B4810Q023930000002A</t>
  </si>
  <si>
    <t>MJ45482500</t>
  </si>
  <si>
    <t>10206B4810Q023930000001A</t>
  </si>
  <si>
    <t>PE45297600</t>
  </si>
  <si>
    <t>10210B4810Q023930000001A</t>
  </si>
  <si>
    <t>QC45530250</t>
  </si>
  <si>
    <t>10212B4810Q023930000001A</t>
  </si>
  <si>
    <t>BK45470700</t>
  </si>
  <si>
    <t>10308B4810Q023930000001A</t>
  </si>
  <si>
    <t>CZ45475753</t>
  </si>
  <si>
    <t>10312B4810Q023930000004A</t>
  </si>
  <si>
    <t>09910B4810Q023930000001A</t>
  </si>
  <si>
    <t>10008B4810Q023930000001A</t>
  </si>
  <si>
    <t>097/01</t>
  </si>
  <si>
    <t>XU50902011</t>
  </si>
  <si>
    <t>09702A0301Q212630000046C</t>
  </si>
  <si>
    <t>XU28980077</t>
  </si>
  <si>
    <t>09702A0303Q007570000028C</t>
  </si>
  <si>
    <t>XU28980087</t>
  </si>
  <si>
    <t>09702A0303Q007570000038C</t>
  </si>
  <si>
    <t>MJ52572049</t>
  </si>
  <si>
    <t>10206B4810Q021330000014A</t>
  </si>
  <si>
    <t>DM77883293</t>
  </si>
  <si>
    <t>10108B4810Q021330000017A</t>
  </si>
  <si>
    <t>DM77883296</t>
  </si>
  <si>
    <t>10108B4810Q021330000018A</t>
  </si>
  <si>
    <t>DM61290099</t>
  </si>
  <si>
    <t>10108B4810Q021330000014A</t>
  </si>
  <si>
    <t>VN06054781</t>
  </si>
  <si>
    <t>10008A0404Q011710010577A</t>
  </si>
  <si>
    <t>XU51778451</t>
  </si>
  <si>
    <t>09702B4810Q021330000003A</t>
  </si>
  <si>
    <t>097/02</t>
  </si>
  <si>
    <t>XU51778785</t>
  </si>
  <si>
    <t>09702A0406Q009850000597C</t>
  </si>
  <si>
    <t>VN05875308</t>
  </si>
  <si>
    <t>10008A0407Q041680021927A</t>
  </si>
  <si>
    <t>VG35993774</t>
  </si>
  <si>
    <t>10008B4810Q021330000044A</t>
  </si>
  <si>
    <t>WL36180237</t>
  </si>
  <si>
    <t>10010B4810Q021330000006A</t>
  </si>
  <si>
    <t>BK49173108</t>
  </si>
  <si>
    <t>10308B4810Q021330000007A</t>
  </si>
  <si>
    <t>098/05</t>
  </si>
  <si>
    <t>FV18151861</t>
  </si>
  <si>
    <t>09806B4810Q021330000017A</t>
  </si>
  <si>
    <t>100/03</t>
  </si>
  <si>
    <t>SY38987902</t>
  </si>
  <si>
    <t>10004B4810Q021330000028A</t>
  </si>
  <si>
    <t>SY38987907</t>
  </si>
  <si>
    <t>10004B4810Q021330000029A</t>
  </si>
  <si>
    <t>UC39748614</t>
  </si>
  <si>
    <t>10006B4810Q021330000007A</t>
  </si>
  <si>
    <t>RU38266726</t>
  </si>
  <si>
    <t>10002B4810Q021330000012A</t>
  </si>
  <si>
    <t>VG38936851</t>
  </si>
  <si>
    <t>10008B4810Q021330000007A</t>
  </si>
  <si>
    <t>TB20962512</t>
  </si>
  <si>
    <t>10004A0813Q049950182531C</t>
  </si>
  <si>
    <t>TB21177248</t>
  </si>
  <si>
    <t>10004A0813Q049950285750C</t>
  </si>
  <si>
    <t>TB21177249</t>
  </si>
  <si>
    <t>10004A0813Q049950285751C</t>
  </si>
  <si>
    <t>100/04</t>
  </si>
  <si>
    <t>TB21449872</t>
  </si>
  <si>
    <t>10004A0813Q049950411534C</t>
  </si>
  <si>
    <t>TB21449873</t>
  </si>
  <si>
    <t>10004A0813Q049950411535C</t>
  </si>
  <si>
    <t>EZ02475950</t>
  </si>
  <si>
    <t>10110B4810Q021330000004A</t>
  </si>
  <si>
    <t>100/01</t>
  </si>
  <si>
    <t>RU52073050</t>
  </si>
  <si>
    <t>10002B4906Q156230000224A</t>
  </si>
  <si>
    <t>XY08150440</t>
  </si>
  <si>
    <t>09702A0821Q183260032387A</t>
  </si>
  <si>
    <t>VJ04510181</t>
  </si>
  <si>
    <t>10008A1001Q124010001979A</t>
  </si>
  <si>
    <t>097/03</t>
  </si>
  <si>
    <t>YY02115191</t>
  </si>
  <si>
    <t>09704A1007Q048020012878A</t>
  </si>
  <si>
    <t>097/06</t>
  </si>
  <si>
    <t>ZW17612192</t>
  </si>
  <si>
    <t>09706A1012Q016660137132C</t>
  </si>
  <si>
    <t>ZW17615944</t>
  </si>
  <si>
    <t>09706A1012Q016660140876C</t>
  </si>
  <si>
    <t>098/04</t>
  </si>
  <si>
    <t>EW19161284</t>
  </si>
  <si>
    <t>09806B4810Q021330000004A</t>
  </si>
  <si>
    <t>099/06</t>
  </si>
  <si>
    <t>MW38386893</t>
  </si>
  <si>
    <t>09906B4810Q021330000014A</t>
  </si>
  <si>
    <t>UF38776514</t>
  </si>
  <si>
    <t>10006A1012Q016660088611C</t>
  </si>
  <si>
    <t>101/05</t>
  </si>
  <si>
    <t>BY43439763</t>
  </si>
  <si>
    <t>10106B4810Q021330000009A</t>
  </si>
  <si>
    <t>AS32246613</t>
  </si>
  <si>
    <t>10306B4810Q021330000005A</t>
  </si>
  <si>
    <t>YU04979801</t>
  </si>
  <si>
    <t>10102B4810Q021330000001A</t>
  </si>
  <si>
    <t>YU04979818</t>
  </si>
  <si>
    <t>10102B4810Q021330000010A</t>
  </si>
  <si>
    <t>AH04976259</t>
  </si>
  <si>
    <t>10104B4810Q021330000002A</t>
  </si>
  <si>
    <t>SA53437814</t>
  </si>
  <si>
    <t>10002A1013Q040310018350A</t>
  </si>
  <si>
    <t>SA53437840</t>
  </si>
  <si>
    <t>10002A1013Q040310018376A</t>
  </si>
  <si>
    <t>SA53438113</t>
  </si>
  <si>
    <t>10002B4810Q021330000026A</t>
  </si>
  <si>
    <t>RU03560110</t>
  </si>
  <si>
    <t>10002B4810Q021330000019A</t>
  </si>
  <si>
    <t>SY37298522</t>
  </si>
  <si>
    <t>10004B4810Q021330000007A</t>
  </si>
  <si>
    <t>UC38574935</t>
  </si>
  <si>
    <t>10006B4810Q021330000019A</t>
  </si>
  <si>
    <t>QU38446258</t>
  </si>
  <si>
    <t>09912B4810Q021330000004A</t>
  </si>
  <si>
    <t>WL36575687</t>
  </si>
  <si>
    <t>10010B4810Q021330000013A</t>
  </si>
  <si>
    <t>WL36581307</t>
  </si>
  <si>
    <t>10010B4810Q021330000012A</t>
  </si>
  <si>
    <t>XQ36879952</t>
  </si>
  <si>
    <t>10012B4810Q021330000001A</t>
  </si>
  <si>
    <t>YU34545168</t>
  </si>
  <si>
    <t>10102B4810Q021330000007A</t>
  </si>
  <si>
    <t>YU36444733</t>
  </si>
  <si>
    <t>10102B4810Q021330000009A</t>
  </si>
  <si>
    <t>EL32832048</t>
  </si>
  <si>
    <t>10110B4810Q021330000007A</t>
  </si>
  <si>
    <t>EL32832961</t>
  </si>
  <si>
    <t>10110B4810Q021330000008A</t>
  </si>
  <si>
    <t>EL32833055</t>
  </si>
  <si>
    <t>10110B4810Q021330000009A</t>
  </si>
  <si>
    <t>RD39484912</t>
  </si>
  <si>
    <t>10202B4810Q021330000004A</t>
  </si>
  <si>
    <t>SM39489920</t>
  </si>
  <si>
    <t>10204B4810Q021330000004A</t>
  </si>
  <si>
    <t>SM39490847</t>
  </si>
  <si>
    <t>10204B4810Q021330000005A</t>
  </si>
  <si>
    <t>SM39492709</t>
  </si>
  <si>
    <t>10204B4810Q021330000006A</t>
  </si>
  <si>
    <t>SM39493341</t>
  </si>
  <si>
    <t>10204B4810Q021330000007A</t>
  </si>
  <si>
    <t>TV39480538</t>
  </si>
  <si>
    <t>10206B4810Q021330000008A</t>
  </si>
  <si>
    <t>TV39483570</t>
  </si>
  <si>
    <t>10206B4810Q021330000009A</t>
  </si>
  <si>
    <t>TV39484249</t>
  </si>
  <si>
    <t>10206B4810Q021330000010A</t>
  </si>
  <si>
    <t>TV39486157</t>
  </si>
  <si>
    <t>10206B4810Q021330000011A</t>
  </si>
  <si>
    <t>TV39489655</t>
  </si>
  <si>
    <t>10206B4810Q021330000012A</t>
  </si>
  <si>
    <t>VD39485825</t>
  </si>
  <si>
    <t>10208B4810Q021330000006A</t>
  </si>
  <si>
    <t>WM39499692</t>
  </si>
  <si>
    <t>10210B4810Q021330000006A</t>
  </si>
  <si>
    <t>FH87985253*</t>
  </si>
  <si>
    <t>10304B4810Q021330000005A</t>
  </si>
  <si>
    <t>UC08666860</t>
  </si>
  <si>
    <t>10008B4810Q021330000025A</t>
  </si>
  <si>
    <t>XW23348763</t>
  </si>
  <si>
    <t>09702B4810Q021330000010A</t>
  </si>
  <si>
    <t>NW34271574*</t>
  </si>
  <si>
    <t>09910B4810Q021330000001A</t>
  </si>
  <si>
    <t>NW34271575*</t>
  </si>
  <si>
    <t>09910B4810Q021330000002A</t>
  </si>
  <si>
    <t>VK30693237*</t>
  </si>
  <si>
    <t>10010B4810Q021330000019A</t>
  </si>
  <si>
    <t>VK30693238*</t>
  </si>
  <si>
    <t>10010B4810Q021330000018A</t>
  </si>
  <si>
    <t>WP28777534*</t>
  </si>
  <si>
    <t>10010B4810Q021330000020A</t>
  </si>
  <si>
    <t>ML49185923*</t>
  </si>
  <si>
    <t>10206B4810Q021330000018A</t>
  </si>
  <si>
    <t>YU28528701</t>
  </si>
  <si>
    <t>09704A1401Q057310000005A</t>
  </si>
  <si>
    <t>QE72675874</t>
  </si>
  <si>
    <t>10212B4810Q021330000006A</t>
  </si>
  <si>
    <t>VK56098122</t>
  </si>
  <si>
    <t>10008B4810Q021330000050A</t>
  </si>
  <si>
    <t>VK56287307</t>
  </si>
  <si>
    <t>10008B4810Q021330000049A</t>
  </si>
  <si>
    <t>BY76099196</t>
  </si>
  <si>
    <t>10106A1411Q126170041946A</t>
  </si>
  <si>
    <t>ZC64780157</t>
  </si>
  <si>
    <t>10302A1411Q126170022664A</t>
  </si>
  <si>
    <t>097/10</t>
  </si>
  <si>
    <t>BW35362462</t>
  </si>
  <si>
    <t>09710B4810Q021330000015A</t>
  </si>
  <si>
    <t>BW35568248</t>
  </si>
  <si>
    <t>09712B4810Q021330000002A</t>
  </si>
  <si>
    <t>098/09</t>
  </si>
  <si>
    <t>HW38193862</t>
  </si>
  <si>
    <t>09810B4810Q021330000003A</t>
  </si>
  <si>
    <t>HW38193867</t>
  </si>
  <si>
    <t>09810B4810Q021330000004A</t>
  </si>
  <si>
    <t>HW38193869</t>
  </si>
  <si>
    <t>09810B4810Q021330000005A</t>
  </si>
  <si>
    <t>099/07</t>
  </si>
  <si>
    <t>NW52658433*</t>
  </si>
  <si>
    <t>09908B4810Q021330000006A</t>
  </si>
  <si>
    <t>NW52758894</t>
  </si>
  <si>
    <t>09908B4810Q021330000004A</t>
  </si>
  <si>
    <t>PW52756670</t>
  </si>
  <si>
    <t>09910B4810Q021330000010A</t>
  </si>
  <si>
    <t>PW52761055</t>
  </si>
  <si>
    <t>09910B4810Q021330000012A</t>
  </si>
  <si>
    <t>PW52761057</t>
  </si>
  <si>
    <t>09910B4810Q021330000013A</t>
  </si>
  <si>
    <t>PW52766443</t>
  </si>
  <si>
    <t>09912B4810Q021330000001A</t>
  </si>
  <si>
    <t>VK53677174</t>
  </si>
  <si>
    <t>10008B4810Q021330000053A</t>
  </si>
  <si>
    <t>VK53677441</t>
  </si>
  <si>
    <t>10008B4810Q021330000052A</t>
  </si>
  <si>
    <t>VK53892703</t>
  </si>
  <si>
    <t>10010B4810Q021330000027A</t>
  </si>
  <si>
    <t>WP54552366</t>
  </si>
  <si>
    <t>10010B4810Q021330000024A</t>
  </si>
  <si>
    <t>WP54552369</t>
  </si>
  <si>
    <t>10010B4810Q021330000023A</t>
  </si>
  <si>
    <t>WP54556634</t>
  </si>
  <si>
    <t>10010B4810Q021330000026A</t>
  </si>
  <si>
    <t>XT54554143</t>
  </si>
  <si>
    <t>10012A1412Q045131014088C</t>
  </si>
  <si>
    <t>BY69413561</t>
  </si>
  <si>
    <t>10106B4810Q021330000010A</t>
  </si>
  <si>
    <t>BY69414780</t>
  </si>
  <si>
    <t>10106B4810Q021330000011A</t>
  </si>
  <si>
    <t>DM69410765</t>
  </si>
  <si>
    <t>10108B4810Q021330000015A</t>
  </si>
  <si>
    <t>FA69414029</t>
  </si>
  <si>
    <t>10110B4810Q021330000020A</t>
  </si>
  <si>
    <t>FA68947612</t>
  </si>
  <si>
    <t>10112B4810Q021330000009A</t>
  </si>
  <si>
    <t>GP69412999</t>
  </si>
  <si>
    <t>10112B4810Q021330000022A</t>
  </si>
  <si>
    <t>LN62260249</t>
  </si>
  <si>
    <t>10204B4810Q021330000012A</t>
  </si>
  <si>
    <t>ML61778761</t>
  </si>
  <si>
    <t>10208B4810Q021330000005A</t>
  </si>
  <si>
    <t>PG62259100</t>
  </si>
  <si>
    <t>10210B4810Q021330000009A</t>
  </si>
  <si>
    <t>PG62267415</t>
  </si>
  <si>
    <t>10210B4810Q021330000010A</t>
  </si>
  <si>
    <t>JF45113770*</t>
  </si>
  <si>
    <t>10308B4810Q021330000009A</t>
  </si>
  <si>
    <t>KS44328031*</t>
  </si>
  <si>
    <t>10310B4810Q021330000002A</t>
  </si>
  <si>
    <t>WP58664845</t>
  </si>
  <si>
    <t>10010B4810Q021330000021A</t>
  </si>
  <si>
    <t>WP58670129</t>
  </si>
  <si>
    <t>10010B4810Q021330000022A</t>
  </si>
  <si>
    <t>XT58600028</t>
  </si>
  <si>
    <t>10012B4810Q021330000019A</t>
  </si>
  <si>
    <t>XT58676001*</t>
  </si>
  <si>
    <t>10012B4810Q021330000020A</t>
  </si>
  <si>
    <t>BY76643634*</t>
  </si>
  <si>
    <t>10106B4810Q021330000012A</t>
  </si>
  <si>
    <t>DM76583885*</t>
  </si>
  <si>
    <t>10108B4810Q021330000013A</t>
  </si>
  <si>
    <t>FA76598553*</t>
  </si>
  <si>
    <t>10110B4810Q021330000019A</t>
  </si>
  <si>
    <t>FA76667016*</t>
  </si>
  <si>
    <t>10110B4810Q021330000021A</t>
  </si>
  <si>
    <t>GP76642447</t>
  </si>
  <si>
    <t>10112B4810Q021330000023A</t>
  </si>
  <si>
    <t>GP76643447</t>
  </si>
  <si>
    <t>10112A1412Q048800062887C</t>
  </si>
  <si>
    <t>KQ69777066*</t>
  </si>
  <si>
    <t>10204B4810Q021330000003A</t>
  </si>
  <si>
    <t>ML69775619*</t>
  </si>
  <si>
    <t>10208B4810Q021330000004A</t>
  </si>
  <si>
    <t>NJ69723285*</t>
  </si>
  <si>
    <t>10210B4810Q021330000005A</t>
  </si>
  <si>
    <t>VK57476952*</t>
  </si>
  <si>
    <t>10008B4810Q021330000048A</t>
  </si>
  <si>
    <t>WP57455162</t>
  </si>
  <si>
    <t>10010B4810Q021330000025A</t>
  </si>
  <si>
    <t>099/03</t>
  </si>
  <si>
    <t>LW59229224</t>
  </si>
  <si>
    <t>09904B4810Q021330000016A</t>
  </si>
  <si>
    <t>AQ30502164</t>
  </si>
  <si>
    <t>10308B4810Q021330000004A</t>
  </si>
  <si>
    <t>YV18140930</t>
  </si>
  <si>
    <t>09704A1427Q128860143280C</t>
  </si>
  <si>
    <t>097/05</t>
  </si>
  <si>
    <t>ZV18411564</t>
  </si>
  <si>
    <t>09706A1427Q128860141935C</t>
  </si>
  <si>
    <t>RU33960730</t>
  </si>
  <si>
    <t>10002B4810Q021330000008A</t>
  </si>
  <si>
    <t>SY33981657</t>
  </si>
  <si>
    <t>10004B4810Q021330000025A</t>
  </si>
  <si>
    <t>SY33981668</t>
  </si>
  <si>
    <t>10004B4810Q021330000022A</t>
  </si>
  <si>
    <t>UC34842057</t>
  </si>
  <si>
    <t>10006B4810Q021330000025A</t>
  </si>
  <si>
    <t>QU38368300</t>
  </si>
  <si>
    <t>09912B4810Q021330000007A</t>
  </si>
  <si>
    <t>QU38368303</t>
  </si>
  <si>
    <t>09912B4810Q021330000008A</t>
  </si>
  <si>
    <t>QU38368306</t>
  </si>
  <si>
    <t>10002B4810Q021330000001A</t>
  </si>
  <si>
    <t>RU38545601</t>
  </si>
  <si>
    <t>10002B4810Q021330000006A</t>
  </si>
  <si>
    <t>UC39363600</t>
  </si>
  <si>
    <t>10006B4810Q021330000029A</t>
  </si>
  <si>
    <t>UC39363601</t>
  </si>
  <si>
    <t>10006B4810Q021330000027A</t>
  </si>
  <si>
    <t>WL39230050</t>
  </si>
  <si>
    <t>10010B4810Q021330000008A</t>
  </si>
  <si>
    <t>WL39230051</t>
  </si>
  <si>
    <t>10010B4810Q021330000009A</t>
  </si>
  <si>
    <t>XQ39683352</t>
  </si>
  <si>
    <t>10012B4810Q021330000008A</t>
  </si>
  <si>
    <t>BW48739700</t>
  </si>
  <si>
    <t>10106B4810Q021330000008A</t>
  </si>
  <si>
    <t>EY48901850</t>
  </si>
  <si>
    <t>10110B4810Q021330000016A</t>
  </si>
  <si>
    <t>GM54357451</t>
  </si>
  <si>
    <t>10112B4810Q021330000019A</t>
  </si>
  <si>
    <t>LL54161150</t>
  </si>
  <si>
    <t>10206B4810Q021330000005A</t>
  </si>
  <si>
    <t>PE48457753</t>
  </si>
  <si>
    <t>10212B4810Q021330000004A</t>
  </si>
  <si>
    <t>QC53950200</t>
  </si>
  <si>
    <t>10304B4810Q021330000004A</t>
  </si>
  <si>
    <t>AQ54221601</t>
  </si>
  <si>
    <t>10306B4810Q021330000004A</t>
  </si>
  <si>
    <t>CE54542051</t>
  </si>
  <si>
    <t>10310B4810Q021330000003A</t>
  </si>
  <si>
    <t>CZ54583752</t>
  </si>
  <si>
    <t>10312A1432Q061510000006A</t>
  </si>
  <si>
    <t>BM73293003</t>
  </si>
  <si>
    <t>10308A1524Q009190001839C</t>
  </si>
  <si>
    <t>YW51216790</t>
  </si>
  <si>
    <t>09704A1601Q029880123318C</t>
  </si>
  <si>
    <t>VJ04643294</t>
  </si>
  <si>
    <t>10008A1603Q001660007384A</t>
  </si>
  <si>
    <t>097/04</t>
  </si>
  <si>
    <t>YU27701275</t>
  </si>
  <si>
    <t>09704A7203Q079090000174A</t>
  </si>
  <si>
    <t>098/02</t>
  </si>
  <si>
    <t>DU51459007</t>
  </si>
  <si>
    <t>09802B4810Q021330000006A</t>
  </si>
  <si>
    <t>098/11</t>
  </si>
  <si>
    <t>JU50146579</t>
  </si>
  <si>
    <t>09812B4810Q021330000001A</t>
  </si>
  <si>
    <t>099/04</t>
  </si>
  <si>
    <t>LU36680524</t>
  </si>
  <si>
    <t>09904B4810Q021330000001A</t>
  </si>
  <si>
    <t>MU36523071</t>
  </si>
  <si>
    <t>09906B4810Q021330000007A</t>
  </si>
  <si>
    <t>VG37981462</t>
  </si>
  <si>
    <t>10008B4810Q021330000041A</t>
  </si>
  <si>
    <t>BU49038678</t>
  </si>
  <si>
    <t>09712B4810Q021330000001A</t>
  </si>
  <si>
    <t>LU33599411</t>
  </si>
  <si>
    <t>09906B4810Q021330000009A</t>
  </si>
  <si>
    <t>MU33375275</t>
  </si>
  <si>
    <t>09906B4810Q021330000003A</t>
  </si>
  <si>
    <t>AH34645680</t>
  </si>
  <si>
    <t>10104B4810Q021330000003A</t>
  </si>
  <si>
    <t>AH34645812</t>
  </si>
  <si>
    <t>10106B4810Q021330000007A</t>
  </si>
  <si>
    <t>VK87510614</t>
  </si>
  <si>
    <t>10008B4810Q021330000054A</t>
  </si>
  <si>
    <t>YW98981727</t>
  </si>
  <si>
    <t>10104B4810Q021330000013A</t>
  </si>
  <si>
    <t>NU37624053</t>
  </si>
  <si>
    <t>09908B4810Q021330000005A</t>
  </si>
  <si>
    <t>PU38178304</t>
  </si>
  <si>
    <t>09910B4810Q021330000006A</t>
  </si>
  <si>
    <t>PU38178306</t>
  </si>
  <si>
    <t>09910B4810Q021330000007A</t>
  </si>
  <si>
    <t>YU51100080</t>
  </si>
  <si>
    <t>09704A7210Q200680000127A</t>
  </si>
  <si>
    <t>ZU51115779</t>
  </si>
  <si>
    <t>09706A7210Q200680000046A</t>
  </si>
  <si>
    <t>ZU51115879</t>
  </si>
  <si>
    <t>09706A7210Q200680000121A</t>
  </si>
  <si>
    <t>097/07</t>
  </si>
  <si>
    <t>AU51135277</t>
  </si>
  <si>
    <t>09708B4810Q021330000002A</t>
  </si>
  <si>
    <t>097/08</t>
  </si>
  <si>
    <t>AU51135376</t>
  </si>
  <si>
    <t>09708B4810Q021330000010A</t>
  </si>
  <si>
    <t>097/09</t>
  </si>
  <si>
    <t>BU50856975</t>
  </si>
  <si>
    <t>09710B4810Q021330000013A</t>
  </si>
  <si>
    <t>BU50857126</t>
  </si>
  <si>
    <t>09710B4810Q021330000016A</t>
  </si>
  <si>
    <t>097/12</t>
  </si>
  <si>
    <t>CU51231224</t>
  </si>
  <si>
    <t>09712B4810Q021330000009A</t>
  </si>
  <si>
    <t>098/01</t>
  </si>
  <si>
    <t>DU50257628</t>
  </si>
  <si>
    <t>09802B4810Q021330000004A</t>
  </si>
  <si>
    <t>DU50257724</t>
  </si>
  <si>
    <t>09802B4810Q021330000008A</t>
  </si>
  <si>
    <t>098/03</t>
  </si>
  <si>
    <t>EU50285323</t>
  </si>
  <si>
    <t>09804B4810Q021330000003A</t>
  </si>
  <si>
    <t>098/07</t>
  </si>
  <si>
    <t>GU49354022</t>
  </si>
  <si>
    <t>09808B4810Q021330000005A</t>
  </si>
  <si>
    <t>VG36968359</t>
  </si>
  <si>
    <t>10008A7210Q260970000010C</t>
  </si>
  <si>
    <t>UH37467411</t>
  </si>
  <si>
    <t>10006B4810Q021330000037A</t>
  </si>
  <si>
    <t>VM37469914</t>
  </si>
  <si>
    <t>10008B4810Q021330000055A</t>
  </si>
  <si>
    <t>UF88935603</t>
  </si>
  <si>
    <t>10006B4810Q021330000039A</t>
  </si>
  <si>
    <t>YW63378362</t>
  </si>
  <si>
    <t>09704A7211Q211250002776C</t>
  </si>
  <si>
    <t>ZW63376796</t>
  </si>
  <si>
    <t>09706A7211Q211250001301C</t>
  </si>
  <si>
    <t>ZW63377913</t>
  </si>
  <si>
    <t>09706A7211Q211250002418C</t>
  </si>
  <si>
    <t>ZW63378499</t>
  </si>
  <si>
    <t>09706A7211Q211250003004C</t>
  </si>
  <si>
    <t>AW63376815</t>
  </si>
  <si>
    <t>09708B4810Q021330000006A</t>
  </si>
  <si>
    <t>AW63377944</t>
  </si>
  <si>
    <t>09712B4810Q021330000004A</t>
  </si>
  <si>
    <t>BW63376849</t>
  </si>
  <si>
    <t>09710B4810Q021330000014A</t>
  </si>
  <si>
    <t>BW63377966</t>
  </si>
  <si>
    <t>09712B4810Q021330000003A</t>
  </si>
  <si>
    <t>097/11</t>
  </si>
  <si>
    <t>CW63376850</t>
  </si>
  <si>
    <t>09712B4810Q021330000007A</t>
  </si>
  <si>
    <t>CW63377982</t>
  </si>
  <si>
    <t>09802B4810Q021330000001A</t>
  </si>
  <si>
    <t>DW66484097</t>
  </si>
  <si>
    <t>09802B4810Q021330000009A</t>
  </si>
  <si>
    <t>DW66486493</t>
  </si>
  <si>
    <t>09806B4810Q021330000001A</t>
  </si>
  <si>
    <t>EW66484098</t>
  </si>
  <si>
    <t>09806B4810Q021330000002A</t>
  </si>
  <si>
    <t>EW66486503</t>
  </si>
  <si>
    <t>09806B4810Q021330000003A</t>
  </si>
  <si>
    <t>FW66484110</t>
  </si>
  <si>
    <t>09806B4810Q021330000007A</t>
  </si>
  <si>
    <t>098/08</t>
  </si>
  <si>
    <t>GW66487241</t>
  </si>
  <si>
    <t>09808A7211Q211250006130C</t>
  </si>
  <si>
    <t>HW66484109</t>
  </si>
  <si>
    <t>09810A7211Q211250002665C</t>
  </si>
  <si>
    <t>RX86827650</t>
  </si>
  <si>
    <t>10010B4810Q021330000039A</t>
  </si>
  <si>
    <t>VG37550914</t>
  </si>
  <si>
    <t>10008B4810Q021330000026A</t>
  </si>
  <si>
    <t>XU54890622</t>
  </si>
  <si>
    <t>09702B4810Q021330000002A</t>
  </si>
  <si>
    <t>AU25539506</t>
  </si>
  <si>
    <t>09710B4810Q021330000009A</t>
  </si>
  <si>
    <t>BU25605550</t>
  </si>
  <si>
    <t>09710B4810Q021330000012A</t>
  </si>
  <si>
    <t>CU49313901</t>
  </si>
  <si>
    <t>09712B4810Q021330000006A</t>
  </si>
  <si>
    <t>XV21536677</t>
  </si>
  <si>
    <t>09702E0407Q001011B</t>
  </si>
  <si>
    <t>XW68366529</t>
  </si>
  <si>
    <t>09702E0804Q030710129462C</t>
  </si>
  <si>
    <t>XY42645085</t>
  </si>
  <si>
    <t>09702E0804Q031060102586C</t>
  </si>
  <si>
    <t>098/06</t>
  </si>
  <si>
    <t>FV23159348</t>
  </si>
  <si>
    <t>09806E0805Q035490003593A</t>
  </si>
  <si>
    <t>GV23159348</t>
  </si>
  <si>
    <t>09808B4810Q021330000013A</t>
  </si>
  <si>
    <t>XW70753964</t>
  </si>
  <si>
    <t>09702E1001Q007570707887C</t>
  </si>
  <si>
    <t>099/01</t>
  </si>
  <si>
    <t>KV00192021</t>
  </si>
  <si>
    <t>09902E1008Q032410001564A</t>
  </si>
  <si>
    <t>GM00572406</t>
  </si>
  <si>
    <t>10112B4810Q021330000015A</t>
  </si>
  <si>
    <t>XV21837365</t>
  </si>
  <si>
    <t>09702E1205Q001033B</t>
  </si>
  <si>
    <t>XX75143467</t>
  </si>
  <si>
    <t>09702B4810Q021330000009A</t>
  </si>
  <si>
    <t>XV03544585</t>
  </si>
  <si>
    <t>09702C0115Q002029000B</t>
  </si>
  <si>
    <t>SY42251121</t>
  </si>
  <si>
    <t>10006B4810Q021330000021A</t>
  </si>
  <si>
    <t>SY42251270</t>
  </si>
  <si>
    <t>10004B4810Q021330000030A</t>
  </si>
  <si>
    <t>WL42754919</t>
  </si>
  <si>
    <t>10010B4810Q021330000015A</t>
  </si>
  <si>
    <t>XQ43346182</t>
  </si>
  <si>
    <t>10012B4810Q021330000018A</t>
  </si>
  <si>
    <t>XW88140322</t>
  </si>
  <si>
    <t>09702B4810Q021330000012A</t>
  </si>
  <si>
    <t>XW88141253</t>
  </si>
  <si>
    <t>09702B4810Q021330000015A</t>
  </si>
  <si>
    <t>XW88142046</t>
  </si>
  <si>
    <t>09702B4810Q021330000013A</t>
  </si>
  <si>
    <t>XW88142896</t>
  </si>
  <si>
    <t>09702B4810Q021330000014A</t>
  </si>
  <si>
    <t>XW88143926</t>
  </si>
  <si>
    <t>09702F3165Q024760004277A</t>
  </si>
  <si>
    <t>XW88144180</t>
  </si>
  <si>
    <t>09702F3165Q024760004531A</t>
  </si>
  <si>
    <t>XW88145374</t>
  </si>
  <si>
    <t>09702F3165Q024760005725A</t>
  </si>
  <si>
    <t>XW88146184</t>
  </si>
  <si>
    <t>09702F3165Q024760006535A</t>
  </si>
  <si>
    <t>XW88146684</t>
  </si>
  <si>
    <t>09702F3165Q024760007035A</t>
  </si>
  <si>
    <t>YW88140440</t>
  </si>
  <si>
    <t>09704A7202Q240890000791A</t>
  </si>
  <si>
    <t>YW88142307</t>
  </si>
  <si>
    <t>09704A7202Q240890002658A</t>
  </si>
  <si>
    <t>YW88144985</t>
  </si>
  <si>
    <t>09704A7202Q240890005336A</t>
  </si>
  <si>
    <t>AW88140356</t>
  </si>
  <si>
    <t>09708B4810Q021330000015A</t>
  </si>
  <si>
    <t>AW88141211</t>
  </si>
  <si>
    <t>09708B4810Q021330000014A</t>
  </si>
  <si>
    <t>AW88142962</t>
  </si>
  <si>
    <t>09708B4810Q021330000016A</t>
  </si>
  <si>
    <t>AW88143811</t>
  </si>
  <si>
    <t>09710B4810Q021330000011A</t>
  </si>
  <si>
    <t>AW88146378</t>
  </si>
  <si>
    <t>09710B4810Q021330000010A</t>
  </si>
  <si>
    <t>XT87172681</t>
  </si>
  <si>
    <t>10012B4810Q021330000021A</t>
  </si>
  <si>
    <t>LN91568172</t>
  </si>
  <si>
    <t>10206B4810Q021330000006A</t>
  </si>
  <si>
    <t>LN91573610</t>
  </si>
  <si>
    <t>10206B4810Q021330000007A</t>
  </si>
  <si>
    <t>VJ08623058</t>
  </si>
  <si>
    <t>10008F3201Q174100084809A</t>
  </si>
  <si>
    <t>VJ08623352</t>
  </si>
  <si>
    <t>10008F3201Q174100085103A</t>
  </si>
  <si>
    <t>WN08639290</t>
  </si>
  <si>
    <t>10010F3201Q174100082612A</t>
  </si>
  <si>
    <t>MJ38867550</t>
  </si>
  <si>
    <t>10206F3202Q179010000058A</t>
  </si>
  <si>
    <t>WS07634463</t>
  </si>
  <si>
    <t>10010F3205Q108310010352A</t>
  </si>
  <si>
    <t>XW91685584</t>
  </si>
  <si>
    <t>09702B4810Q021330000011A</t>
  </si>
  <si>
    <t>AW91677176</t>
  </si>
  <si>
    <t>09708B4810Q021330000004A</t>
  </si>
  <si>
    <t>AW91679278</t>
  </si>
  <si>
    <t>09708B4810Q021330000005A</t>
  </si>
  <si>
    <t>CW91677012</t>
  </si>
  <si>
    <t>09712B4810Q021330000010A</t>
  </si>
  <si>
    <t>FW98169110</t>
  </si>
  <si>
    <t>09806B4810Q021330000009A</t>
  </si>
  <si>
    <t>JW98165523</t>
  </si>
  <si>
    <t>09812B4810Q021330000003A</t>
  </si>
  <si>
    <t>LX02223039</t>
  </si>
  <si>
    <t>09904B4810Q021330000011A</t>
  </si>
  <si>
    <t>LX02235636</t>
  </si>
  <si>
    <t>09904B4810Q021330000012A</t>
  </si>
  <si>
    <t>099/05</t>
  </si>
  <si>
    <t>MX02229132</t>
  </si>
  <si>
    <t>09906B4810Q021330000015A</t>
  </si>
  <si>
    <t>MX02246489</t>
  </si>
  <si>
    <t>09908B4810Q021330000001A</t>
  </si>
  <si>
    <t>QX02225477</t>
  </si>
  <si>
    <t>09912B4810Q021330000002A</t>
  </si>
  <si>
    <t>QX02239260</t>
  </si>
  <si>
    <t>10002B4810Q021330000021A</t>
  </si>
  <si>
    <t>RY09567234</t>
  </si>
  <si>
    <t>10002B4810Q021330000022A</t>
  </si>
  <si>
    <t>RY09581200</t>
  </si>
  <si>
    <t>10002B4810Q021330000020A</t>
  </si>
  <si>
    <t>WQ09574132</t>
  </si>
  <si>
    <t>10010B4810Q021330000028A</t>
  </si>
  <si>
    <t>XV70933793</t>
  </si>
  <si>
    <t>10102B4810Q021330000011A</t>
  </si>
  <si>
    <t>GQ43351486</t>
  </si>
  <si>
    <t>10112B4810Q021330000026A</t>
  </si>
  <si>
    <t>QF23433475*</t>
  </si>
  <si>
    <t>10212B4810Q021330000007A</t>
  </si>
  <si>
    <t>RY11881370</t>
  </si>
  <si>
    <t>10002F3513Q045270005821C</t>
  </si>
  <si>
    <t>099/02</t>
  </si>
  <si>
    <t>KU41818777</t>
  </si>
  <si>
    <t>09904B4810Q021330000007A</t>
  </si>
  <si>
    <t>KU41818783</t>
  </si>
  <si>
    <t>09904B4810Q021330000006A</t>
  </si>
  <si>
    <t>SY42894951</t>
  </si>
  <si>
    <t>10004B4810Q021330000003A</t>
  </si>
  <si>
    <t>UC43664803</t>
  </si>
  <si>
    <t>10006B4810Q021330000031A</t>
  </si>
  <si>
    <t>UC43664894</t>
  </si>
  <si>
    <t>10006B4810Q021330000018A</t>
  </si>
  <si>
    <t>UC43664895</t>
  </si>
  <si>
    <t>10006B4810Q021330000017A</t>
  </si>
  <si>
    <t>EY43574386</t>
  </si>
  <si>
    <t>10110B4810Q021330000017A</t>
  </si>
  <si>
    <t>NG37433650</t>
  </si>
  <si>
    <t>10208B4810Q021330000014A</t>
  </si>
  <si>
    <t>PE37201354</t>
  </si>
  <si>
    <t>10210B4810Q021330000008A</t>
  </si>
  <si>
    <t>AU38106557</t>
  </si>
  <si>
    <t>09708B4810Q021330000011A</t>
  </si>
  <si>
    <t>GU35997228</t>
  </si>
  <si>
    <t>09808B4810Q021330000001A</t>
  </si>
  <si>
    <t>BY51865056</t>
  </si>
  <si>
    <t>09710F3602Q019020003417A</t>
  </si>
  <si>
    <t>VG45668713</t>
  </si>
  <si>
    <t>10008B4810Q021330000013A</t>
  </si>
  <si>
    <t>XU04049665</t>
  </si>
  <si>
    <t>09702F3619Q137008018B</t>
  </si>
  <si>
    <t>XV02538613</t>
  </si>
  <si>
    <t>09702F3621Q901003006B</t>
  </si>
  <si>
    <t>XV02730389</t>
  </si>
  <si>
    <t>09702F3621Q901003009B</t>
  </si>
  <si>
    <t>YV02472921</t>
  </si>
  <si>
    <t>09704F3621Q903001005B</t>
  </si>
  <si>
    <t>YV02492923</t>
  </si>
  <si>
    <t>09704F3621Q903002016B</t>
  </si>
  <si>
    <t>ZV02551182</t>
  </si>
  <si>
    <t>09706F3621Q905001002B</t>
  </si>
  <si>
    <t>AV02364988</t>
  </si>
  <si>
    <t>09710B4810Q021330000026A</t>
  </si>
  <si>
    <t>CV02547184</t>
  </si>
  <si>
    <t>09712F3621Q909001022B</t>
  </si>
  <si>
    <t>VL26560378</t>
  </si>
  <si>
    <t>10008B4810Q021330000058A</t>
  </si>
  <si>
    <t>XU33991002</t>
  </si>
  <si>
    <t>09702B4810Q021330000007A</t>
  </si>
  <si>
    <t>ZY40006791</t>
  </si>
  <si>
    <t>09706F3626Q399270048962C</t>
  </si>
  <si>
    <t>VG48493907</t>
  </si>
  <si>
    <t>10008B4810Q021330000016A</t>
  </si>
  <si>
    <t>XY07368631</t>
  </si>
  <si>
    <t>09702F3630Q111100054907A</t>
  </si>
  <si>
    <t>YY00552015</t>
  </si>
  <si>
    <t>09704F3630Q111100014169A</t>
  </si>
  <si>
    <t>AY02967217</t>
  </si>
  <si>
    <t>09710B4810Q021330000025A</t>
  </si>
  <si>
    <t>DZ02954296</t>
  </si>
  <si>
    <t>09802F3630Q111100055298A</t>
  </si>
  <si>
    <t>UG04265078</t>
  </si>
  <si>
    <t>10006B4810Q021330000033A</t>
  </si>
  <si>
    <t>UG04267024</t>
  </si>
  <si>
    <t>10006B4810Q021330000035A</t>
  </si>
  <si>
    <t>BV03828435</t>
  </si>
  <si>
    <t>09710G3606Q000008000B</t>
  </si>
  <si>
    <t>AV03873430</t>
  </si>
  <si>
    <t>09710B4810Q021330000028A</t>
  </si>
  <si>
    <t>SY14663317</t>
  </si>
  <si>
    <t>10004B4810Q021330000006A</t>
  </si>
  <si>
    <t>LU09451852</t>
  </si>
  <si>
    <t>09906B4810Q021330000010A</t>
  </si>
  <si>
    <t>MU40173108</t>
  </si>
  <si>
    <t>09906B4810Q021330000004A</t>
  </si>
  <si>
    <t>BK36670824</t>
  </si>
  <si>
    <t>10308B4810Q021330000005A</t>
  </si>
  <si>
    <t>AV05006655</t>
  </si>
  <si>
    <t>09710B4810Q021330000027A</t>
  </si>
  <si>
    <t>AV01123203</t>
  </si>
  <si>
    <t>09708H3934Q042540000213A</t>
  </si>
  <si>
    <t>YY02289991</t>
  </si>
  <si>
    <t>09704H3938Q060050041012A</t>
  </si>
  <si>
    <t>ZY02903566</t>
  </si>
  <si>
    <t>09706H3938Q060050011816A</t>
  </si>
  <si>
    <t>YV05817846</t>
  </si>
  <si>
    <t>09704H3938Q005040007B</t>
  </si>
  <si>
    <t>BV05909397</t>
  </si>
  <si>
    <t>09710H3938Q010034019B</t>
  </si>
  <si>
    <t>DV06052583</t>
  </si>
  <si>
    <t>09802H3938Q012030000B</t>
  </si>
  <si>
    <t>XQ16572082</t>
  </si>
  <si>
    <t>10012B4810Q021330000009A</t>
  </si>
  <si>
    <t>ZY10480369</t>
  </si>
  <si>
    <t>09706H4012Q017590058487A</t>
  </si>
  <si>
    <t>XY42860541</t>
  </si>
  <si>
    <t>09702J4203Q345210033042A</t>
  </si>
  <si>
    <t>PF08977446</t>
  </si>
  <si>
    <t>10210J4209Q000076000B</t>
  </si>
  <si>
    <t>TA11410420</t>
  </si>
  <si>
    <t>10004O4403Q000046000B</t>
  </si>
  <si>
    <t>A</t>
  </si>
  <si>
    <t>09702B4810Q021330000036A</t>
  </si>
  <si>
    <t>MV18311973</t>
  </si>
  <si>
    <t>09906B4810Q021330000018A</t>
  </si>
  <si>
    <t>NZ52002834</t>
  </si>
  <si>
    <t>09908B4810Q021330000018A</t>
  </si>
  <si>
    <t>PV17975894</t>
  </si>
  <si>
    <t>09910B4810Q021330000021A</t>
  </si>
  <si>
    <t>QV16819006</t>
  </si>
  <si>
    <t>09912B4810Q021330000021A</t>
  </si>
  <si>
    <t>10002B4810Q021330000028A</t>
  </si>
  <si>
    <t>AJ17594821</t>
  </si>
  <si>
    <t>10106B4810Q021330000016A</t>
  </si>
  <si>
    <t>WN16878261</t>
  </si>
  <si>
    <t>10010B4701Q045480007281A</t>
  </si>
  <si>
    <t>VJ18554650</t>
  </si>
  <si>
    <t>10008B4701Q047190000167A</t>
  </si>
  <si>
    <t>AX31402212</t>
  </si>
  <si>
    <t>09708B4701Q134410325893C</t>
  </si>
  <si>
    <t>AX31402213</t>
  </si>
  <si>
    <t>09708B4701Q134410325894C</t>
  </si>
  <si>
    <t>DX41520076</t>
  </si>
  <si>
    <t>09802B4701Q134410178084C</t>
  </si>
  <si>
    <t>DX41520077</t>
  </si>
  <si>
    <t>09802B4701Q134410178085C</t>
  </si>
  <si>
    <t>DX41520078</t>
  </si>
  <si>
    <t>09802B4701Q134410178086C</t>
  </si>
  <si>
    <t>DX42096067</t>
  </si>
  <si>
    <t>09802B4701Q134410385324C</t>
  </si>
  <si>
    <t>GX41818492</t>
  </si>
  <si>
    <t>09808B4701Q134410232022C</t>
  </si>
  <si>
    <t>LX49650266</t>
  </si>
  <si>
    <t>09904B4701Q134410217091C</t>
  </si>
  <si>
    <t>NX49869746</t>
  </si>
  <si>
    <t>09908B4701Q134410370942C</t>
  </si>
  <si>
    <t>RY62292889</t>
  </si>
  <si>
    <t>10002B4701Q134410238661C</t>
  </si>
  <si>
    <t>VL62287124</t>
  </si>
  <si>
    <t>10008B4701Q134410218609C</t>
  </si>
  <si>
    <t>VL62346279</t>
  </si>
  <si>
    <t>10008B4701Q134410234709C</t>
  </si>
  <si>
    <t>098/10</t>
  </si>
  <si>
    <t>HZ47473194</t>
  </si>
  <si>
    <t>09810B4810Q021330000015A</t>
  </si>
  <si>
    <t>NV18135577</t>
  </si>
  <si>
    <t>09908B4810Q021330000019A</t>
  </si>
  <si>
    <t>VJ17882056</t>
  </si>
  <si>
    <t>10010B4810Q021330000048A</t>
  </si>
  <si>
    <t>VJ17882252</t>
  </si>
  <si>
    <t>10010B4810Q021330000049A</t>
  </si>
  <si>
    <t>VJ17882285</t>
  </si>
  <si>
    <t>10010B4810Q021330000047A</t>
  </si>
  <si>
    <t>VJ17882348</t>
  </si>
  <si>
    <t>10010B4810Q021330000045A</t>
  </si>
  <si>
    <t>VJ17882393</t>
  </si>
  <si>
    <t>10010B4810Q021330000046A</t>
  </si>
  <si>
    <t>VJ17882419</t>
  </si>
  <si>
    <t>10010B4810Q021330000044A</t>
  </si>
  <si>
    <t>VJ17882451</t>
  </si>
  <si>
    <t>10010B4810Q021330000051A</t>
  </si>
  <si>
    <t>VJ17882540</t>
  </si>
  <si>
    <t>10010B4810Q021330000050A</t>
  </si>
  <si>
    <t>WN17512734</t>
  </si>
  <si>
    <t>10010B4810Q021330000067A</t>
  </si>
  <si>
    <t>10010B4701Q171860000871A</t>
  </si>
  <si>
    <t>YV17813195</t>
  </si>
  <si>
    <t>10102B4810Q021330000014A</t>
  </si>
  <si>
    <t>MX51675295</t>
  </si>
  <si>
    <t>09906B4810Q021330000012A</t>
  </si>
  <si>
    <t>UG64088838</t>
  </si>
  <si>
    <t>10006B4810Q021330000036A</t>
  </si>
  <si>
    <t>VL64039640</t>
  </si>
  <si>
    <t>10008B4810Q021330000057A</t>
  </si>
  <si>
    <t>VD29941559</t>
  </si>
  <si>
    <t>10208B4810Q021330000007A</t>
  </si>
  <si>
    <t>VJ17749536</t>
  </si>
  <si>
    <t>10010B4810Q021330000058A</t>
  </si>
  <si>
    <t>DL17951826</t>
  </si>
  <si>
    <t>10108B4810Q021330000007A</t>
  </si>
  <si>
    <t>LM13575922</t>
  </si>
  <si>
    <t>10204B4810Q021330000015A</t>
  </si>
  <si>
    <t>MK13394512</t>
  </si>
  <si>
    <t>10206B4810Q021330000021A</t>
  </si>
  <si>
    <t>UC25379817</t>
  </si>
  <si>
    <t>10006B4701Q201250000163A</t>
  </si>
  <si>
    <t>UC26005863</t>
  </si>
  <si>
    <t>10006B4810Q021330000012A</t>
  </si>
  <si>
    <t>XV12928669</t>
  </si>
  <si>
    <t>09702B4702Q000094B</t>
  </si>
  <si>
    <t>LV17542750</t>
  </si>
  <si>
    <t>09904B4702Q000053B</t>
  </si>
  <si>
    <t>CX33477465</t>
  </si>
  <si>
    <t>09711B4702Q016677220818C</t>
  </si>
  <si>
    <t>EL29385614</t>
  </si>
  <si>
    <t>10108B4810Q021330000012A</t>
  </si>
  <si>
    <t>VG51783004</t>
  </si>
  <si>
    <t>10008B4810Q021330000011A</t>
  </si>
  <si>
    <t>MJ20126803</t>
  </si>
  <si>
    <t>10206B4702Q082540000076A</t>
  </si>
  <si>
    <t>XX33241929</t>
  </si>
  <si>
    <t>09701B4705Q019326776874C</t>
  </si>
  <si>
    <t>XX33241930</t>
  </si>
  <si>
    <t>09701B4705Q019326776875C</t>
  </si>
  <si>
    <t>PX51368500</t>
  </si>
  <si>
    <t>09910B4705Q138700045222A</t>
  </si>
  <si>
    <t>AL95925160</t>
  </si>
  <si>
    <t>10106B4810Q021330000002A</t>
  </si>
  <si>
    <t>AL95930916</t>
  </si>
  <si>
    <t>10106B4810Q021330000001A</t>
  </si>
  <si>
    <t>VG51849884</t>
  </si>
  <si>
    <t>10008B4810Q021330000038A</t>
  </si>
  <si>
    <t>UG62913645</t>
  </si>
  <si>
    <t>10006B4706Q161600075111A</t>
  </si>
  <si>
    <t>VL62612116</t>
  </si>
  <si>
    <t>10010B4810Q021330000033A</t>
  </si>
  <si>
    <t>VL62612293</t>
  </si>
  <si>
    <t>10010B4810Q021330000034A</t>
  </si>
  <si>
    <t>VL62612294</t>
  </si>
  <si>
    <t>10010B4810Q021330000032A</t>
  </si>
  <si>
    <t>10008B4706Q161600037099A</t>
  </si>
  <si>
    <t>VL62613110</t>
  </si>
  <si>
    <t>10010B4810Q021330000031A</t>
  </si>
  <si>
    <t>UG64466065</t>
  </si>
  <si>
    <t>10006B4810Q021330000040A</t>
  </si>
  <si>
    <t>VL64423947</t>
  </si>
  <si>
    <t>10010B4810Q021330000036A</t>
  </si>
  <si>
    <t>10008B4706Q162980000649A</t>
  </si>
  <si>
    <t>VL64427846</t>
  </si>
  <si>
    <t>10010B4810Q021330000035A</t>
  </si>
  <si>
    <t>VL64428206</t>
  </si>
  <si>
    <t>10010B4810Q021330000037A</t>
  </si>
  <si>
    <t>10008B4706Q162980001323A</t>
  </si>
  <si>
    <t>VL64439140</t>
  </si>
  <si>
    <t>10010B4810Q021330000038A</t>
  </si>
  <si>
    <t>ZY05103586</t>
  </si>
  <si>
    <t>09706B4706Q180130011757A</t>
  </si>
  <si>
    <t>AY60413703</t>
  </si>
  <si>
    <t>09708B4706Q181650492350C</t>
  </si>
  <si>
    <t>MV16970740</t>
  </si>
  <si>
    <t>09908B4810Q021330000017A</t>
  </si>
  <si>
    <t>VJ16570699</t>
  </si>
  <si>
    <t>10010B4810Q021330000057A</t>
  </si>
  <si>
    <t>PU26233408</t>
  </si>
  <si>
    <t>09910B4810Q021330000011A</t>
  </si>
  <si>
    <t>MJ45148607</t>
  </si>
  <si>
    <t>10206B4810Q021330000017A</t>
  </si>
  <si>
    <t>MJ45148608</t>
  </si>
  <si>
    <t>10206B4810Q021330000016A</t>
  </si>
  <si>
    <t>TC66877652</t>
  </si>
  <si>
    <t>10004B4810Q021330000031A</t>
  </si>
  <si>
    <t>10112B4810Q021330000021A</t>
  </si>
  <si>
    <t>DL19879001</t>
  </si>
  <si>
    <t>10108B4803Q008690004806A</t>
  </si>
  <si>
    <t>EZ19623603</t>
  </si>
  <si>
    <t>10110B4803Q008690001404A</t>
  </si>
  <si>
    <t>PE31987651</t>
  </si>
  <si>
    <t>10210B4810Q021330000007A</t>
  </si>
  <si>
    <t>DK24623032</t>
  </si>
  <si>
    <t>10108B4803Q056030000508A</t>
  </si>
  <si>
    <t>WL23968926</t>
  </si>
  <si>
    <t>10010B4804Q104950000127A</t>
  </si>
  <si>
    <t>WL23968929</t>
  </si>
  <si>
    <t>10010B4804Q104950000130A</t>
  </si>
  <si>
    <t>BW24816145</t>
  </si>
  <si>
    <t>10106B4804Q115150000093A</t>
  </si>
  <si>
    <t>VG25526545</t>
  </si>
  <si>
    <t>10008B4810Q021330000034A</t>
  </si>
  <si>
    <t>VG25526552</t>
  </si>
  <si>
    <t>10008B4810Q021330000027A</t>
  </si>
  <si>
    <t>QU51741553</t>
  </si>
  <si>
    <t>09912B4810Q021330000015A</t>
  </si>
  <si>
    <t>RU52069702</t>
  </si>
  <si>
    <t>10002B4810Q021330000004A</t>
  </si>
  <si>
    <t>RU52069703</t>
  </si>
  <si>
    <t>10002B4810Q021330000007A</t>
  </si>
  <si>
    <t>SY52321410</t>
  </si>
  <si>
    <t>10004B4810Q021330000002A</t>
  </si>
  <si>
    <t>SY52321411</t>
  </si>
  <si>
    <t>10004B4810Q021330000001A</t>
  </si>
  <si>
    <t>SY52321408</t>
  </si>
  <si>
    <t>10004B4810Q021330000014A</t>
  </si>
  <si>
    <t>SY52321409</t>
  </si>
  <si>
    <t>10004B4810Q021330000016A</t>
  </si>
  <si>
    <t>UC52463802</t>
  </si>
  <si>
    <t>10006B4807Q361100000009A</t>
  </si>
  <si>
    <t>AH52042503</t>
  </si>
  <si>
    <t>10104B4810Q021330000012A</t>
  </si>
  <si>
    <t>AH52042508</t>
  </si>
  <si>
    <t>10104B4810Q021330000009A</t>
  </si>
  <si>
    <t>AH52042510</t>
  </si>
  <si>
    <t>10104B4810Q021330000001A</t>
  </si>
  <si>
    <t>BW52567600</t>
  </si>
  <si>
    <t>10106B4810Q021330000005A</t>
  </si>
  <si>
    <t>AQ17325963</t>
  </si>
  <si>
    <t>10306B4805Q256280000033A</t>
  </si>
  <si>
    <t>VG23974400</t>
  </si>
  <si>
    <t>10008B4810Q021330000042A</t>
  </si>
  <si>
    <t>EY53145262</t>
  </si>
  <si>
    <t>10110B4805Q266970000133C</t>
  </si>
  <si>
    <t>EU18106889</t>
  </si>
  <si>
    <t>09804B4911Q084210001032A</t>
  </si>
  <si>
    <t>SY24700451</t>
  </si>
  <si>
    <t>10004B4810Q021330000024A</t>
  </si>
  <si>
    <t>WL24701855</t>
  </si>
  <si>
    <t>10010B4810Q021330000014A</t>
  </si>
  <si>
    <t>XQ25007554</t>
  </si>
  <si>
    <t>10012B4810Q021330000017A</t>
  </si>
  <si>
    <t>XQ25007555</t>
  </si>
  <si>
    <t>10012B4810Q021330000014A</t>
  </si>
  <si>
    <t>YU24582405</t>
  </si>
  <si>
    <t>10104B4810Q021330000007A</t>
  </si>
  <si>
    <t>AH24397151</t>
  </si>
  <si>
    <t>10104B4810Q021330000005A</t>
  </si>
  <si>
    <t>AH24397150</t>
  </si>
  <si>
    <t>10104B4805Q000005003B</t>
  </si>
  <si>
    <t>AH24397152</t>
  </si>
  <si>
    <t>10104B4810Q021330000006A</t>
  </si>
  <si>
    <t>AH24397154</t>
  </si>
  <si>
    <t>10104B4810Q021330000008A</t>
  </si>
  <si>
    <t>BW24514704</t>
  </si>
  <si>
    <t>10106B4810Q021330000006A</t>
  </si>
  <si>
    <t>BW24514703</t>
  </si>
  <si>
    <t>10106B4805Q000005014B</t>
  </si>
  <si>
    <t>DK24654206</t>
  </si>
  <si>
    <t>10108B4805Q000005012B</t>
  </si>
  <si>
    <t>DK24654207</t>
  </si>
  <si>
    <t>10108B4810Q021330000011A</t>
  </si>
  <si>
    <t>EY24770400</t>
  </si>
  <si>
    <t>10110B4810Q021330000013A</t>
  </si>
  <si>
    <t>MJ18110901</t>
  </si>
  <si>
    <t>10206B4810Q021330000015A</t>
  </si>
  <si>
    <t>UG67880643</t>
  </si>
  <si>
    <t>10006B4806Q000070020545A</t>
  </si>
  <si>
    <t>CA01138574</t>
  </si>
  <si>
    <t>10106B4806Q000070018183A</t>
  </si>
  <si>
    <t>MM73083529</t>
  </si>
  <si>
    <t>10206B4810Q021330000019A</t>
  </si>
  <si>
    <t>AT54619116</t>
  </si>
  <si>
    <t>10306B4810Q021330000007A</t>
  </si>
  <si>
    <t>AT54632986</t>
  </si>
  <si>
    <t>10306B4810Q021330000006A</t>
  </si>
  <si>
    <t>LV16506178</t>
  </si>
  <si>
    <t>09904B4806Q004780004302A</t>
  </si>
  <si>
    <t>09910B4810Q021330000017A</t>
  </si>
  <si>
    <t>QU50794402</t>
  </si>
  <si>
    <t>09912B4810Q021330000005A</t>
  </si>
  <si>
    <t>QV16818534</t>
  </si>
  <si>
    <t>09912B4806Q004780003655A</t>
  </si>
  <si>
    <t>09912B4806Q004780004127A</t>
  </si>
  <si>
    <t>TA16587094</t>
  </si>
  <si>
    <t>10004B4810Q021330000043A</t>
  </si>
  <si>
    <t>TA16588277</t>
  </si>
  <si>
    <t>10004B4810Q021330000041A</t>
  </si>
  <si>
    <t>UE16420952</t>
  </si>
  <si>
    <t>10006B4810Q021330000047A</t>
  </si>
  <si>
    <t>UE16421964</t>
  </si>
  <si>
    <t>10006B4810Q021330000049A</t>
  </si>
  <si>
    <t>VJ16479982</t>
  </si>
  <si>
    <t>10010B4810Q021330000059A</t>
  </si>
  <si>
    <t>VJ16480031</t>
  </si>
  <si>
    <t>10010B4810Q021330000043A</t>
  </si>
  <si>
    <t>VJ16480032</t>
  </si>
  <si>
    <t>10010B4810Q021330000061A</t>
  </si>
  <si>
    <t>VJ16480552</t>
  </si>
  <si>
    <t>10010B4810Q021330000054A</t>
  </si>
  <si>
    <t>VJ16481381</t>
  </si>
  <si>
    <t>10010B4810Q021330000062A</t>
  </si>
  <si>
    <t>WN16139601</t>
  </si>
  <si>
    <t>10010B4810Q021330000066A</t>
  </si>
  <si>
    <t>BX16259978</t>
  </si>
  <si>
    <t>10106B4810Q021330000018A</t>
  </si>
  <si>
    <t>EZ16388495</t>
  </si>
  <si>
    <t>10110B4810Q021330000005A</t>
  </si>
  <si>
    <t>KP14148048</t>
  </si>
  <si>
    <t>10202B4810Q021330000011A</t>
  </si>
  <si>
    <t>ZX37552035</t>
  </si>
  <si>
    <t>09706B4806Q005490001669C</t>
  </si>
  <si>
    <t>ZX37552036</t>
  </si>
  <si>
    <t>09706B4806Q005490001670C</t>
  </si>
  <si>
    <t>CX37552307</t>
  </si>
  <si>
    <t>09712B4806Q005490001929C</t>
  </si>
  <si>
    <t>LX56427575</t>
  </si>
  <si>
    <t>09904B4810Q021330000015A</t>
  </si>
  <si>
    <t>PX56427912</t>
  </si>
  <si>
    <t>09910B4810Q021330000003A</t>
  </si>
  <si>
    <t>UG68785377</t>
  </si>
  <si>
    <t>10006B4810Q021330000034A</t>
  </si>
  <si>
    <t>VL68784520</t>
  </si>
  <si>
    <t>10008B4810Q021330000056A</t>
  </si>
  <si>
    <t>WQ68784437</t>
  </si>
  <si>
    <t>10010B4810Q021330000017A</t>
  </si>
  <si>
    <t>WQ68786983</t>
  </si>
  <si>
    <t>10010B4810Q021330000016A</t>
  </si>
  <si>
    <t>GM44750602</t>
  </si>
  <si>
    <t>10112B4810Q021330000017A</t>
  </si>
  <si>
    <t>GM44750603</t>
  </si>
  <si>
    <t>10112B4810Q021330000016A</t>
  </si>
  <si>
    <t>LP74285634</t>
  </si>
  <si>
    <t>10204B4810Q021330000013A</t>
  </si>
  <si>
    <t>NK74284791</t>
  </si>
  <si>
    <t>10208B4810Q021330000017A</t>
  </si>
  <si>
    <t>XV12002577</t>
  </si>
  <si>
    <t>09702B4806Q006050002287A</t>
  </si>
  <si>
    <t>XV12002881</t>
  </si>
  <si>
    <t>09702B4806Q006050002600A</t>
  </si>
  <si>
    <t>QU24027205</t>
  </si>
  <si>
    <t>09912B4810Q021330000009A</t>
  </si>
  <si>
    <t>UC24136545</t>
  </si>
  <si>
    <t>10006B4810Q021330000002A</t>
  </si>
  <si>
    <t>ZX36976216</t>
  </si>
  <si>
    <t>09706B4806Q011030000017A</t>
  </si>
  <si>
    <t>CV12398835</t>
  </si>
  <si>
    <t>09712B4810Q021330000021A</t>
  </si>
  <si>
    <t>CV12412566</t>
  </si>
  <si>
    <t>09712B4810Q021330000023A</t>
  </si>
  <si>
    <t>CV12415922</t>
  </si>
  <si>
    <t>09712B4810Q021330000022A</t>
  </si>
  <si>
    <t>DV12243329</t>
  </si>
  <si>
    <t>09802B4810Q021330000014A</t>
  </si>
  <si>
    <t>GV11908447</t>
  </si>
  <si>
    <t>09808B4810Q021330000012A</t>
  </si>
  <si>
    <t>098/12</t>
  </si>
  <si>
    <t>JZ58936375</t>
  </si>
  <si>
    <t>09812B4810Q021330000007A</t>
  </si>
  <si>
    <t>JZ58936388</t>
  </si>
  <si>
    <t>09812B4810Q021330000006A</t>
  </si>
  <si>
    <t>KV16403010</t>
  </si>
  <si>
    <t>09904B4810Q021330000026A</t>
  </si>
  <si>
    <t>KZ51973127</t>
  </si>
  <si>
    <t>09902B4810Q021330000005A</t>
  </si>
  <si>
    <t>MZ51970703</t>
  </si>
  <si>
    <t>09906B4806Q012690005800A</t>
  </si>
  <si>
    <t>MZ51973426</t>
  </si>
  <si>
    <t>09906B4806Q012690008522A</t>
  </si>
  <si>
    <t>MZ51985862</t>
  </si>
  <si>
    <t>09906B4806Q012690019933A</t>
  </si>
  <si>
    <t>09908B4806Q012690005345A</t>
  </si>
  <si>
    <t>NZ52002865</t>
  </si>
  <si>
    <t>09908B4806Q012690005376A</t>
  </si>
  <si>
    <t>NZ52013933</t>
  </si>
  <si>
    <t>09908B4810Q021330000020A</t>
  </si>
  <si>
    <t>PZ51953027</t>
  </si>
  <si>
    <t>09910B4810Q021330000016A</t>
  </si>
  <si>
    <t>PZ51955039</t>
  </si>
  <si>
    <t>09910B4810Q021330000019A</t>
  </si>
  <si>
    <t>VN53448248</t>
  </si>
  <si>
    <t>10010B4810Q021330000056A</t>
  </si>
  <si>
    <t>VN53457018</t>
  </si>
  <si>
    <t>10010B4810Q021330000055A</t>
  </si>
  <si>
    <t>10008B4806Q012690026580A</t>
  </si>
  <si>
    <t>WS53439413</t>
  </si>
  <si>
    <t>10010B4810Q021330000063A</t>
  </si>
  <si>
    <t>DQ53453298</t>
  </si>
  <si>
    <t>10108B4810Q021330000008A</t>
  </si>
  <si>
    <t>KS52694101</t>
  </si>
  <si>
    <t>10202B4810Q021330000012A</t>
  </si>
  <si>
    <t>LQ52683882</t>
  </si>
  <si>
    <t>10204B4810Q021330000017A</t>
  </si>
  <si>
    <t>LQ52684567</t>
  </si>
  <si>
    <t>10204B4810Q021330000018A</t>
  </si>
  <si>
    <t>NL52697468</t>
  </si>
  <si>
    <t>10208B4810Q021330000018A</t>
  </si>
  <si>
    <t>XU16476961</t>
  </si>
  <si>
    <t>09702B4810Q021330000006A</t>
  </si>
  <si>
    <t>NX56010257</t>
  </si>
  <si>
    <t>09908B4810Q021330000011A</t>
  </si>
  <si>
    <t>WQ68057469</t>
  </si>
  <si>
    <t>10010B4810Q021330000030A</t>
  </si>
  <si>
    <t>AU16548989</t>
  </si>
  <si>
    <t>09708B4810Q021330000003A</t>
  </si>
  <si>
    <t>KU23242372</t>
  </si>
  <si>
    <t>09902B4806Q013140000229A</t>
  </si>
  <si>
    <t>LU23296150</t>
  </si>
  <si>
    <t>09904B4810Q021330000010A</t>
  </si>
  <si>
    <t>ZU16272557</t>
  </si>
  <si>
    <t>09706B4810Q021330000002A</t>
  </si>
  <si>
    <t>VL68396810</t>
  </si>
  <si>
    <t>10008B4810Q021330000051A</t>
  </si>
  <si>
    <t>VG25385978</t>
  </si>
  <si>
    <t>10008B4810Q021330000047A</t>
  </si>
  <si>
    <t>LX56422650</t>
  </si>
  <si>
    <t>09904B4810Q021330000017A</t>
  </si>
  <si>
    <t>KU24394103</t>
  </si>
  <si>
    <t>09902B4810Q021330000001A</t>
  </si>
  <si>
    <t>LU24394863</t>
  </si>
  <si>
    <t>09904B4810Q021330000005A</t>
  </si>
  <si>
    <t>LU24394869</t>
  </si>
  <si>
    <t>09904B4810Q021330000004A</t>
  </si>
  <si>
    <t>SY24980170</t>
  </si>
  <si>
    <t>10004B4810Q021330000017A</t>
  </si>
  <si>
    <t>SY24980079</t>
  </si>
  <si>
    <t>10004B4810Q021330000005A</t>
  </si>
  <si>
    <t>NK72629806</t>
  </si>
  <si>
    <t>10208B4806Q018410009729C</t>
  </si>
  <si>
    <t>UC52394934</t>
  </si>
  <si>
    <t>10006B4810Q021330000006A</t>
  </si>
  <si>
    <t>UC52394935</t>
  </si>
  <si>
    <t>10006B4810Q021330000005A</t>
  </si>
  <si>
    <t>XV12149355</t>
  </si>
  <si>
    <t>09702B4806Q019470000855C</t>
  </si>
  <si>
    <t>FV12738008</t>
  </si>
  <si>
    <t>09806B4810Q021330000018A</t>
  </si>
  <si>
    <t>KV16699419</t>
  </si>
  <si>
    <t>09902B4806Q019470003157A</t>
  </si>
  <si>
    <t>AX35819965</t>
  </si>
  <si>
    <t>09708B4810Q021330000013A</t>
  </si>
  <si>
    <t>AX35820082</t>
  </si>
  <si>
    <t>09708B4806Q019520354730C</t>
  </si>
  <si>
    <t>NU23487033</t>
  </si>
  <si>
    <t>09908B4810Q021330000009A</t>
  </si>
  <si>
    <t>NU23487038</t>
  </si>
  <si>
    <t>09908B4810Q021330000010A</t>
  </si>
  <si>
    <t>UC52402565</t>
  </si>
  <si>
    <t>10006B4810Q021330000001A</t>
  </si>
  <si>
    <t>LX55072423</t>
  </si>
  <si>
    <t>09904B4810Q021330000013A</t>
  </si>
  <si>
    <t>LX55073083</t>
  </si>
  <si>
    <t>09904B4810Q021330000014A</t>
  </si>
  <si>
    <t>LX55073371</t>
  </si>
  <si>
    <t>09906B4810Q021330000013A</t>
  </si>
  <si>
    <t>MX55072787</t>
  </si>
  <si>
    <t>09906B4810Q021330000011A</t>
  </si>
  <si>
    <t>VD30239467</t>
  </si>
  <si>
    <t>10208B4810Q021330000008A</t>
  </si>
  <si>
    <t>UE28331915</t>
  </si>
  <si>
    <t>10006B4810Q021330000048A</t>
  </si>
  <si>
    <t>XU46699308</t>
  </si>
  <si>
    <t>09702B4810Q021330000005A</t>
  </si>
  <si>
    <t>XU46699309</t>
  </si>
  <si>
    <t>09702B4810Q021330000004A</t>
  </si>
  <si>
    <t>YU46509269</t>
  </si>
  <si>
    <t>09704B4806Q020500000395A</t>
  </si>
  <si>
    <t>ZU46486881</t>
  </si>
  <si>
    <t>09706B4810Q021330000001A</t>
  </si>
  <si>
    <t>AU46732497</t>
  </si>
  <si>
    <t>09708B4810Q021330000001A</t>
  </si>
  <si>
    <t>FU45650874</t>
  </si>
  <si>
    <t>09806B4810Q021330000005A</t>
  </si>
  <si>
    <t>GU44929671</t>
  </si>
  <si>
    <t>09808B4810Q021330000007A</t>
  </si>
  <si>
    <t>UC52788709</t>
  </si>
  <si>
    <t>10006B4810Q021330000020A</t>
  </si>
  <si>
    <t>UC52789014</t>
  </si>
  <si>
    <t>10006B4810Q021330000009A</t>
  </si>
  <si>
    <t>VG52647659</t>
  </si>
  <si>
    <t>10008B4810Q021330000012A</t>
  </si>
  <si>
    <t>VG52647663</t>
  </si>
  <si>
    <t>10008B4810Q021330000009A</t>
  </si>
  <si>
    <t>VG52647687</t>
  </si>
  <si>
    <t>10008B4810Q021330000028A</t>
  </si>
  <si>
    <t>VG52647691</t>
  </si>
  <si>
    <t>10008B4810Q021330000030A</t>
  </si>
  <si>
    <t>WL52882109</t>
  </si>
  <si>
    <t>10010B4810Q021330000011A</t>
  </si>
  <si>
    <t>XQ53563223</t>
  </si>
  <si>
    <t>10012B4810Q021330000010A</t>
  </si>
  <si>
    <t>EY53366353</t>
  </si>
  <si>
    <t>10110B4810Q021330000015A</t>
  </si>
  <si>
    <t>GM46154158</t>
  </si>
  <si>
    <t>10112B4810Q021330000012A</t>
  </si>
  <si>
    <t>GM46154166</t>
  </si>
  <si>
    <t>10112B4810Q021330000014A</t>
  </si>
  <si>
    <t>KU50998950</t>
  </si>
  <si>
    <t>09902B4810Q021330000002A</t>
  </si>
  <si>
    <t>VG52648476</t>
  </si>
  <si>
    <t>10008B4810Q021330000029A</t>
  </si>
  <si>
    <t>NG17737882</t>
  </si>
  <si>
    <t>10208B4810Q021330000012A</t>
  </si>
  <si>
    <t>DU17496916</t>
  </si>
  <si>
    <t>09804B4810Q021330000001A</t>
  </si>
  <si>
    <t>EU17460526</t>
  </si>
  <si>
    <t>09804B4810Q021330000004A</t>
  </si>
  <si>
    <t>DU17358917</t>
  </si>
  <si>
    <t>09802B4810Q021330000003A</t>
  </si>
  <si>
    <t>LU24361984</t>
  </si>
  <si>
    <t>09906B4810Q021330000008A</t>
  </si>
  <si>
    <t>UG67533178</t>
  </si>
  <si>
    <t>10006B4810Q021330000038A</t>
  </si>
  <si>
    <t>CX00855592</t>
  </si>
  <si>
    <t>10106B4806Q022350357017C</t>
  </si>
  <si>
    <t>VG52646460</t>
  </si>
  <si>
    <t>10008B4810Q021330000033A</t>
  </si>
  <si>
    <t>DP01573911</t>
  </si>
  <si>
    <t>10110B4810Q021330000011A</t>
  </si>
  <si>
    <t>DP01578240</t>
  </si>
  <si>
    <t>10108B4810Q021330000016A</t>
  </si>
  <si>
    <t>GR01573622</t>
  </si>
  <si>
    <t>10112B4810Q021330000024A</t>
  </si>
  <si>
    <t>GR01576793</t>
  </si>
  <si>
    <t>10112B4810Q021330000025A</t>
  </si>
  <si>
    <t>KR73571720</t>
  </si>
  <si>
    <t>10202B4806Q024890056527A</t>
  </si>
  <si>
    <t>KR73578046</t>
  </si>
  <si>
    <t>10202B4810Q021330000010A</t>
  </si>
  <si>
    <t>NK73570477</t>
  </si>
  <si>
    <t>10208B4810Q021330000016A</t>
  </si>
  <si>
    <t>PH73578082</t>
  </si>
  <si>
    <t>10210B4810Q021330000011A</t>
  </si>
  <si>
    <t>VJ16954549</t>
  </si>
  <si>
    <t>10010B4810Q021330000052A</t>
  </si>
  <si>
    <t>VG26047053</t>
  </si>
  <si>
    <t>10008B4810Q021330000024A</t>
  </si>
  <si>
    <t>RU51979407</t>
  </si>
  <si>
    <t>10002B4810Q021330000016A</t>
  </si>
  <si>
    <t>MU23231215</t>
  </si>
  <si>
    <t>09906B4810Q021330000005A</t>
  </si>
  <si>
    <t>WQ67626361</t>
  </si>
  <si>
    <t>10010B4810Q021330000029A</t>
  </si>
  <si>
    <t>EY52933405</t>
  </si>
  <si>
    <t>10110B4810Q021330000014A</t>
  </si>
  <si>
    <t>GM45702071</t>
  </si>
  <si>
    <t>10112B4810Q021330000018A</t>
  </si>
  <si>
    <t>LL45426737</t>
  </si>
  <si>
    <t>10204B4810Q021330000010A</t>
  </si>
  <si>
    <t>NG45344162</t>
  </si>
  <si>
    <t>10208B4810Q021330000013A</t>
  </si>
  <si>
    <t>UC26390061</t>
  </si>
  <si>
    <t>10006B4808Q002900000085A</t>
  </si>
  <si>
    <t>PE18826161</t>
  </si>
  <si>
    <t>10210B4808Q008720000170A</t>
  </si>
  <si>
    <t>PE44939179</t>
  </si>
  <si>
    <t>10210B4808Q008720000388A</t>
  </si>
  <si>
    <t>09906B4808Q000000B</t>
  </si>
  <si>
    <t>AU46618344</t>
  </si>
  <si>
    <t>09708B4810Q021330000008A</t>
  </si>
  <si>
    <t>RU52358968</t>
  </si>
  <si>
    <t>10002B4810Q021330000014A</t>
  </si>
  <si>
    <t>XV12269671</t>
  </si>
  <si>
    <t>09702B4809Q000000B</t>
  </si>
  <si>
    <t>JX48031150</t>
  </si>
  <si>
    <t>09812B4810Q013310001001C</t>
  </si>
  <si>
    <t>09910B4810Q021330000005A</t>
  </si>
  <si>
    <t>10008B4810Q021330000032A</t>
  </si>
  <si>
    <t>10012B4810Q021330000004A</t>
  </si>
  <si>
    <t>10112B4810Q021330000013A</t>
  </si>
  <si>
    <t>10202B4810Q021330000005A</t>
  </si>
  <si>
    <t>10202B4810Q021330000006A</t>
  </si>
  <si>
    <t>10202B4810Q021330000007A</t>
  </si>
  <si>
    <t>10204B4810Q021330000011A</t>
  </si>
  <si>
    <t>10208B4810Q021330000015A</t>
  </si>
  <si>
    <t>BK45470750</t>
  </si>
  <si>
    <t>10308B4810Q021330000008A</t>
  </si>
  <si>
    <t>CZ45475950</t>
  </si>
  <si>
    <t>10312B4810Q021330000004A</t>
  </si>
  <si>
    <t>DU16092754</t>
  </si>
  <si>
    <t>09802B4810Q021330000005A</t>
  </si>
  <si>
    <t>DV25602677</t>
  </si>
  <si>
    <t>09802B4810Q021330000015A</t>
  </si>
  <si>
    <t>MY73834289</t>
  </si>
  <si>
    <t>09906B4810Q021330000017A</t>
  </si>
  <si>
    <t>MY74329783</t>
  </si>
  <si>
    <t>09906B4810Q021330000016A</t>
  </si>
  <si>
    <t>UE28395733</t>
  </si>
  <si>
    <t>10006B4810Q021330000050A</t>
  </si>
  <si>
    <t>VJ28468381</t>
  </si>
  <si>
    <t>10010B4810Q021330000060A</t>
  </si>
  <si>
    <t>XS28826750</t>
  </si>
  <si>
    <t>10012B4810Q021330000026A</t>
  </si>
  <si>
    <t>YV28707358</t>
  </si>
  <si>
    <t>10104B4810Q021330000016A</t>
  </si>
  <si>
    <t>AJ28030799</t>
  </si>
  <si>
    <t>10104B4810Q021330000017A</t>
  </si>
  <si>
    <t>DL28841944</t>
  </si>
  <si>
    <t>10110B4810Q021330000003A</t>
  </si>
  <si>
    <t>EZ28864218</t>
  </si>
  <si>
    <t>10110B4810Q021330000006A</t>
  </si>
  <si>
    <t>KP25687186</t>
  </si>
  <si>
    <t>10204B4810Q021330000014A</t>
  </si>
  <si>
    <t>LM25641134</t>
  </si>
  <si>
    <t>10204B4810Q021330000016A</t>
  </si>
  <si>
    <t>MK25297924</t>
  </si>
  <si>
    <t>10206B4810Q021330000020A</t>
  </si>
  <si>
    <t>PF25271660</t>
  </si>
  <si>
    <t>10210B4810Q021330000004A</t>
  </si>
  <si>
    <t>WL24860500</t>
  </si>
  <si>
    <t>10010B4810Q021330000001A</t>
  </si>
  <si>
    <t>10010B4810Q114060000151A</t>
  </si>
  <si>
    <t>SY28614140</t>
  </si>
  <si>
    <t>10004B4810Q021330000026A</t>
  </si>
  <si>
    <t>UC28647506</t>
  </si>
  <si>
    <t>10006B4810Q021330000023A</t>
  </si>
  <si>
    <t>UC28647521</t>
  </si>
  <si>
    <t>10006B4810Q021330000024A</t>
  </si>
  <si>
    <t>UC28647534</t>
  </si>
  <si>
    <t>10006B4810Q021330000010A</t>
  </si>
  <si>
    <t>XQ28954801</t>
  </si>
  <si>
    <t>10012B4810Q021330000015A</t>
  </si>
  <si>
    <t>YU28542953</t>
  </si>
  <si>
    <t>10104B4810Q021330000010A</t>
  </si>
  <si>
    <t>BW28483564</t>
  </si>
  <si>
    <t>10106B4810Q021330000004A</t>
  </si>
  <si>
    <t>SY11969307</t>
  </si>
  <si>
    <t>10004B4810Q021330000027A</t>
  </si>
  <si>
    <t>NU50044636</t>
  </si>
  <si>
    <t>09908B4810Q021330000003A</t>
  </si>
  <si>
    <t>VG23988857</t>
  </si>
  <si>
    <t>10008B4810Q021330000031A</t>
  </si>
  <si>
    <t>XQ52266196</t>
  </si>
  <si>
    <t>10012B4810Q021330000011A</t>
  </si>
  <si>
    <t>EY24493826</t>
  </si>
  <si>
    <t>10110B4810Q021330000018A</t>
  </si>
  <si>
    <t>PV17975530</t>
  </si>
  <si>
    <t>09910B4810Q021330000018A</t>
  </si>
  <si>
    <t>PV17970995</t>
  </si>
  <si>
    <t>09910B4811Q000001B</t>
  </si>
  <si>
    <t>PV17971936</t>
  </si>
  <si>
    <t>09910B4811Q000005B</t>
  </si>
  <si>
    <t>PV17975741</t>
  </si>
  <si>
    <t>09910B4811Q000012B</t>
  </si>
  <si>
    <t>09910B4811Q000013B</t>
  </si>
  <si>
    <t>PV17976027</t>
  </si>
  <si>
    <t>09910B4811Q000014B</t>
  </si>
  <si>
    <t>RW17883300</t>
  </si>
  <si>
    <t>10002B4810Q021330000025A</t>
  </si>
  <si>
    <t>KP14064165</t>
  </si>
  <si>
    <t>10202B4811Q000000B</t>
  </si>
  <si>
    <t>09910B4810Q021330000020A</t>
  </si>
  <si>
    <t>RW28677328</t>
  </si>
  <si>
    <t>10002B4810Q021330000027A</t>
  </si>
  <si>
    <t>BV25839005</t>
  </si>
  <si>
    <t>09710B4810Q021330000029A</t>
  </si>
  <si>
    <t>RU23833754</t>
  </si>
  <si>
    <t>10002B4810Q021330000003A</t>
  </si>
  <si>
    <t>SY25557000</t>
  </si>
  <si>
    <t>10004B4810Q021330000012A</t>
  </si>
  <si>
    <t>UC25596300</t>
  </si>
  <si>
    <t>10006B4810Q021330000008A</t>
  </si>
  <si>
    <t>UC25596301</t>
  </si>
  <si>
    <t>10006B4810Q021330000014A</t>
  </si>
  <si>
    <t>UC25596302</t>
  </si>
  <si>
    <t>10006B4810Q021330000013A</t>
  </si>
  <si>
    <t>VG25224704</t>
  </si>
  <si>
    <t>10008B4810Q021330000006A</t>
  </si>
  <si>
    <t>VG25481650</t>
  </si>
  <si>
    <t>10008B4810Q021330000005A</t>
  </si>
  <si>
    <t>VG25481652</t>
  </si>
  <si>
    <t>10008B4810Q021330000040A</t>
  </si>
  <si>
    <t>VG23795001</t>
  </si>
  <si>
    <t>10008B4810Q021330000017A</t>
  </si>
  <si>
    <t>XV06359956*</t>
  </si>
  <si>
    <t>10212B4810Q021330000005A</t>
  </si>
  <si>
    <t>QC18491308</t>
  </si>
  <si>
    <t>10212B4810Q021330000008A</t>
  </si>
  <si>
    <t>QC18491313</t>
  </si>
  <si>
    <t>10304B4810Q021330000003A</t>
  </si>
  <si>
    <t>CE44281887</t>
  </si>
  <si>
    <t>10310B4812Q230950011090A</t>
  </si>
  <si>
    <t>XV12027218</t>
  </si>
  <si>
    <t>09702B4810Q021330000035A</t>
  </si>
  <si>
    <t>NV17221143</t>
  </si>
  <si>
    <t>09908B4807Q284460007024A</t>
  </si>
  <si>
    <t>XY43629505</t>
  </si>
  <si>
    <t>09702B4901Q133820019506C</t>
  </si>
  <si>
    <t>AH51645551</t>
  </si>
  <si>
    <t>10104B4810Q021330000011A</t>
  </si>
  <si>
    <t>AH51645553</t>
  </si>
  <si>
    <t>10104B4810Q021330000004A</t>
  </si>
  <si>
    <t>LU24172302</t>
  </si>
  <si>
    <t>09904B4810Q021330000009A</t>
  </si>
  <si>
    <t>UC26255957</t>
  </si>
  <si>
    <t>10006B4810Q021330000003A</t>
  </si>
  <si>
    <t>VG26176562</t>
  </si>
  <si>
    <t>10008B4810Q021330000023A</t>
  </si>
  <si>
    <t>VG26176563</t>
  </si>
  <si>
    <t>10008B4810Q021330000019A</t>
  </si>
  <si>
    <t>VG26176564</t>
  </si>
  <si>
    <t>10008B4810Q021330000010A</t>
  </si>
  <si>
    <t>VG26176565</t>
  </si>
  <si>
    <t>10010B4810Q021330000002A</t>
  </si>
  <si>
    <t>GM19821224</t>
  </si>
  <si>
    <t>10112B4810Q021330000020A</t>
  </si>
  <si>
    <t>LL19639988</t>
  </si>
  <si>
    <t>10204B4810Q021330000008A</t>
  </si>
  <si>
    <t>QC19046455</t>
  </si>
  <si>
    <t>10212B4810Q021330000009A</t>
  </si>
  <si>
    <t>SY26225262</t>
  </si>
  <si>
    <t>10004B4810Q021330000023A</t>
  </si>
  <si>
    <t>UC26256063</t>
  </si>
  <si>
    <t>10006B4810Q021330000032A</t>
  </si>
  <si>
    <t>XV12420822</t>
  </si>
  <si>
    <t>09702B4906Q009730000676A</t>
  </si>
  <si>
    <t>XV12420961</t>
  </si>
  <si>
    <t>09702B4906Q009730000815A</t>
  </si>
  <si>
    <t>CV12939157</t>
  </si>
  <si>
    <t>09712B4906Q009730000768A</t>
  </si>
  <si>
    <t>DA12337939</t>
  </si>
  <si>
    <t>10312B4810Q021330000005A</t>
  </si>
  <si>
    <t>AU46312860</t>
  </si>
  <si>
    <t>09708B4810Q021330000009A</t>
  </si>
  <si>
    <t>AU46312863</t>
  </si>
  <si>
    <t>09708B4810Q021330000012A</t>
  </si>
  <si>
    <t>VG51532802</t>
  </si>
  <si>
    <t>10010B4810Q021330000004A</t>
  </si>
  <si>
    <t>09912B4810Q021330000006A</t>
  </si>
  <si>
    <t>AU46789217</t>
  </si>
  <si>
    <t>09708B4810Q021330000007A</t>
  </si>
  <si>
    <t>XQ53699304</t>
  </si>
  <si>
    <t>10012B4810Q021330000002A</t>
  </si>
  <si>
    <t>VG52706562</t>
  </si>
  <si>
    <t>10008B4810Q021330000039A</t>
  </si>
  <si>
    <t>KR79248998</t>
  </si>
  <si>
    <t>10202B4908Q372460000739A</t>
  </si>
  <si>
    <t>KR79251465</t>
  </si>
  <si>
    <t>10202B4908Q372460000740A</t>
  </si>
  <si>
    <t>CU17842562</t>
  </si>
  <si>
    <t>09712B4909Q073270000033A</t>
  </si>
  <si>
    <t>NG19301151</t>
  </si>
  <si>
    <t>10208B4810Q021330000009A</t>
  </si>
  <si>
    <t>LZ04445240</t>
  </si>
  <si>
    <t>09904B4909Q176820007274A</t>
  </si>
  <si>
    <t>XU45255111</t>
  </si>
  <si>
    <t>09702B4810Q021330000001A</t>
  </si>
  <si>
    <t>YU45091007</t>
  </si>
  <si>
    <t>09704B5002Q038760000009A</t>
  </si>
  <si>
    <t>YU51427160</t>
  </si>
  <si>
    <t>10102B4810Q021330000005A</t>
  </si>
  <si>
    <t>10104B4911Q020950010932A</t>
  </si>
  <si>
    <t>AJ18623529</t>
  </si>
  <si>
    <t>10104B4911Q000019B</t>
  </si>
  <si>
    <t>MJ45739600</t>
  </si>
  <si>
    <t>10206B4810Q021330000013A</t>
  </si>
  <si>
    <t>MJ45739604</t>
  </si>
  <si>
    <t>10208B4810Q021330000003A</t>
  </si>
  <si>
    <t>NG45898240</t>
  </si>
  <si>
    <t>10208B4810Q021330000010A</t>
  </si>
  <si>
    <t>NG45898242</t>
  </si>
  <si>
    <t>10208B4810Q021330000011A</t>
  </si>
  <si>
    <t>LV18915083</t>
  </si>
  <si>
    <t>09904B4810Q021330000027A</t>
  </si>
  <si>
    <t>QU25379995</t>
  </si>
  <si>
    <t>09912B4810Q021330000017A</t>
  </si>
  <si>
    <t>QU25379999</t>
  </si>
  <si>
    <t>09912B4810Q021330000016A</t>
  </si>
  <si>
    <t>QU25380007</t>
  </si>
  <si>
    <t>09912B4810Q021330000013A</t>
  </si>
  <si>
    <t>QU25380012</t>
  </si>
  <si>
    <t>09912B4810Q021330000014A</t>
  </si>
  <si>
    <t>RU25474667</t>
  </si>
  <si>
    <t>10002B4810Q021330000015A</t>
  </si>
  <si>
    <t>RU25474679</t>
  </si>
  <si>
    <t>10002B4810Q021330000005A</t>
  </si>
  <si>
    <t>SY25633857</t>
  </si>
  <si>
    <t>10004B4810Q021330000018A</t>
  </si>
  <si>
    <t>SY25633892</t>
  </si>
  <si>
    <t>10004B4810Q021330000021A</t>
  </si>
  <si>
    <t>SY25633897</t>
  </si>
  <si>
    <t>10004B4810Q021330000019A</t>
  </si>
  <si>
    <t>SY25633938</t>
  </si>
  <si>
    <t>10004B4810Q021330000013A</t>
  </si>
  <si>
    <t>SY25633945</t>
  </si>
  <si>
    <t>10004B4810Q021330000015A</t>
  </si>
  <si>
    <t>SY25800160</t>
  </si>
  <si>
    <t>10004B4810Q021330000010A</t>
  </si>
  <si>
    <t>SY25800168</t>
  </si>
  <si>
    <t>10004B4810Q021330000009A</t>
  </si>
  <si>
    <t>SY25800172</t>
  </si>
  <si>
    <t>10004B4810Q021330000011A</t>
  </si>
  <si>
    <t>UC25647512</t>
  </si>
  <si>
    <t>10006B4810Q021330000030A</t>
  </si>
  <si>
    <t>VG25545807</t>
  </si>
  <si>
    <t>10008B4810Q021330000020A</t>
  </si>
  <si>
    <t>VG25545812</t>
  </si>
  <si>
    <t>10008B4810Q021330000036A</t>
  </si>
  <si>
    <t>VG25545829</t>
  </si>
  <si>
    <t>10008B4810Q021330000021A</t>
  </si>
  <si>
    <t>YU25495009</t>
  </si>
  <si>
    <t>10102B4810Q021330000006A</t>
  </si>
  <si>
    <t>YU25495011</t>
  </si>
  <si>
    <t>10102B4810Q021330000008A</t>
  </si>
  <si>
    <t>DK25505621</t>
  </si>
  <si>
    <t>10108B4810Q021330000009A</t>
  </si>
  <si>
    <t>EY25717619</t>
  </si>
  <si>
    <t>10110B4810Q021330000012A</t>
  </si>
  <si>
    <t>AQ19396848</t>
  </si>
  <si>
    <t>10306B4810Q021330000003A</t>
  </si>
  <si>
    <t>AQ19396867</t>
  </si>
  <si>
    <t>10306B4810Q021330000002A</t>
  </si>
  <si>
    <t>BK19251672</t>
  </si>
  <si>
    <t>10308B4810Q021330000006A</t>
  </si>
  <si>
    <t>GU43569600</t>
  </si>
  <si>
    <t>09808B4810Q021330000002A</t>
  </si>
  <si>
    <t>GU43569601</t>
  </si>
  <si>
    <t>09808B4810Q021330000003A</t>
  </si>
  <si>
    <t>UC30493650</t>
  </si>
  <si>
    <t>10006B4810Q021330000022A</t>
  </si>
  <si>
    <t>UC30493651</t>
  </si>
  <si>
    <t>10006B4810Q021330000004A</t>
  </si>
  <si>
    <t>VG30437600</t>
  </si>
  <si>
    <t>10008B4810Q021330000022A</t>
  </si>
  <si>
    <t>XQ30794052</t>
  </si>
  <si>
    <t>10012B4810Q021330000005A</t>
  </si>
  <si>
    <t>YU29866150</t>
  </si>
  <si>
    <t>10102B4810Q021330000003A</t>
  </si>
  <si>
    <t>XQ25870400</t>
  </si>
  <si>
    <t>10012B4810Q021330000012A</t>
  </si>
  <si>
    <t>XQ25870401</t>
  </si>
  <si>
    <t>10012B4810Q021330000006A</t>
  </si>
  <si>
    <t>XQ25870402</t>
  </si>
  <si>
    <t>10012B4810Q021330000007A</t>
  </si>
  <si>
    <t>VL76691447</t>
  </si>
  <si>
    <t>10008B5006Q121470000352A</t>
  </si>
  <si>
    <t>PZ04234834</t>
  </si>
  <si>
    <t>09910B5006Q121680023391A</t>
  </si>
  <si>
    <t>VG27287307</t>
  </si>
  <si>
    <t>10008B4810Q021330000014A</t>
  </si>
  <si>
    <t>BV15847645</t>
  </si>
  <si>
    <t>09710B5109Q001125B</t>
  </si>
  <si>
    <t>GY61363270</t>
  </si>
  <si>
    <t>09808B5109Q121770020482C</t>
  </si>
  <si>
    <t>XV15357161</t>
  </si>
  <si>
    <t>09702B5110Q001045B</t>
  </si>
  <si>
    <t>NK82825150</t>
  </si>
  <si>
    <t>10208B5112Q011050001419C</t>
  </si>
  <si>
    <t>QU28377891</t>
  </si>
  <si>
    <t>09912B4810Q021330000010A</t>
  </si>
  <si>
    <t>10002B4810Q021330000018A</t>
  </si>
  <si>
    <t>VJ20329532</t>
  </si>
  <si>
    <t>10010B4810Q021330000053A</t>
  </si>
  <si>
    <t>VG28555703</t>
  </si>
  <si>
    <t>10008B4810Q021330000043A</t>
  </si>
  <si>
    <t>WN19949592</t>
  </si>
  <si>
    <t>10010B4810Q021330000068A</t>
  </si>
  <si>
    <t>WN19949787</t>
  </si>
  <si>
    <t>10010B4810Q021330000065A</t>
  </si>
  <si>
    <t>XS20806059</t>
  </si>
  <si>
    <t>10012B4810Q021330000025A</t>
  </si>
  <si>
    <t>AJ20362823</t>
  </si>
  <si>
    <t>10104B4810Q021330000018A</t>
  </si>
  <si>
    <t>BX20630063</t>
  </si>
  <si>
    <t>10106B4810Q021330000017A</t>
  </si>
  <si>
    <t>DK28577864</t>
  </si>
  <si>
    <t>10108B4810Q021330000010A</t>
  </si>
  <si>
    <t>EY26727810</t>
  </si>
  <si>
    <t>10112B4810Q021330000008A</t>
  </si>
  <si>
    <t>VG26353251</t>
  </si>
  <si>
    <t>10008B4810Q021330000008A</t>
  </si>
  <si>
    <t>VG26818851</t>
  </si>
  <si>
    <t>10008B4810Q021330000035A</t>
  </si>
  <si>
    <t>VG26818856</t>
  </si>
  <si>
    <t>10008B4810Q021330000045A</t>
  </si>
  <si>
    <t>LL20091121</t>
  </si>
  <si>
    <t>10204B4810Q021330000009A</t>
  </si>
  <si>
    <t>AM16478275</t>
  </si>
  <si>
    <t>10106B4810Q021330000003A</t>
  </si>
  <si>
    <t>KN18189551</t>
  </si>
  <si>
    <t>10202B4810Q021330000008A</t>
  </si>
  <si>
    <t>XX41476030</t>
  </si>
  <si>
    <t>09702B4901Q312250029437C</t>
  </si>
  <si>
    <t>WL52135221</t>
  </si>
  <si>
    <t>10010B4810Q021330000007A</t>
  </si>
  <si>
    <t>MV18742532</t>
  </si>
  <si>
    <t>09906B5211Q002005B</t>
  </si>
  <si>
    <t>NU24549901</t>
  </si>
  <si>
    <t>09908B4810Q021330000007A</t>
  </si>
  <si>
    <t>PU24964501</t>
  </si>
  <si>
    <t>09910B4810Q021330000009A</t>
  </si>
  <si>
    <t>QU25034953</t>
  </si>
  <si>
    <t>09912B4810Q021330000003A</t>
  </si>
  <si>
    <t>RU25133200</t>
  </si>
  <si>
    <t>10002B4810Q021330000010A</t>
  </si>
  <si>
    <t>RU25133201</t>
  </si>
  <si>
    <t>10002B4810Q021330000011A</t>
  </si>
  <si>
    <t>VG25224700</t>
  </si>
  <si>
    <t>10008B4810Q021330000004A</t>
  </si>
  <si>
    <t>VG25224701</t>
  </si>
  <si>
    <t>10008B4810Q021330000003A</t>
  </si>
  <si>
    <t>VG25224702</t>
  </si>
  <si>
    <t>10008B4810Q021330000002A</t>
  </si>
  <si>
    <t>VG25224703</t>
  </si>
  <si>
    <t>10008B4810Q021330000001A</t>
  </si>
  <si>
    <t>10008B5211Q089970000020A</t>
  </si>
  <si>
    <t>GM18771950</t>
  </si>
  <si>
    <t>10112B4810Q021330000010A</t>
  </si>
  <si>
    <t>GM18771951</t>
  </si>
  <si>
    <t>10112B4810Q021330000039A</t>
  </si>
  <si>
    <t>GM18771952</t>
  </si>
  <si>
    <t>10112B4810Q021330000011A</t>
  </si>
  <si>
    <t>KN18709954</t>
  </si>
  <si>
    <t>10202B4810Q021330000009A</t>
  </si>
  <si>
    <t>TA20735776</t>
  </si>
  <si>
    <t>10004B4810Q021330000042A</t>
  </si>
  <si>
    <t>WN18555518</t>
  </si>
  <si>
    <t>10010B4810Q021330000064A</t>
  </si>
  <si>
    <t>PV17272640</t>
  </si>
  <si>
    <t>09910B5803Q000094B</t>
  </si>
  <si>
    <t>AJ17150264</t>
  </si>
  <si>
    <t>10104B5803Q000012B</t>
  </si>
  <si>
    <t>WL24465930</t>
  </si>
  <si>
    <t>10010B4810Q021330000010A</t>
  </si>
  <si>
    <t>XQ24786702</t>
  </si>
  <si>
    <t>10012B4810Q021330000013A</t>
  </si>
  <si>
    <t>YU24372200</t>
  </si>
  <si>
    <t>10102B4810Q021330000004A</t>
  </si>
  <si>
    <t>CE18798411</t>
  </si>
  <si>
    <t>10310B5803Q321940000089A</t>
  </si>
  <si>
    <t>AU18075200</t>
  </si>
  <si>
    <t>09710B4810Q021330000001A</t>
  </si>
  <si>
    <t>AU18075201</t>
  </si>
  <si>
    <t>09710B4810Q021330000002A</t>
  </si>
  <si>
    <t>AU18075202</t>
  </si>
  <si>
    <t>09710B4810Q021330000003A</t>
  </si>
  <si>
    <t>AU18075203</t>
  </si>
  <si>
    <t>09710B4810Q021330000004A</t>
  </si>
  <si>
    <t>AU18075204</t>
  </si>
  <si>
    <t>09710B4810Q021330000005A</t>
  </si>
  <si>
    <t>AU18075205</t>
  </si>
  <si>
    <t>09710B4810Q021330000006A</t>
  </si>
  <si>
    <t>AU18075206</t>
  </si>
  <si>
    <t>09710B4810Q021330000007A</t>
  </si>
  <si>
    <t>AU18075207</t>
  </si>
  <si>
    <t>09710B4810Q021330000008A</t>
  </si>
  <si>
    <t>BU17902352</t>
  </si>
  <si>
    <t>09710B4810Q021330000017A</t>
  </si>
  <si>
    <t>BU17902355</t>
  </si>
  <si>
    <t>09710B4810Q021330000018A</t>
  </si>
  <si>
    <t>CU17900402</t>
  </si>
  <si>
    <t>09712B4810Q021330000005A</t>
  </si>
  <si>
    <t>CU17900406</t>
  </si>
  <si>
    <t>09712B4810Q021330000008A</t>
  </si>
  <si>
    <t>DU17520901</t>
  </si>
  <si>
    <t>09802B4810Q021330000002A</t>
  </si>
  <si>
    <t>DU17520904</t>
  </si>
  <si>
    <t>09802B4810Q021330000007A</t>
  </si>
  <si>
    <t>EU17470602</t>
  </si>
  <si>
    <t>09804B4810Q021330000005A</t>
  </si>
  <si>
    <t>EU17470605</t>
  </si>
  <si>
    <t>09804B4810Q021330000002A</t>
  </si>
  <si>
    <t>FU17400003</t>
  </si>
  <si>
    <t>09806B4810Q021330000006A</t>
  </si>
  <si>
    <t>FU17400006</t>
  </si>
  <si>
    <t>09806B4810Q021330000008A</t>
  </si>
  <si>
    <t>GU17050451</t>
  </si>
  <si>
    <t>09808B4810Q021330000004A</t>
  </si>
  <si>
    <t>GU17050453</t>
  </si>
  <si>
    <t>09808B4810Q021330000006A</t>
  </si>
  <si>
    <t>HU16876152</t>
  </si>
  <si>
    <t>09810B4810Q021330000002A</t>
  </si>
  <si>
    <t>HU16876157</t>
  </si>
  <si>
    <t>09810B4810Q021330000001A</t>
  </si>
  <si>
    <t>JU16913152</t>
  </si>
  <si>
    <t>09812B4810Q021330000002A</t>
  </si>
  <si>
    <t>JU16913155</t>
  </si>
  <si>
    <t>09812B4810Q021330000004A</t>
  </si>
  <si>
    <t>KU24827602</t>
  </si>
  <si>
    <t>09902B4810Q021330000003A</t>
  </si>
  <si>
    <t>KU24827606</t>
  </si>
  <si>
    <t>09902B4810Q021330000004A</t>
  </si>
  <si>
    <t>LU24952202</t>
  </si>
  <si>
    <t>09904B4810Q021330000003A</t>
  </si>
  <si>
    <t>09904B5805Q000001007B</t>
  </si>
  <si>
    <t>LU24952205</t>
  </si>
  <si>
    <t>09904B4810Q021330000002A</t>
  </si>
  <si>
    <t>MU24756202</t>
  </si>
  <si>
    <t>09906B4810Q021330000002A</t>
  </si>
  <si>
    <t>MU24756205</t>
  </si>
  <si>
    <t>09906B4810Q021330000001A</t>
  </si>
  <si>
    <t>NU24757052</t>
  </si>
  <si>
    <t>09908B4810Q021330000002A</t>
  </si>
  <si>
    <t>09908B5805Q000001008B</t>
  </si>
  <si>
    <t>NU24757055</t>
  </si>
  <si>
    <t>09908B4810Q021330000008A</t>
  </si>
  <si>
    <t>PU25129302</t>
  </si>
  <si>
    <t>09910B4810Q021330000004A</t>
  </si>
  <si>
    <t>09910B5805Q000001007B</t>
  </si>
  <si>
    <t>PU25129305</t>
  </si>
  <si>
    <t>09910B4810Q021330000008A</t>
  </si>
  <si>
    <t>QU25249304</t>
  </si>
  <si>
    <t>09912B4810Q021330000011A</t>
  </si>
  <si>
    <t>QU25249307</t>
  </si>
  <si>
    <t>09912B4810Q021330000012A</t>
  </si>
  <si>
    <t>RU25311602</t>
  </si>
  <si>
    <t>10002B4810Q021330000009A</t>
  </si>
  <si>
    <t>10002B5805Q000000004B</t>
  </si>
  <si>
    <t>RU25311605</t>
  </si>
  <si>
    <t>10002B4810Q021330000002A</t>
  </si>
  <si>
    <t>SY25430952</t>
  </si>
  <si>
    <t>10004B4810Q021330000004A</t>
  </si>
  <si>
    <t>10004B5805Q000000004B</t>
  </si>
  <si>
    <t>SY25430955</t>
  </si>
  <si>
    <t>10004B4810Q021330000008A</t>
  </si>
  <si>
    <t>UC25426003</t>
  </si>
  <si>
    <t>10006B4810Q021330000028A</t>
  </si>
  <si>
    <t>UC25426006</t>
  </si>
  <si>
    <t>10006B4810Q021330000011A</t>
  </si>
  <si>
    <t>VG25341652</t>
  </si>
  <si>
    <t>10008B4810Q021330000059A</t>
  </si>
  <si>
    <t>10008B5805Q000000006B</t>
  </si>
  <si>
    <t>VG25341655</t>
  </si>
  <si>
    <t>10008B4810Q021330000046A</t>
  </si>
  <si>
    <t>WL25387052</t>
  </si>
  <si>
    <t>10010B4810Q021330000003A</t>
  </si>
  <si>
    <t>10010B5805Q000000005B</t>
  </si>
  <si>
    <t>WL25387056</t>
  </si>
  <si>
    <t>10010B4810Q021330000005A</t>
  </si>
  <si>
    <t>XQ25706002</t>
  </si>
  <si>
    <t>10012B4810Q021330000016A</t>
  </si>
  <si>
    <t>XQ25706006</t>
  </si>
  <si>
    <t>10012B4810Q021330000003A</t>
  </si>
  <si>
    <t>QU26087773</t>
  </si>
  <si>
    <t>10002B4810Q021330000013A</t>
  </si>
  <si>
    <t>RU26222326</t>
  </si>
  <si>
    <t>10002B4810Q021330000017A</t>
  </si>
  <si>
    <t>ZV18119787</t>
  </si>
  <si>
    <t>09706K4518Q002062B</t>
  </si>
  <si>
    <t>BV18393790</t>
  </si>
  <si>
    <t>09710B4810Q021330000030A</t>
  </si>
  <si>
    <t>LU23455700</t>
  </si>
  <si>
    <t>09904B4810Q021330000008A</t>
  </si>
  <si>
    <t>MU23309405</t>
  </si>
  <si>
    <t>09906B4810Q021330000006A</t>
  </si>
  <si>
    <t>SY23875704</t>
  </si>
  <si>
    <t>10004B4810Q021330000020A</t>
  </si>
  <si>
    <t>UC23908207</t>
  </si>
  <si>
    <t>10006B4810Q021330000026A</t>
  </si>
  <si>
    <t>TA18178050</t>
  </si>
  <si>
    <t>10004B4810Q021330000040A</t>
  </si>
  <si>
    <t>XV17842180</t>
  </si>
  <si>
    <t>09702K4509Q002040B</t>
  </si>
  <si>
    <t>LZ03656790</t>
  </si>
  <si>
    <t>09904K4509Q062570005358A</t>
  </si>
  <si>
    <t>XV17917458</t>
  </si>
  <si>
    <t>09702K4517Q002019B</t>
  </si>
  <si>
    <t>YU24896300</t>
  </si>
  <si>
    <t>10102B4810Q021330000002A</t>
  </si>
  <si>
    <t>VG53821656</t>
  </si>
  <si>
    <t>10008B4810Q021330000037A</t>
  </si>
  <si>
    <t>VJ20653545</t>
  </si>
  <si>
    <t>10008M6002Q000240004538A</t>
  </si>
  <si>
    <t>LZ48325663</t>
  </si>
  <si>
    <t>09904M6002Q000890013596A</t>
  </si>
  <si>
    <t>VG29124163</t>
  </si>
  <si>
    <t>10008M6006Q000810000300A</t>
  </si>
  <si>
    <t>VG28677805</t>
  </si>
  <si>
    <t>10008M6010Q000720000028A</t>
  </si>
  <si>
    <t>ZV16385830</t>
  </si>
  <si>
    <t>09706M6010Q040030000479A</t>
  </si>
  <si>
    <t>VJ20690536</t>
  </si>
  <si>
    <t>10008M6010Q001041B</t>
  </si>
  <si>
    <t>VJ21846408</t>
  </si>
  <si>
    <t>10008N5525Q043600000859A</t>
  </si>
  <si>
    <t>VG30552153</t>
  </si>
  <si>
    <t>10008B4810Q021330000015A</t>
  </si>
  <si>
    <t>UC31973106</t>
  </si>
  <si>
    <t>10006B4810Q021330000016A</t>
  </si>
  <si>
    <t>UC31973561</t>
  </si>
  <si>
    <t>10006B4810Q021330000015A</t>
  </si>
  <si>
    <t>VG22243054</t>
  </si>
  <si>
    <t>10008B4810Q021330000018A</t>
  </si>
  <si>
    <t>VN02003901</t>
  </si>
  <si>
    <t>10008D7310Q050120020019A</t>
  </si>
  <si>
    <t>CV11577076</t>
  </si>
  <si>
    <t>09712D7315Q777050000B</t>
  </si>
  <si>
    <t>DK50593972</t>
  </si>
  <si>
    <t>10110B4810Q021330000010A</t>
  </si>
  <si>
    <t>DU42118255</t>
  </si>
  <si>
    <t>09802I6608Q114360000006A</t>
  </si>
  <si>
    <t>XY58563256</t>
  </si>
  <si>
    <t>09701I6611Q132211595578C</t>
  </si>
  <si>
    <t>QZ06148233</t>
  </si>
  <si>
    <t>09912I6645Q021160003627A</t>
  </si>
  <si>
    <t>VN02008891</t>
  </si>
  <si>
    <t>10008Q6715Q000010003844A</t>
  </si>
  <si>
    <t>VG19719041</t>
  </si>
  <si>
    <t>10008Q6715Q020160000124A</t>
  </si>
  <si>
    <t>VG19719042</t>
  </si>
  <si>
    <t>10008Q6715Q020160000125A</t>
  </si>
  <si>
    <t>QU48209902</t>
  </si>
  <si>
    <t>09912B4810Q021330000027A</t>
  </si>
  <si>
    <t>BU17483752</t>
  </si>
  <si>
    <t>09710B4810Q021330000033A</t>
  </si>
  <si>
    <t>GU16671601</t>
  </si>
  <si>
    <t>09808B4810Q021330000015A</t>
  </si>
  <si>
    <t>KU24204902</t>
  </si>
  <si>
    <t>09902B4810Q021330000009A</t>
  </si>
  <si>
    <t>DU17110953</t>
  </si>
  <si>
    <t>09802B4810Q021330000019A</t>
  </si>
  <si>
    <t>DU17110954</t>
  </si>
  <si>
    <t>09802B4810Q021330000020A</t>
  </si>
  <si>
    <t>EU17053150</t>
  </si>
  <si>
    <t>09804B4810Q021330000015A</t>
  </si>
  <si>
    <t>EU17053151</t>
  </si>
  <si>
    <t>09804B4810Q021330000016A</t>
  </si>
  <si>
    <t>EU17053154</t>
  </si>
  <si>
    <t>09804B4810Q021330000019A</t>
  </si>
  <si>
    <t>EU17053155</t>
  </si>
  <si>
    <t>09804B4810Q021330000020A</t>
  </si>
  <si>
    <t>ZU17417853</t>
  </si>
  <si>
    <t>09706B4810Q021330000006A</t>
  </si>
  <si>
    <t>ZU17417857</t>
  </si>
  <si>
    <t>09706B4810Q021330000010A</t>
  </si>
  <si>
    <t>AU17582859</t>
  </si>
  <si>
    <t>09708B4810Q021330000031A</t>
  </si>
  <si>
    <t>BU17483756</t>
  </si>
  <si>
    <t>09710B4810Q021330000037A</t>
  </si>
  <si>
    <t>YU17482251</t>
  </si>
  <si>
    <t>09704B4810Q021330000007A</t>
  </si>
  <si>
    <t>ZU17417851</t>
  </si>
  <si>
    <t>09706B4810Q021330000004A</t>
  </si>
  <si>
    <t>ZU17417855</t>
  </si>
  <si>
    <t>09706B4810Q021330000008A</t>
  </si>
  <si>
    <t>AU17582852</t>
  </si>
  <si>
    <t>09708B4810Q021330000024A</t>
  </si>
  <si>
    <t>AU17582858</t>
  </si>
  <si>
    <t>09708B4810Q021330000030A</t>
  </si>
  <si>
    <t>BU17483750</t>
  </si>
  <si>
    <t>09710B4810Q021330000031A</t>
  </si>
  <si>
    <t>BU17483755</t>
  </si>
  <si>
    <t>09710B4810Q021330000036A</t>
  </si>
  <si>
    <t>CU17465903</t>
  </si>
  <si>
    <t>09712B4810Q021330000027A</t>
  </si>
  <si>
    <t>DU17110950</t>
  </si>
  <si>
    <t>09802B4810Q021330000016A</t>
  </si>
  <si>
    <t>DU17110951</t>
  </si>
  <si>
    <t>09802B4810Q021330000017A</t>
  </si>
  <si>
    <t>EU17053153</t>
  </si>
  <si>
    <t>09804B4810Q021330000018A</t>
  </si>
  <si>
    <t>GU16671602</t>
  </si>
  <si>
    <t>09808B4810Q021330000016A</t>
  </si>
  <si>
    <t>FU17030201</t>
  </si>
  <si>
    <t>09806B4810Q021330000020A</t>
  </si>
  <si>
    <t>FU17030202</t>
  </si>
  <si>
    <t>09806B4810Q021330000021A</t>
  </si>
  <si>
    <t>HU16478001</t>
  </si>
  <si>
    <t>09810B4810Q021330000017A</t>
  </si>
  <si>
    <t>HU16478002</t>
  </si>
  <si>
    <t>09810B4810Q021330000018A</t>
  </si>
  <si>
    <t>JU16281552</t>
  </si>
  <si>
    <t>09812B4810Q021330000012A</t>
  </si>
  <si>
    <t>JU16281553</t>
  </si>
  <si>
    <t>09812B4810Q021330000013A</t>
  </si>
  <si>
    <t>AU17582853</t>
  </si>
  <si>
    <t>09708B4810Q021330000025A</t>
  </si>
  <si>
    <t>AH49064003</t>
  </si>
  <si>
    <t>10104B4810Q021330000027A</t>
  </si>
  <si>
    <t>AH49064006</t>
  </si>
  <si>
    <t>10104B4810Q021330000030A</t>
  </si>
  <si>
    <t>BW38487850</t>
  </si>
  <si>
    <t>10106B4810Q021330000023A</t>
  </si>
  <si>
    <t>BW38487854</t>
  </si>
  <si>
    <t>10106B4810Q021330000027A</t>
  </si>
  <si>
    <t>GM45954252</t>
  </si>
  <si>
    <t>10112B4810Q021330000004A</t>
  </si>
  <si>
    <t>KN45915650</t>
  </si>
  <si>
    <t>10202B4810Q021330000002A</t>
  </si>
  <si>
    <t>MJ45482250</t>
  </si>
  <si>
    <t>10206B4810Q021330000002A</t>
  </si>
  <si>
    <t>09702B4810Q021330000037A</t>
  </si>
  <si>
    <t>YU17482250</t>
  </si>
  <si>
    <t>09704B4810Q021330000006A</t>
  </si>
  <si>
    <t>ZU17417852</t>
  </si>
  <si>
    <t>09706B4810Q021330000005A</t>
  </si>
  <si>
    <t>ZU17417854</t>
  </si>
  <si>
    <t>09706B4810Q021330000007A</t>
  </si>
  <si>
    <t>AU17582850</t>
  </si>
  <si>
    <t>09708B4810Q021330000022A</t>
  </si>
  <si>
    <t>AU17582855</t>
  </si>
  <si>
    <t>09708B4810Q021330000027A</t>
  </si>
  <si>
    <t>BU17483751</t>
  </si>
  <si>
    <t>09710B4810Q021330000032A</t>
  </si>
  <si>
    <t>BU17483754</t>
  </si>
  <si>
    <t>09710B4810Q021330000035A</t>
  </si>
  <si>
    <t>CU17465900</t>
  </si>
  <si>
    <t>09712B4810Q021330000024A</t>
  </si>
  <si>
    <t>FU17030200</t>
  </si>
  <si>
    <t>09806B4810Q021330000019A</t>
  </si>
  <si>
    <t>HU16478000</t>
  </si>
  <si>
    <t>09810B4810Q021330000016A</t>
  </si>
  <si>
    <t>JU16281551</t>
  </si>
  <si>
    <t>09812B4810Q021330000011A</t>
  </si>
  <si>
    <t>KU24204900</t>
  </si>
  <si>
    <t>09902B4810Q021330000007A</t>
  </si>
  <si>
    <t>KU24204906</t>
  </si>
  <si>
    <t>09902B4810Q021330000013A</t>
  </si>
  <si>
    <t>KU24204907</t>
  </si>
  <si>
    <t>09902F3509Q114280000147A</t>
  </si>
  <si>
    <t>KU24204908</t>
  </si>
  <si>
    <t>09902B4810Q021330000015A</t>
  </si>
  <si>
    <t>LU25282151</t>
  </si>
  <si>
    <t>09904B4810Q021330000029A</t>
  </si>
  <si>
    <t>LU25282154</t>
  </si>
  <si>
    <t>09904B4810Q021330000032A</t>
  </si>
  <si>
    <t>LU25282155</t>
  </si>
  <si>
    <t>09904B4810Q021330000033A</t>
  </si>
  <si>
    <t>LU25282156</t>
  </si>
  <si>
    <t>09904B4810Q021330000034A</t>
  </si>
  <si>
    <t>LU25282157</t>
  </si>
  <si>
    <t>09904B4810Q021330000035A</t>
  </si>
  <si>
    <t>MU47293300</t>
  </si>
  <si>
    <t>09906B4810Q021330000020A</t>
  </si>
  <si>
    <t>MU47293302</t>
  </si>
  <si>
    <t>09906B4810Q021330000022A</t>
  </si>
  <si>
    <t>MU47293303</t>
  </si>
  <si>
    <t>09906B4810Q021330000023A</t>
  </si>
  <si>
    <t>MU47293305</t>
  </si>
  <si>
    <t>09906B4810Q021330000025A</t>
  </si>
  <si>
    <t>NU47271152</t>
  </si>
  <si>
    <t>09908B4810Q021330000025A</t>
  </si>
  <si>
    <t>NU47271153</t>
  </si>
  <si>
    <t>09908B4810Q021330000026A</t>
  </si>
  <si>
    <t>NU47271155</t>
  </si>
  <si>
    <t>09908B4810Q021330000028A</t>
  </si>
  <si>
    <t>NU47271156</t>
  </si>
  <si>
    <t>09908B4810Q021330000029A</t>
  </si>
  <si>
    <t>PU47907850</t>
  </si>
  <si>
    <t>09910B4810Q021330000025A</t>
  </si>
  <si>
    <t>PU47907851</t>
  </si>
  <si>
    <t>09910B4810Q021330000026A</t>
  </si>
  <si>
    <t>PU47907853</t>
  </si>
  <si>
    <t>09910B4810Q021330000028A</t>
  </si>
  <si>
    <t>PU47907854</t>
  </si>
  <si>
    <t>09910B4810Q021330000029A</t>
  </si>
  <si>
    <t>PU47907855</t>
  </si>
  <si>
    <t>09910B4810Q021330000030A</t>
  </si>
  <si>
    <t>PU47907856</t>
  </si>
  <si>
    <t>09910B4810Q021330000031A</t>
  </si>
  <si>
    <t>QU48209900</t>
  </si>
  <si>
    <t>09912B4810Q021330000025A</t>
  </si>
  <si>
    <t>QU48209901</t>
  </si>
  <si>
    <t>09912B4810Q021330000026A</t>
  </si>
  <si>
    <t>QU48209910</t>
  </si>
  <si>
    <t>09912B4810Q021330000035A</t>
  </si>
  <si>
    <t>QU48209911</t>
  </si>
  <si>
    <t>09912B4810Q021330000036A</t>
  </si>
  <si>
    <t>RU48504100</t>
  </si>
  <si>
    <t>10002B4810Q021330000030A</t>
  </si>
  <si>
    <t>RU48504102</t>
  </si>
  <si>
    <t>10002B4810Q021330000032A</t>
  </si>
  <si>
    <t>RU48504110</t>
  </si>
  <si>
    <t>10002B4810Q021330000040A</t>
  </si>
  <si>
    <t>RU48504111</t>
  </si>
  <si>
    <t>10002B4810Q021330000041A</t>
  </si>
  <si>
    <t>SY48600300</t>
  </si>
  <si>
    <t>10004B4810Q021330000044A</t>
  </si>
  <si>
    <t>SY48600301</t>
  </si>
  <si>
    <t>10004B4810Q021330000045A</t>
  </si>
  <si>
    <t>SY48600302</t>
  </si>
  <si>
    <t>10004B4810Q021330000046A</t>
  </si>
  <si>
    <t>SY48600303</t>
  </si>
  <si>
    <t>10004B4810Q021330000047A</t>
  </si>
  <si>
    <t>UC49424051</t>
  </si>
  <si>
    <t>10006B4810Q021330000053A</t>
  </si>
  <si>
    <t>UC49424052</t>
  </si>
  <si>
    <t>10006B4810Q021330000054A</t>
  </si>
  <si>
    <t>UC49424053</t>
  </si>
  <si>
    <t>10006B4810Q021330000055A</t>
  </si>
  <si>
    <t>UC49424054</t>
  </si>
  <si>
    <t>10006B4810Q021330000056A</t>
  </si>
  <si>
    <t>VG49262800</t>
  </si>
  <si>
    <t>10008B4810Q021330000067A</t>
  </si>
  <si>
    <t>VG49262801</t>
  </si>
  <si>
    <t>10008B4810Q021330000068A</t>
  </si>
  <si>
    <t>VG49262802</t>
  </si>
  <si>
    <t>10008B4810Q021330000069A</t>
  </si>
  <si>
    <t>VG49262803</t>
  </si>
  <si>
    <t>10008B4810Q021330000070A</t>
  </si>
  <si>
    <t>WL49320800</t>
  </si>
  <si>
    <t>10010B4810Q021330000073A</t>
  </si>
  <si>
    <t>WL49320801</t>
  </si>
  <si>
    <t>10010B4810Q021330000074A</t>
  </si>
  <si>
    <t>WL49320804</t>
  </si>
  <si>
    <t>10010B4810Q021330000077A</t>
  </si>
  <si>
    <t>WL49320805</t>
  </si>
  <si>
    <t>10010B4810Q021330000078A</t>
  </si>
  <si>
    <t>XQ50034600</t>
  </si>
  <si>
    <t>10012B4810Q021330000031A</t>
  </si>
  <si>
    <t>XQ50034601</t>
  </si>
  <si>
    <t>10012B4810Q021330000032A</t>
  </si>
  <si>
    <t>XQ50034602</t>
  </si>
  <si>
    <t>10012B4810Q021330000033A</t>
  </si>
  <si>
    <t>YU49378000</t>
  </si>
  <si>
    <t>10102B4810Q021330000018A</t>
  </si>
  <si>
    <t>YU49378001</t>
  </si>
  <si>
    <t>10102B4810Q021330000019A</t>
  </si>
  <si>
    <t>YU49378002</t>
  </si>
  <si>
    <t>10102B4810Q021330000020A</t>
  </si>
  <si>
    <t>YU49378003</t>
  </si>
  <si>
    <t>10102B4810Q021330000021A</t>
  </si>
  <si>
    <t>AH49064000</t>
  </si>
  <si>
    <t>10104B4810Q021330000024A</t>
  </si>
  <si>
    <t>AH49064001</t>
  </si>
  <si>
    <t>10104B4810Q021330000025A</t>
  </si>
  <si>
    <t>AH49064004</t>
  </si>
  <si>
    <t>10104B4810Q021330000028A</t>
  </si>
  <si>
    <t>BW38487851</t>
  </si>
  <si>
    <t>10106B4810Q021330000024A</t>
  </si>
  <si>
    <t>BW38487852</t>
  </si>
  <si>
    <t>10106B4810Q021330000025A</t>
  </si>
  <si>
    <t>BW38487853</t>
  </si>
  <si>
    <t>10106B4810Q021330000026A</t>
  </si>
  <si>
    <t>DK38581450</t>
  </si>
  <si>
    <t>10108B4810Q021330000002A</t>
  </si>
  <si>
    <t>DK38581451</t>
  </si>
  <si>
    <t>10108B4810Q021330000003A</t>
  </si>
  <si>
    <t>DK38581452</t>
  </si>
  <si>
    <t>10108B4810Q021330000004A</t>
  </si>
  <si>
    <t>DK38581453</t>
  </si>
  <si>
    <t>10108B4810Q021330000005A</t>
  </si>
  <si>
    <t>NU47271154</t>
  </si>
  <si>
    <t>09908B4810Q021330000027A</t>
  </si>
  <si>
    <t>PU47907852</t>
  </si>
  <si>
    <t>09910B4810Q021330000027A</t>
  </si>
  <si>
    <t>QU48209906</t>
  </si>
  <si>
    <t>09912B4810Q021330000031A</t>
  </si>
  <si>
    <t>RU48504105</t>
  </si>
  <si>
    <t>10002B4810Q021330000035A</t>
  </si>
  <si>
    <t>RU48504109</t>
  </si>
  <si>
    <t>10002B4810Q021330000039A</t>
  </si>
  <si>
    <t>UC49424055</t>
  </si>
  <si>
    <t>10006B4810Q021330000057A</t>
  </si>
  <si>
    <t>UC49424056</t>
  </si>
  <si>
    <t>10006B4810Q021330000058A</t>
  </si>
  <si>
    <t>UC49424057</t>
  </si>
  <si>
    <t>10006B4810Q021330000059A</t>
  </si>
  <si>
    <t>UC49424058</t>
  </si>
  <si>
    <t>10006B4810Q021330000060A</t>
  </si>
  <si>
    <t>UC49424059</t>
  </si>
  <si>
    <t>10006B4810Q021330000061A</t>
  </si>
  <si>
    <t>09908B4810Q021330000030A</t>
  </si>
  <si>
    <t>09912B4810Q021330000032A</t>
  </si>
  <si>
    <t>09912B4810Q021330000033A</t>
  </si>
  <si>
    <t>09912B4810Q021330000034A</t>
  </si>
  <si>
    <t>09912B4810Q021330000037A</t>
  </si>
  <si>
    <t>09912B4810Q021330000038A</t>
  </si>
  <si>
    <t>09912B4810Q021330000039A</t>
  </si>
  <si>
    <t>10010B4810Q021330000079A</t>
  </si>
  <si>
    <t>10010B4810Q021330000080A</t>
  </si>
  <si>
    <t>10012B4810Q021330000034A</t>
  </si>
  <si>
    <t>10012B4810Q021330000035A</t>
  </si>
  <si>
    <t>10012B4810Q021330000036A</t>
  </si>
  <si>
    <t>10112B4810Q021330000005A</t>
  </si>
  <si>
    <t>10112B4810Q021330000006A</t>
  </si>
  <si>
    <t>10206B4810Q021330000003A</t>
  </si>
  <si>
    <t>10210B4810Q021330000002A</t>
  </si>
  <si>
    <t>10212B4810Q021330000002A</t>
  </si>
  <si>
    <t>10308B4810Q021330000002A</t>
  </si>
  <si>
    <t>10312B4810Q021330000001A</t>
  </si>
  <si>
    <t>CZ45475301</t>
  </si>
  <si>
    <t>10312B4810Q021330000002A</t>
  </si>
  <si>
    <t>YU17482252</t>
  </si>
  <si>
    <t>09704B4810Q021330000008A</t>
  </si>
  <si>
    <t>YU17482253</t>
  </si>
  <si>
    <t>09704B4810Q021330000009A</t>
  </si>
  <si>
    <t>YU17482257</t>
  </si>
  <si>
    <t>09704B4810Q021330000013A</t>
  </si>
  <si>
    <t>10312B4810Q024360000004A</t>
  </si>
  <si>
    <t>10112B4810Q024360000002A</t>
  </si>
  <si>
    <t>10206B4810Q024360000002A</t>
  </si>
  <si>
    <t>10210B4810Q024360000002A</t>
  </si>
  <si>
    <t>10212B4810Q024360000003A</t>
  </si>
  <si>
    <t>10308B4810Q024360000003A</t>
  </si>
  <si>
    <t>10312B4810Q024360000003A</t>
  </si>
  <si>
    <t>10308B4810Q024360000001A</t>
  </si>
  <si>
    <t>10312B4810Q024360000001A</t>
  </si>
  <si>
    <t>10212B4810Q024360000001A</t>
  </si>
  <si>
    <t>發票字軌號碼</t>
  </si>
  <si>
    <t>稅額</t>
  </si>
  <si>
    <t>03702716</t>
  </si>
  <si>
    <t>54664031</t>
  </si>
  <si>
    <t>03557620</t>
  </si>
  <si>
    <t>96979997</t>
  </si>
  <si>
    <t>28483484</t>
  </si>
  <si>
    <t>53099396</t>
  </si>
  <si>
    <t>16606102</t>
  </si>
  <si>
    <t>25132909</t>
  </si>
  <si>
    <t>12864064</t>
  </si>
  <si>
    <t>86496374</t>
  </si>
  <si>
    <t>01315062</t>
  </si>
  <si>
    <t>97971699</t>
  </si>
  <si>
    <t>53075606</t>
  </si>
  <si>
    <t>27365925</t>
  </si>
  <si>
    <t>06957141</t>
  </si>
  <si>
    <t>89260485</t>
  </si>
  <si>
    <t>33032518</t>
  </si>
  <si>
    <t>11654630</t>
  </si>
  <si>
    <t>22076600</t>
  </si>
  <si>
    <t>53711492</t>
  </si>
  <si>
    <t>70828783</t>
  </si>
  <si>
    <t>27755254</t>
  </si>
  <si>
    <t>34702655</t>
  </si>
  <si>
    <t>18180525</t>
  </si>
  <si>
    <t>98997789</t>
  </si>
  <si>
    <t>77259152</t>
  </si>
  <si>
    <t>92995481</t>
  </si>
  <si>
    <t>29348521</t>
  </si>
  <si>
    <t>10506458</t>
  </si>
  <si>
    <t>19409702</t>
  </si>
  <si>
    <t>45270507</t>
  </si>
  <si>
    <t>24374892</t>
  </si>
  <si>
    <t>89638475</t>
  </si>
  <si>
    <t>45871065</t>
  </si>
  <si>
    <t>74898445</t>
  </si>
  <si>
    <t>02980753</t>
  </si>
  <si>
    <t>27239857</t>
  </si>
  <si>
    <t>99671304</t>
  </si>
  <si>
    <t>97384707</t>
  </si>
  <si>
    <t>24254469</t>
  </si>
  <si>
    <t>39826634</t>
  </si>
  <si>
    <t>89727595</t>
  </si>
  <si>
    <t>22789311</t>
  </si>
  <si>
    <t>70595898</t>
  </si>
  <si>
    <t>89857702</t>
  </si>
  <si>
    <t>27426129</t>
  </si>
  <si>
    <t>53062855</t>
  </si>
  <si>
    <t>97902498</t>
  </si>
  <si>
    <t>89663473</t>
  </si>
  <si>
    <t>16181843</t>
  </si>
  <si>
    <t>80454783</t>
  </si>
  <si>
    <t>80552383</t>
  </si>
  <si>
    <t>27823324</t>
  </si>
  <si>
    <t>28426864</t>
  </si>
  <si>
    <t>28550125</t>
  </si>
  <si>
    <t>28896062</t>
  </si>
  <si>
    <t>45598968</t>
  </si>
  <si>
    <t>45701040</t>
  </si>
  <si>
    <t>28979648</t>
  </si>
  <si>
    <t>26835667</t>
  </si>
  <si>
    <t>53975682</t>
  </si>
  <si>
    <t>38911197</t>
  </si>
  <si>
    <t>53154088</t>
  </si>
  <si>
    <t>74886258</t>
  </si>
  <si>
    <t>28924882</t>
  </si>
  <si>
    <t>05568313</t>
  </si>
  <si>
    <t>16990703</t>
  </si>
  <si>
    <t>28721824</t>
  </si>
  <si>
    <t>53512992</t>
  </si>
  <si>
    <t>16217194</t>
  </si>
  <si>
    <t>08755493</t>
  </si>
  <si>
    <t>28207988</t>
  </si>
  <si>
    <t>28923244</t>
  </si>
  <si>
    <t>16668599</t>
  </si>
  <si>
    <t>23234819</t>
  </si>
  <si>
    <t>18358114</t>
  </si>
  <si>
    <t>54261115</t>
  </si>
  <si>
    <t>16431075</t>
  </si>
  <si>
    <t>27594878</t>
  </si>
  <si>
    <t>27849106</t>
  </si>
  <si>
    <t>77210291</t>
  </si>
  <si>
    <t>27944777</t>
  </si>
  <si>
    <t>89248672</t>
  </si>
  <si>
    <t>77210216</t>
  </si>
  <si>
    <t>89807437</t>
  </si>
  <si>
    <t>28643757</t>
  </si>
  <si>
    <t>53034520</t>
  </si>
  <si>
    <t>19821858</t>
  </si>
  <si>
    <t>97402894</t>
  </si>
  <si>
    <t>86517856</t>
  </si>
  <si>
    <t>77209843</t>
  </si>
  <si>
    <t>25459313</t>
  </si>
  <si>
    <t>16743767</t>
  </si>
  <si>
    <t>98738192</t>
  </si>
  <si>
    <t>27897818</t>
  </si>
  <si>
    <t>39758087</t>
  </si>
  <si>
    <t>52488869</t>
  </si>
  <si>
    <t>13117242</t>
  </si>
  <si>
    <t>45822847</t>
  </si>
  <si>
    <t>53150528</t>
  </si>
  <si>
    <t>56810262</t>
  </si>
  <si>
    <t>13049189</t>
  </si>
  <si>
    <t>25311754</t>
  </si>
  <si>
    <t>25005137</t>
  </si>
  <si>
    <t>13018566</t>
  </si>
  <si>
    <t>16655314</t>
  </si>
  <si>
    <t>27842440</t>
  </si>
  <si>
    <t>25065248</t>
  </si>
  <si>
    <t>06064629</t>
  </si>
  <si>
    <t>86574791</t>
  </si>
  <si>
    <t>53271712</t>
  </si>
  <si>
    <t>12803969</t>
  </si>
  <si>
    <t>53398583</t>
  </si>
  <si>
    <t>70752587</t>
  </si>
  <si>
    <t>39946167</t>
  </si>
  <si>
    <t>68075442</t>
  </si>
  <si>
    <t>70746544</t>
  </si>
  <si>
    <t>99144319</t>
  </si>
  <si>
    <t>99144275</t>
  </si>
  <si>
    <t>16207415</t>
  </si>
  <si>
    <t>16343869</t>
  </si>
  <si>
    <t>09108636</t>
  </si>
  <si>
    <t>29458842</t>
  </si>
  <si>
    <t>14752585</t>
  </si>
  <si>
    <t>08100306</t>
  </si>
  <si>
    <t>19811704</t>
  </si>
  <si>
    <t>賣方</t>
    <phoneticPr fontId="1" type="noConversion"/>
  </si>
  <si>
    <t>買方</t>
    <phoneticPr fontId="1" type="noConversion"/>
  </si>
  <si>
    <t>廣發資訊科技股份有限公司</t>
  </si>
  <si>
    <t>廣發資訊科技股份有限公司</t>
    <phoneticPr fontId="1" type="noConversion"/>
  </si>
  <si>
    <t>中華民國對外貿易發展協會</t>
  </si>
  <si>
    <t>台一智權股份有限公司</t>
  </si>
  <si>
    <t>台灣手工業推廣中心中華工藝館</t>
  </si>
  <si>
    <t>中華電信股份有限公司數據通信分公司</t>
  </si>
  <si>
    <t>台灣順豐速運股份有限公司</t>
  </si>
  <si>
    <t>雅虎數位行銷有限公司</t>
  </si>
  <si>
    <t>網路家庭國際資訊股份有限公司</t>
  </si>
  <si>
    <t>商店街市集國際資訊股份有限公司</t>
  </si>
  <si>
    <t>和鐸數位科技股份有限公司</t>
  </si>
  <si>
    <t>全虹印刷有限公司</t>
  </si>
  <si>
    <t>社團法人台灣連鎖加盟促進協會</t>
  </si>
  <si>
    <t>想上廣告股份有限公司</t>
  </si>
  <si>
    <t>富邦媒體科技股份有限公司</t>
  </si>
  <si>
    <t>台灣中油股份有限公司高雄營業處四維</t>
  </si>
  <si>
    <t>大晉裝潢有限公司</t>
  </si>
  <si>
    <t>超群光碟科技有限公司</t>
  </si>
  <si>
    <t>順光股份有限公司</t>
  </si>
  <si>
    <t>藍格印刷國際企業有限公司</t>
  </si>
  <si>
    <t>昱愷有限公司</t>
  </si>
  <si>
    <t>紅陽科技股份有限公司</t>
  </si>
  <si>
    <t>尚揚科技有限公司</t>
  </si>
  <si>
    <t>儒風資訊印刷股份有限公司</t>
  </si>
  <si>
    <t>居易廣告工作室</t>
  </si>
  <si>
    <t>台亞石油股份有限公司湖口北上加油站</t>
  </si>
  <si>
    <t>全隆機車行</t>
  </si>
  <si>
    <t>微風海戀民宿</t>
  </si>
  <si>
    <t>金門鴻運股份有限公司金門加油站</t>
  </si>
  <si>
    <t>全國加油站股份有限公司大坑站</t>
  </si>
  <si>
    <t>立特佳五金百貨商店</t>
  </si>
  <si>
    <t>合棋文化事業有限公司</t>
  </si>
  <si>
    <t>水湳加油站股份有限公司</t>
  </si>
  <si>
    <t>吉仕寶商行</t>
  </si>
  <si>
    <t>全國加油站股份有限公司全國昌平站</t>
  </si>
  <si>
    <t>特力屋股份有限公司和樂北屯分公司</t>
  </si>
  <si>
    <t>全國加油站股份有限公司全國五權路加油站</t>
  </si>
  <si>
    <t>歐舍咖啡有限公司</t>
  </si>
  <si>
    <t>一立咖啡有限公司</t>
  </si>
  <si>
    <t>莎栗創意工作室</t>
  </si>
  <si>
    <t>達和加油站股份有限公司</t>
  </si>
  <si>
    <t>重光加油站股份有限公司</t>
  </si>
  <si>
    <t>碧碩股份有限公司</t>
  </si>
  <si>
    <t>韋田有限公司</t>
  </si>
  <si>
    <t>阿明師企業股份有限公司</t>
  </si>
  <si>
    <t>宗易股份有限公司</t>
  </si>
  <si>
    <t>瑞爾鼎股份有限公司台中辦事處</t>
  </si>
  <si>
    <t>弗斯特科技股份有限公司</t>
  </si>
  <si>
    <t>佺泰科技有限公司</t>
  </si>
  <si>
    <t>三井資訊股份有限公司英才分公司</t>
  </si>
  <si>
    <t>微秒科技有限公司</t>
  </si>
  <si>
    <t>漢碩科技股份有限公司</t>
  </si>
  <si>
    <t>燦坤實業股份有限公司英才分公司</t>
  </si>
  <si>
    <t>阿坡羅科技有限公司</t>
  </si>
  <si>
    <t>新天地資訊股份有限公司台中分公司</t>
  </si>
  <si>
    <t>虹優科技股份有限公司台中一店營業所</t>
  </si>
  <si>
    <t>順發電腦股份有限公司英才分公司</t>
  </si>
  <si>
    <t>原價屋電腦有限公司臺中英才店</t>
  </si>
  <si>
    <t>豐賸科技有限公司</t>
  </si>
  <si>
    <t>良興股份有限公司台中英才店</t>
  </si>
  <si>
    <t>浩昇科技有限公司</t>
  </si>
  <si>
    <t>奇鴻企業社</t>
  </si>
  <si>
    <t>藍碁圖書股份有限公司</t>
  </si>
  <si>
    <t>得暉美術社</t>
  </si>
  <si>
    <t>中彰流通有限公司</t>
  </si>
  <si>
    <t>聯發數碼科技股份有限公司</t>
  </si>
  <si>
    <t>聯發數位媒體行銷有限公司</t>
  </si>
  <si>
    <t>健行加油站股份有限公司</t>
  </si>
  <si>
    <t>世傑水電材料行</t>
  </si>
  <si>
    <t>全球華人股份有限公司台中分公司</t>
  </si>
  <si>
    <t>易印網國際科技有限公司</t>
  </si>
  <si>
    <t>智聖廣告企劃有限公司</t>
  </si>
  <si>
    <t>伯偉加油站實業有限公司</t>
  </si>
  <si>
    <t>亞登行</t>
  </si>
  <si>
    <t>亞登行數位科技有限公司</t>
  </si>
  <si>
    <t>大潤發流通事業股份有限公司台中分公司</t>
  </si>
  <si>
    <t>大盛加油站有限公司</t>
  </si>
  <si>
    <t>中村加油站股份有限公司</t>
  </si>
  <si>
    <t>台灣家樂福股份有限公司文心分公司</t>
  </si>
  <si>
    <t>向上加油站股份有限公司</t>
  </si>
  <si>
    <t>知高加油站有限公司</t>
  </si>
  <si>
    <t>富棋文化事業有限公司</t>
  </si>
  <si>
    <t>銓瑞國際事業有限公司</t>
  </si>
  <si>
    <t>求麗視覺設計工作室</t>
  </si>
  <si>
    <t>華越資訊有限公司</t>
  </si>
  <si>
    <t>長榮國際股份有限公司台中分公司</t>
  </si>
  <si>
    <t>寶坤實業股份有限公司僑光分公司</t>
  </si>
  <si>
    <t>廣程彩色印刷廠</t>
  </si>
  <si>
    <t>永豐讚印刷事業有限公司</t>
  </si>
  <si>
    <t>振宇五金股份有限公司逢甲門市部</t>
  </si>
  <si>
    <t>東昇化工原料儀器行</t>
  </si>
  <si>
    <t>永豐海商事業有限公司</t>
  </si>
  <si>
    <t>茶與餅達人有限公司</t>
  </si>
  <si>
    <t>達擎企業有限公司</t>
  </si>
  <si>
    <t>福懋興業股份有限公司福懋龍井加油站</t>
  </si>
  <si>
    <t>中龍加油站股份有限公司</t>
  </si>
  <si>
    <t>成興科技股份有限公司</t>
  </si>
  <si>
    <t>賓士團隊加油站股份有限公司</t>
  </si>
  <si>
    <t>金永勝加油站有限公司</t>
  </si>
  <si>
    <t>創強科技股份有限公司</t>
  </si>
  <si>
    <t>財團法人臺灣省臺中林氏宗廟</t>
  </si>
  <si>
    <t>禎美有限公司</t>
  </si>
  <si>
    <t>禾富加油站股份有限公司</t>
  </si>
  <si>
    <t>內山加油站有限公司</t>
  </si>
  <si>
    <t>集山加油站股份有限公司</t>
  </si>
  <si>
    <t>家福股份有限公司彰化分公司</t>
  </si>
  <si>
    <t>丞奕廣告社</t>
  </si>
  <si>
    <t>特力屋股份有限公司台南分公司</t>
  </si>
  <si>
    <t>正大加油站實業股份有限公司</t>
  </si>
  <si>
    <t>六甲頂加油站實業有限公司</t>
  </si>
  <si>
    <t>艾倫廣告設計工作室</t>
  </si>
  <si>
    <t>東之鄉大飯店股份有限公司</t>
  </si>
  <si>
    <t>山海關加油站</t>
  </si>
  <si>
    <t>86955594</t>
  </si>
  <si>
    <t>22882631</t>
  </si>
  <si>
    <t>27930936</t>
  </si>
  <si>
    <t>80956934</t>
  </si>
  <si>
    <t>27492730</t>
  </si>
  <si>
    <t>88871234</t>
  </si>
  <si>
    <t>84598349</t>
  </si>
  <si>
    <t>80479193</t>
  </si>
  <si>
    <t>80593130</t>
  </si>
  <si>
    <t>80168199</t>
  </si>
  <si>
    <t>86000036</t>
  </si>
  <si>
    <t>45449644</t>
  </si>
  <si>
    <t>16226665</t>
  </si>
  <si>
    <t>27786854</t>
  </si>
  <si>
    <t>14974377</t>
  </si>
  <si>
    <t>28820802</t>
  </si>
  <si>
    <t>28703635</t>
  </si>
  <si>
    <t>45759112</t>
  </si>
  <si>
    <t>22706305</t>
  </si>
  <si>
    <t>45747469</t>
  </si>
  <si>
    <t>89977832</t>
  </si>
  <si>
    <t>24263544</t>
  </si>
  <si>
    <t>16991610</t>
  </si>
  <si>
    <t>28906913</t>
  </si>
  <si>
    <t>05657645</t>
  </si>
  <si>
    <t>27247049</t>
  </si>
  <si>
    <t>21481898</t>
  </si>
  <si>
    <t>30282955</t>
  </si>
  <si>
    <t>45830656</t>
  </si>
  <si>
    <t>24419856</t>
  </si>
  <si>
    <t>28434554</t>
  </si>
  <si>
    <t>80668716</t>
  </si>
  <si>
    <t>28643124</t>
  </si>
  <si>
    <t>27240313</t>
  </si>
  <si>
    <t>84547118</t>
  </si>
  <si>
    <t>53077978</t>
  </si>
  <si>
    <t>28574549</t>
  </si>
  <si>
    <t>27565607</t>
  </si>
  <si>
    <t>97096332</t>
  </si>
  <si>
    <t>16009914</t>
  </si>
  <si>
    <t>77633622</t>
  </si>
  <si>
    <t>25115177</t>
  </si>
  <si>
    <t>22041758</t>
  </si>
  <si>
    <t>24421282</t>
  </si>
  <si>
    <t>73799170</t>
  </si>
  <si>
    <t>12764059</t>
  </si>
  <si>
    <t>25099850</t>
  </si>
  <si>
    <t>77212636</t>
  </si>
  <si>
    <t>89441043</t>
  </si>
  <si>
    <t>80713000</t>
  </si>
  <si>
    <t>45859029</t>
  </si>
  <si>
    <t>53320875</t>
  </si>
  <si>
    <t>35041007</t>
  </si>
  <si>
    <t>24306240</t>
  </si>
  <si>
    <t>16308005</t>
  </si>
  <si>
    <t>25433052</t>
  </si>
  <si>
    <t>97183434</t>
  </si>
  <si>
    <t>22940490</t>
  </si>
  <si>
    <t>80396877</t>
  </si>
  <si>
    <t>16702739</t>
  </si>
  <si>
    <t>45572735</t>
  </si>
  <si>
    <t>11088586</t>
  </si>
  <si>
    <t>86656575</t>
  </si>
  <si>
    <t>52679678</t>
  </si>
  <si>
    <t>25201898</t>
  </si>
  <si>
    <t>45718133</t>
  </si>
  <si>
    <t>27265995</t>
  </si>
  <si>
    <t>13814182</t>
  </si>
  <si>
    <t>26881423</t>
  </si>
  <si>
    <t>53272590</t>
  </si>
  <si>
    <t>70604025</t>
  </si>
  <si>
    <t>84148983</t>
  </si>
  <si>
    <t>22235699</t>
  </si>
  <si>
    <t>15863623</t>
  </si>
  <si>
    <t>53472289</t>
  </si>
  <si>
    <t>70700998</t>
  </si>
  <si>
    <t>24408302</t>
  </si>
  <si>
    <t>14580444</t>
  </si>
  <si>
    <t>84816247</t>
  </si>
  <si>
    <t>24476286</t>
  </si>
  <si>
    <t>86367821</t>
  </si>
  <si>
    <t>34618138</t>
  </si>
  <si>
    <t>70816127</t>
  </si>
  <si>
    <t>27363829</t>
  </si>
  <si>
    <t>27368113</t>
  </si>
  <si>
    <t>27202367</t>
  </si>
  <si>
    <t>87606716</t>
  </si>
  <si>
    <t>27523396</t>
  </si>
  <si>
    <t>86374674</t>
  </si>
  <si>
    <t>97567065</t>
  </si>
  <si>
    <t>28979773</t>
  </si>
  <si>
    <t>28394700</t>
  </si>
  <si>
    <t>53040585</t>
  </si>
  <si>
    <t>53019366</t>
  </si>
  <si>
    <t>28660811</t>
  </si>
  <si>
    <t>53066796</t>
  </si>
  <si>
    <t>70774626</t>
  </si>
  <si>
    <t>24260883</t>
  </si>
  <si>
    <t>84664282</t>
  </si>
  <si>
    <t>84631826</t>
  </si>
  <si>
    <t>96922355</t>
  </si>
  <si>
    <t>23826594</t>
  </si>
  <si>
    <t>28418409</t>
  </si>
  <si>
    <t>15680130</t>
  </si>
  <si>
    <t>29018401</t>
  </si>
  <si>
    <t>86551973</t>
  </si>
  <si>
    <t>26985449</t>
  </si>
  <si>
    <t>89615825</t>
  </si>
  <si>
    <t>52452861</t>
  </si>
  <si>
    <t>29127153</t>
  </si>
  <si>
    <t>25180752</t>
  </si>
  <si>
    <t>99078922</t>
  </si>
  <si>
    <t>05076416</t>
  </si>
  <si>
    <t>80838846</t>
  </si>
  <si>
    <t>28399607</t>
  </si>
  <si>
    <t>24250267</t>
  </si>
  <si>
    <t>27472452</t>
  </si>
  <si>
    <t>89337816</t>
  </si>
  <si>
    <t>79957301</t>
  </si>
  <si>
    <t>70599634</t>
  </si>
  <si>
    <t>02097304</t>
  </si>
  <si>
    <t>22921439</t>
  </si>
  <si>
    <t>08793031</t>
  </si>
  <si>
    <t>98743435</t>
  </si>
  <si>
    <t>16741769</t>
  </si>
  <si>
    <t>28650834</t>
  </si>
  <si>
    <t>70408950</t>
  </si>
  <si>
    <t>08773817</t>
  </si>
  <si>
    <t>70669244</t>
  </si>
  <si>
    <t>80724386</t>
  </si>
  <si>
    <t>13454383</t>
  </si>
  <si>
    <t>86400716</t>
  </si>
  <si>
    <t>80637448</t>
  </si>
  <si>
    <t>45585324</t>
  </si>
  <si>
    <t>10932657</t>
  </si>
  <si>
    <t>27429527</t>
  </si>
  <si>
    <t>99120436</t>
  </si>
  <si>
    <t>84763945</t>
  </si>
  <si>
    <t>97383376</t>
  </si>
  <si>
    <t>45497737</t>
  </si>
  <si>
    <t>89550029</t>
  </si>
  <si>
    <t>28101535</t>
  </si>
  <si>
    <t>45326973</t>
  </si>
  <si>
    <t>99063435</t>
  </si>
  <si>
    <t>48671365</t>
  </si>
  <si>
    <t>24258394</t>
  </si>
  <si>
    <t>22525923</t>
  </si>
  <si>
    <t>84942363</t>
  </si>
  <si>
    <t>27844165</t>
  </si>
  <si>
    <t>16297817</t>
  </si>
  <si>
    <t>81231585</t>
  </si>
  <si>
    <t>20858234</t>
  </si>
  <si>
    <t>23525730</t>
  </si>
  <si>
    <t>19220291</t>
  </si>
  <si>
    <t>20443849</t>
  </si>
  <si>
    <t>70787116</t>
  </si>
  <si>
    <t>12676204</t>
  </si>
  <si>
    <t>17038613</t>
  </si>
  <si>
    <t>77862595</t>
  </si>
  <si>
    <t>83945433</t>
  </si>
  <si>
    <t>16619606</t>
  </si>
  <si>
    <t>80088626</t>
  </si>
  <si>
    <t>96977225</t>
  </si>
  <si>
    <t>24231115</t>
  </si>
  <si>
    <t>28035058</t>
  </si>
  <si>
    <t>89843308</t>
  </si>
  <si>
    <t>84031148</t>
  </si>
  <si>
    <t>23445434</t>
  </si>
  <si>
    <t>24441007</t>
  </si>
  <si>
    <t>70814319</t>
  </si>
  <si>
    <t>27243775</t>
  </si>
  <si>
    <t>45838952</t>
  </si>
  <si>
    <t>16346346</t>
  </si>
  <si>
    <t>27252350</t>
  </si>
  <si>
    <t>65408971</t>
  </si>
  <si>
    <t>19255642</t>
  </si>
  <si>
    <t>25228307</t>
  </si>
  <si>
    <t>08837093</t>
  </si>
  <si>
    <t>53478761</t>
  </si>
  <si>
    <t>36523299</t>
  </si>
  <si>
    <t>17180441</t>
  </si>
  <si>
    <t>25397990</t>
  </si>
  <si>
    <t>27242868</t>
  </si>
  <si>
    <t>49957091</t>
  </si>
  <si>
    <t>28199375</t>
  </si>
  <si>
    <t>28501336</t>
  </si>
  <si>
    <t>54586205</t>
  </si>
  <si>
    <t>14047744</t>
  </si>
  <si>
    <t>80833933</t>
  </si>
  <si>
    <t>16093476</t>
  </si>
  <si>
    <t>09843256</t>
  </si>
  <si>
    <t>16409453</t>
  </si>
  <si>
    <t>70689305</t>
  </si>
  <si>
    <t>27860707</t>
  </si>
  <si>
    <t>70530495</t>
  </si>
  <si>
    <t>86463021</t>
  </si>
  <si>
    <t>83367524</t>
  </si>
  <si>
    <t>01606337</t>
  </si>
  <si>
    <t>98713761</t>
  </si>
  <si>
    <t>18290001</t>
  </si>
  <si>
    <t>70531276</t>
  </si>
  <si>
    <t>97339979</t>
  </si>
  <si>
    <t>98997774</t>
  </si>
  <si>
    <t>45234524</t>
  </si>
  <si>
    <t>79981549</t>
  </si>
  <si>
    <t>15648370</t>
  </si>
  <si>
    <t>01490119</t>
  </si>
  <si>
    <t>43949898</t>
  </si>
  <si>
    <t>61823626</t>
  </si>
  <si>
    <t>02980727</t>
  </si>
  <si>
    <t>13762537</t>
  </si>
  <si>
    <t>20296918</t>
  </si>
  <si>
    <t>80394462</t>
  </si>
  <si>
    <t>14589613</t>
  </si>
  <si>
    <t>14651030</t>
  </si>
  <si>
    <t>16039945</t>
  </si>
  <si>
    <t>15683376</t>
  </si>
  <si>
    <t>70534838</t>
  </si>
  <si>
    <t>23346687</t>
  </si>
  <si>
    <t>45822142</t>
  </si>
  <si>
    <t>19263256</t>
  </si>
  <si>
    <t>45373623</t>
  </si>
  <si>
    <t>97066442</t>
  </si>
  <si>
    <t>89984051</t>
  </si>
  <si>
    <t>45822868</t>
  </si>
  <si>
    <t>98864444</t>
  </si>
  <si>
    <t>23253239</t>
  </si>
  <si>
    <t>80432374</t>
  </si>
  <si>
    <t>80644124</t>
  </si>
  <si>
    <t>27565873</t>
  </si>
  <si>
    <t>10394545</t>
  </si>
  <si>
    <t>96997854</t>
  </si>
  <si>
    <t>22911024</t>
  </si>
  <si>
    <t>78110593</t>
  </si>
  <si>
    <t>14368941</t>
  </si>
  <si>
    <t>66642384</t>
  </si>
  <si>
    <t>01391292</t>
  </si>
  <si>
    <t>01391309</t>
  </si>
  <si>
    <t>70510982</t>
  </si>
  <si>
    <t>14176232</t>
  </si>
  <si>
    <t>70512644</t>
  </si>
  <si>
    <t>45392467</t>
  </si>
  <si>
    <t>13072006</t>
  </si>
  <si>
    <t>聯發數碼科技股份有限公司</t>
    <phoneticPr fontId="1" type="noConversion"/>
  </si>
  <si>
    <t>一二三生活科技股份有限公司</t>
  </si>
  <si>
    <t>一弘家具企業有限公司</t>
  </si>
  <si>
    <t>一零四資訊科技股份有限公司</t>
  </si>
  <si>
    <t>九和汽車股份有限公司高雄分公司</t>
  </si>
  <si>
    <t>三民加油站股份有限公司</t>
  </si>
  <si>
    <t>三僑花紙行</t>
  </si>
  <si>
    <t>上和金工程有限公司</t>
  </si>
  <si>
    <t>上美裝潢行</t>
  </si>
  <si>
    <t>上億辦公用品社</t>
  </si>
  <si>
    <t>上濠大飯店有限公司</t>
  </si>
  <si>
    <t>上聯國際展覽有限公司</t>
  </si>
  <si>
    <t>久福興業股份有限公司</t>
  </si>
  <si>
    <t>大立加油站有限公司</t>
  </si>
  <si>
    <t>大自然養生會館</t>
  </si>
  <si>
    <t>大湖開發股份有限公司</t>
  </si>
  <si>
    <t>大買家股份有限公司台中北屯分公司</t>
  </si>
  <si>
    <t>大雅路加油站股份有限公司</t>
  </si>
  <si>
    <t>大榮綠建股份有限公司</t>
  </si>
  <si>
    <t>大閤屋開發股份有限公司</t>
  </si>
  <si>
    <t>小林煎餅股份有限公司公益門市部</t>
  </si>
  <si>
    <t>山水農莊</t>
  </si>
  <si>
    <t>山隆通運股份有限公司山隆埔里加油站</t>
  </si>
  <si>
    <t>中二高加油站有限公司</t>
  </si>
  <si>
    <t>中友傢具行</t>
  </si>
  <si>
    <t>中港裝璜行</t>
  </si>
  <si>
    <t>元佑實業有限公司</t>
  </si>
  <si>
    <t>六家加油站股份有限公司</t>
  </si>
  <si>
    <t>友全電器有限公司</t>
  </si>
  <si>
    <t>天天廣告社</t>
  </si>
  <si>
    <t>太陽神資訊有限公司</t>
  </si>
  <si>
    <t>太陽堂老店食品有限公司</t>
  </si>
  <si>
    <t>日商軟銀科技股份有限公司台灣分公司</t>
  </si>
  <si>
    <t>仕鉑資訊有限公司英才營業所</t>
  </si>
  <si>
    <t>北屯圓環股份有限公司</t>
  </si>
  <si>
    <t>北極星能源股份有限公司</t>
  </si>
  <si>
    <t>台大加油站股份有限公司沙鹿營業處</t>
  </si>
  <si>
    <t>台中數位通訊有限公司</t>
  </si>
  <si>
    <t>台亞石油股份有限公司大業加油站</t>
  </si>
  <si>
    <t>台亞石油股份有限公司湖口南下加油站</t>
  </si>
  <si>
    <t>台亞石油股份有限公司安和路加油站</t>
  </si>
  <si>
    <t>台興電子企業股份有限公司光華門市部</t>
  </si>
  <si>
    <t>台興電子企業股份有限公司台中英才門市</t>
  </si>
  <si>
    <t>台灣家樂福股份有限公司青海分公司</t>
  </si>
  <si>
    <t>台灣微軟股份有限公司</t>
  </si>
  <si>
    <t>台灣數位頻道股份有限公司</t>
  </si>
  <si>
    <t>台灣糖業股份有限公司金銀島購物中心</t>
  </si>
  <si>
    <t>巨高旺股份有限公司</t>
  </si>
  <si>
    <t>巨達事務機器股份有限公司</t>
  </si>
  <si>
    <t>民弘加油站股份有限公司</t>
  </si>
  <si>
    <t>永寶保險櫃企業有限公司</t>
  </si>
  <si>
    <t>立榮航空股份有限公司台中辦事處</t>
  </si>
  <si>
    <t>立綸行</t>
  </si>
  <si>
    <t>兆華國際有限公司</t>
  </si>
  <si>
    <t>先進美術社有限公司</t>
  </si>
  <si>
    <t>全能辦公事務用品有限公司</t>
  </si>
  <si>
    <t>全國大飯店股份有限公司</t>
  </si>
  <si>
    <t>全磐資產管理顧問有限公司</t>
  </si>
  <si>
    <t>印天堂事業有限公司</t>
  </si>
  <si>
    <t>吉瑩有限公司</t>
  </si>
  <si>
    <t>地球家園國際資通有限公司</t>
  </si>
  <si>
    <t>好事特家具有限公司</t>
  </si>
  <si>
    <t>安祥加油站股份有限公司</t>
  </si>
  <si>
    <t>旭豐大藥局</t>
  </si>
  <si>
    <t>百福食品行</t>
  </si>
  <si>
    <t>竹圍加油站有限公司</t>
  </si>
  <si>
    <t>自由加油站股份有限公司</t>
  </si>
  <si>
    <t>亨達航空貨運承攬股份有限公司台中分公司</t>
  </si>
  <si>
    <t>呈洋企業有限公司</t>
  </si>
  <si>
    <t>宏亞食品股份有限公司三民分公司</t>
  </si>
  <si>
    <t>宏晉科技股份有限公司</t>
  </si>
  <si>
    <t>宏程有限公司</t>
  </si>
  <si>
    <t>良晨實業有限公司</t>
  </si>
  <si>
    <t>車亭企業股份有限公司</t>
  </si>
  <si>
    <t>車容坊股份有限公司五股營業所</t>
  </si>
  <si>
    <t>亞博網路科技有限公司</t>
  </si>
  <si>
    <t>亞鉉科技股份有限公司</t>
  </si>
  <si>
    <t>亞緻酒店股份有限公司台中分公司</t>
  </si>
  <si>
    <t>京樺科技有限公司中壢分公司</t>
  </si>
  <si>
    <t>佳格萊加油站股份有限公司</t>
  </si>
  <si>
    <t>奇銳科技股份有限公司</t>
  </si>
  <si>
    <t>宜鑫加油站股份有限公司</t>
  </si>
  <si>
    <t>易聖科技有限公司</t>
  </si>
  <si>
    <t>昕輝商行</t>
  </si>
  <si>
    <t>東方不敗娛樂有限公司</t>
  </si>
  <si>
    <t>東立室內裝修有限公司</t>
  </si>
  <si>
    <t>東成娛樂股份有限公司</t>
  </si>
  <si>
    <t>東信企業有限公司</t>
  </si>
  <si>
    <t>東陞電子實業有限公司</t>
  </si>
  <si>
    <t>東森得易購股份有限公司台北分公司</t>
  </si>
  <si>
    <t>東裕裝璜五金行</t>
  </si>
  <si>
    <t>林記影印有限公司</t>
  </si>
  <si>
    <t>果吉思設計工作室</t>
  </si>
  <si>
    <t>欣亞數位股份有限公司台中公益分公司</t>
  </si>
  <si>
    <t>欣優科技有限公司</t>
  </si>
  <si>
    <t>泓品股份有限公司</t>
  </si>
  <si>
    <t>金代新電機實業有限公司</t>
  </si>
  <si>
    <t>金快樂國際企業有限公司</t>
  </si>
  <si>
    <t>阿里山神木賓舘</t>
  </si>
  <si>
    <t>信毅加油站股份有限公司</t>
  </si>
  <si>
    <t>南部制作視覺設計企業社</t>
  </si>
  <si>
    <t>奕美食品有限公司東興分公司</t>
  </si>
  <si>
    <t>宥詮科技有限公司</t>
  </si>
  <si>
    <t>建翔電腦科技有限公司</t>
  </si>
  <si>
    <t>是方電訊股份有限公司</t>
  </si>
  <si>
    <t>美商蘋果亞洲股份有限公司台灣分公司</t>
  </si>
  <si>
    <t>耐斯興業有限公司</t>
  </si>
  <si>
    <t>虹鼎數位多媒體有限公司</t>
  </si>
  <si>
    <t>香港商雅虎資訊股份有限公司台灣分公司</t>
  </si>
  <si>
    <t>香榭峇里賓館</t>
  </si>
  <si>
    <t>倍爾蓋茲國際有限公司台中營業所</t>
  </si>
  <si>
    <t>凌威數位行銷企業社</t>
  </si>
  <si>
    <t>振宇五金股份有限公司昌平門市部</t>
  </si>
  <si>
    <t>桓浩資訊社</t>
  </si>
  <si>
    <t>浩秬企業社</t>
  </si>
  <si>
    <t>特力屋股份有限公司北屯分公司</t>
  </si>
  <si>
    <t>益洲股份有限公司麥金加油站</t>
  </si>
  <si>
    <t>紐曼德科技有限公司</t>
  </si>
  <si>
    <t>訊全辦公室用品社</t>
  </si>
  <si>
    <t>財團法人心路社會福利基金會心路加油站</t>
  </si>
  <si>
    <t>財團法人資訊工業策進會</t>
  </si>
  <si>
    <t>高有有限公司</t>
  </si>
  <si>
    <t>健展資訊有限公司台中營業所</t>
  </si>
  <si>
    <t>常勝銘版實業社</t>
  </si>
  <si>
    <t>康華大飯店股份有限公司</t>
  </si>
  <si>
    <t>徠薾有限公司</t>
  </si>
  <si>
    <t>悠樂活國際事業有限公司</t>
  </si>
  <si>
    <t>捷修網股份有限公司台中分公司</t>
  </si>
  <si>
    <t>晨光通訊企業社</t>
  </si>
  <si>
    <t>淩先企業有限公司</t>
  </si>
  <si>
    <t>統一速達股份有限公司北屯營業所</t>
  </si>
  <si>
    <t>統一精工股份有限公司文心一站加油站</t>
  </si>
  <si>
    <t>荷蘭商戴爾企業股份有限公司台灣分公司</t>
  </si>
  <si>
    <t>連科通訊股份有限公司</t>
  </si>
  <si>
    <t>陳允寶泉食品股份有限公司</t>
  </si>
  <si>
    <t>傑碩資訊企業社</t>
  </si>
  <si>
    <t>凱創興業有限公司</t>
  </si>
  <si>
    <t>創奇資訊有限公司</t>
  </si>
  <si>
    <t>創意科技股份有限公司台中店</t>
  </si>
  <si>
    <t>博客來數位科技股份有限公司</t>
  </si>
  <si>
    <t>博菲行銷管理工作室</t>
  </si>
  <si>
    <t>博經科技股份有限公司</t>
  </si>
  <si>
    <t>富銘有限公司</t>
  </si>
  <si>
    <t>惠元資訊有限公司英才營業所</t>
  </si>
  <si>
    <t>景昌壓克力實業有限公司</t>
  </si>
  <si>
    <t>晶實科技股份有限公司士林門市</t>
  </si>
  <si>
    <t>森森百貨股份有限公司</t>
  </si>
  <si>
    <t>華生水資源生技股份有限公司</t>
  </si>
  <si>
    <t>華城科技股份有限公司</t>
  </si>
  <si>
    <t>超群開發廣告有限公司</t>
  </si>
  <si>
    <t>逸淦企業有限公司</t>
  </si>
  <si>
    <t>鈞越有限公司</t>
  </si>
  <si>
    <t>雄菱股份有限公司新生分公司</t>
  </si>
  <si>
    <t>順發電腦股份有限公司高雄店</t>
  </si>
  <si>
    <t>順發電腦股份有限公司鳳山店</t>
  </si>
  <si>
    <t>順發電腦股份有限公司英才店</t>
  </si>
  <si>
    <t>順發電腦股份有限公司台中分公司</t>
  </si>
  <si>
    <t>奧萬大森林遊樂區</t>
  </si>
  <si>
    <t>愛幼社實業有限公司</t>
  </si>
  <si>
    <t>愛芝園旅舘</t>
  </si>
  <si>
    <t>搖滾鍵盤樂器有限公司</t>
  </si>
  <si>
    <t>新世紀資通股份有限公司</t>
  </si>
  <si>
    <t>暉捷科技股份有限公司</t>
  </si>
  <si>
    <t>煒太股份有限公司</t>
  </si>
  <si>
    <t>聖元科技有限公司</t>
  </si>
  <si>
    <t>聖蓉社</t>
  </si>
  <si>
    <t>聖錩視訊科技股份有限公司</t>
  </si>
  <si>
    <t>葉記纖維股份有限公司</t>
  </si>
  <si>
    <t>農田股份有限公司</t>
  </si>
  <si>
    <t>達群科技有限公司</t>
  </si>
  <si>
    <t>達躍科技有限公司</t>
  </si>
  <si>
    <t>鼎鈞數位行銷有限公司</t>
  </si>
  <si>
    <t>嘉里大榮物流股份有限公司三重營業所</t>
  </si>
  <si>
    <t>夢菓子工作室</t>
  </si>
  <si>
    <t>榮鑫資訊有限公司</t>
  </si>
  <si>
    <t>滿加福加油站事業股份有限公司</t>
  </si>
  <si>
    <t>睿紘電腦有限公司</t>
  </si>
  <si>
    <t>福上家具百貨行</t>
  </si>
  <si>
    <t>福華大飯店股份有限公司</t>
  </si>
  <si>
    <t>臺灣香火文化事業有限公司</t>
  </si>
  <si>
    <t>遠通電收股份有限公司泰安南門市</t>
  </si>
  <si>
    <t>銢嘉實業有限公司</t>
  </si>
  <si>
    <t>增富企業有限公司</t>
  </si>
  <si>
    <t>寬度策略行銷股份有限公司</t>
  </si>
  <si>
    <t>德新電腦股份有限公司</t>
  </si>
  <si>
    <t>慧誠稅務諮詢顧問股份有限公司</t>
  </si>
  <si>
    <t>潔保實業有限公司</t>
  </si>
  <si>
    <t>潔美清潔社</t>
  </si>
  <si>
    <t>潔勵企業股份有限公司潔勵霧峰加油站</t>
  </si>
  <si>
    <t>潤泰創新國際股份有限公司中崙分公司</t>
  </si>
  <si>
    <t>潭暉時尚風華飯店</t>
  </si>
  <si>
    <t>輝映印刷事業有限公司</t>
  </si>
  <si>
    <t>銳昇資訊有限公司</t>
  </si>
  <si>
    <t>興安路加油站有限公司</t>
  </si>
  <si>
    <t>興振宇五金股份有限公司</t>
  </si>
  <si>
    <t>諾特克斯資訊有限公司</t>
  </si>
  <si>
    <t>錦全開發有限公司</t>
  </si>
  <si>
    <t>優仕觀光開發有限公司</t>
  </si>
  <si>
    <t>優爾國際數位有限公司台中營業所</t>
  </si>
  <si>
    <t>燦坤實業股份有限公司復北分公司</t>
  </si>
  <si>
    <t>燦坤實業股份有限公司東山分公司</t>
  </si>
  <si>
    <t>燦坤實業股份有限公司水湳分公司</t>
  </si>
  <si>
    <t>燦坤實業股份有限公司文心分公司</t>
  </si>
  <si>
    <t>績碩科技股份有限公司</t>
  </si>
  <si>
    <t>聯新加油站實業股份有限公司</t>
  </si>
  <si>
    <t>鴻展眼鏡行</t>
  </si>
  <si>
    <t>鴻隴文具印刷有限公司</t>
  </si>
  <si>
    <t>曜德視聽器材有限公司台中分公司</t>
  </si>
  <si>
    <t>廬山園游泳池大飯店</t>
  </si>
  <si>
    <t>寶泉食品股份有限公司精誠店</t>
  </si>
  <si>
    <t>寶麗金休閒事業股份有限公司</t>
  </si>
  <si>
    <t>瓏軒有限公司</t>
  </si>
  <si>
    <t>千里姻緣路企業社</t>
  </si>
  <si>
    <t>中磊網路科技有限公司</t>
  </si>
  <si>
    <t>秀傳醫院</t>
  </si>
  <si>
    <t>亞資科技股份有限公司</t>
  </si>
  <si>
    <t>智冠科技股份有限公司</t>
  </si>
  <si>
    <t>華譽食品股份有限公司</t>
  </si>
  <si>
    <t>微欣能源科技股份有限公司</t>
  </si>
  <si>
    <t>葳達科技股份有限公司</t>
  </si>
  <si>
    <t>遊戲橘子數位科技股份有限公司</t>
  </si>
  <si>
    <t>達樂美國際事業有限公司</t>
  </si>
  <si>
    <t>學齡國際有限公司</t>
  </si>
  <si>
    <t>點睛軟體工作室</t>
  </si>
  <si>
    <t>聯發數位媒體行銷有限公司</t>
    <phoneticPr fontId="1" type="noConversion"/>
  </si>
  <si>
    <t>賣方</t>
    <phoneticPr fontId="1" type="noConversion"/>
  </si>
  <si>
    <t>買方</t>
    <phoneticPr fontId="1" type="noConversion"/>
  </si>
  <si>
    <t>資料
類別</t>
    <phoneticPr fontId="1" type="noConversion"/>
  </si>
  <si>
    <t>銷售人
統一編號</t>
    <phoneticPr fontId="1" type="noConversion"/>
  </si>
  <si>
    <t>發票
字軌號碼</t>
    <phoneticPr fontId="1" type="noConversion"/>
  </si>
  <si>
    <t>買受人
統一編號</t>
    <phoneticPr fontId="1" type="noConversion"/>
  </si>
  <si>
    <t>銷售總額</t>
    <phoneticPr fontId="1" type="noConversion"/>
  </si>
  <si>
    <t>扣抵
狀況</t>
    <phoneticPr fontId="1" type="noConversion"/>
  </si>
  <si>
    <t>應零
免稅</t>
    <phoneticPr fontId="1" type="noConversion"/>
  </si>
  <si>
    <t>彙加
註記</t>
    <phoneticPr fontId="1" type="noConversion"/>
  </si>
  <si>
    <t>彙總
張數</t>
    <phoneticPr fontId="1" type="noConversion"/>
  </si>
  <si>
    <t>V</t>
    <phoneticPr fontId="1" type="noConversion"/>
  </si>
  <si>
    <t>10312B4810Q021330000004A</t>
    <phoneticPr fontId="1" type="noConversion"/>
  </si>
  <si>
    <t xml:space="preserve">V </t>
    <phoneticPr fontId="1" type="noConversion"/>
  </si>
  <si>
    <t>10312B4810Q024360000003A</t>
    <phoneticPr fontId="1" type="noConversion"/>
  </si>
  <si>
    <t>買方</t>
    <phoneticPr fontId="1" type="noConversion"/>
  </si>
  <si>
    <t>開立
年月</t>
    <phoneticPr fontId="1" type="noConversion"/>
  </si>
  <si>
    <t>53077978</t>
    <phoneticPr fontId="1" type="noConversion"/>
  </si>
  <si>
    <t>彙加
註記</t>
    <phoneticPr fontId="1" type="noConversion"/>
  </si>
  <si>
    <t>台灣中油股份有限公司
油品行銷事業部台北營業處新生北路</t>
    <phoneticPr fontId="1" type="noConversion"/>
  </si>
  <si>
    <t>台灣優力流通事業股份有限公司
台灣優力中港加油站</t>
    <phoneticPr fontId="1" type="noConversion"/>
  </si>
  <si>
    <t>台灣優力流通事業股份有限公司
台灣優力中港加油站</t>
    <phoneticPr fontId="1" type="noConversion"/>
  </si>
  <si>
    <t>台灣中油股份有限公司
油品行銷事業部嘉南營業處成功路加</t>
    <phoneticPr fontId="1" type="noConversion"/>
  </si>
  <si>
    <t>全國加油站股份有限公司
全國五權路加油站</t>
    <phoneticPr fontId="1" type="noConversion"/>
  </si>
  <si>
    <t>虹優科技股份有限公司
彩虹３Ｃ台中營業所</t>
    <phoneticPr fontId="1" type="noConversion"/>
  </si>
  <si>
    <t>台灣中油公司油品行銷事業部
台中營業處泰安北上加油站</t>
    <phoneticPr fontId="1" type="noConversion"/>
  </si>
  <si>
    <t>台亞石油股份有限公司
台亞新營南下加油站</t>
    <phoneticPr fontId="1" type="noConversion"/>
  </si>
  <si>
    <t>台灣中油股份有限公司
油品行銷事業部台中營業處青島加油</t>
    <phoneticPr fontId="1" type="noConversion"/>
  </si>
  <si>
    <t>台灣中油（股）油品行銷事業部
台中營業處五權西路加油站</t>
    <phoneticPr fontId="1" type="noConversion"/>
  </si>
  <si>
    <t>台灣中油（股）油品行銷事業部
台中營業處公益路加油站</t>
    <phoneticPr fontId="1" type="noConversion"/>
  </si>
  <si>
    <t>台灣中油（股）油品行銷事業部
台中營業處文心路加油站</t>
    <phoneticPr fontId="1" type="noConversion"/>
  </si>
  <si>
    <t>台灣中油股份有限公司
油品行銷事業部台中營業處大雅中清</t>
    <phoneticPr fontId="1" type="noConversion"/>
  </si>
  <si>
    <t>台亞石油股份有限公司
台亞新營北上加油站</t>
    <phoneticPr fontId="1" type="noConversion"/>
  </si>
  <si>
    <t>福懋興業股份有限公司
福懋欣隆加油站</t>
    <phoneticPr fontId="1" type="noConversion"/>
  </si>
  <si>
    <t>福懋興業股份有限公司
福懋中埔加油站</t>
    <phoneticPr fontId="1" type="noConversion"/>
  </si>
  <si>
    <t>中國青年救國團直屬福建省
金門縣團務指導委員會</t>
    <phoneticPr fontId="1" type="noConversion"/>
  </si>
  <si>
    <t>大潤發流通事業股份有限公司
台中分公司</t>
    <phoneticPr fontId="1" type="noConversion"/>
  </si>
  <si>
    <t>099/10</t>
    <phoneticPr fontId="1" type="noConversion"/>
  </si>
  <si>
    <t>PU51563151</t>
    <phoneticPr fontId="1" type="noConversion"/>
  </si>
  <si>
    <t>28721824</t>
    <phoneticPr fontId="1" type="noConversion"/>
  </si>
  <si>
    <t>PU51563150</t>
    <phoneticPr fontId="1" type="noConversion"/>
  </si>
  <si>
    <t>25065248</t>
    <phoneticPr fontId="1" type="noConversion"/>
  </si>
  <si>
    <t>創強科技股份有限公司</t>
    <phoneticPr fontId="1" type="noConversion"/>
  </si>
  <si>
    <t>100/07</t>
    <phoneticPr fontId="1" type="noConversion"/>
  </si>
  <si>
    <t>VG52439953</t>
    <phoneticPr fontId="1" type="noConversion"/>
  </si>
  <si>
    <t>VG52439950</t>
    <phoneticPr fontId="1" type="noConversion"/>
  </si>
  <si>
    <t>100/12</t>
    <phoneticPr fontId="1" type="noConversion"/>
  </si>
  <si>
    <t>XQ53378700</t>
    <phoneticPr fontId="1" type="noConversion"/>
  </si>
  <si>
    <t>101/11</t>
    <phoneticPr fontId="1" type="noConversion"/>
  </si>
  <si>
    <t>GM45898200</t>
    <phoneticPr fontId="1" type="noConversion"/>
  </si>
  <si>
    <t>101/12</t>
    <phoneticPr fontId="1" type="noConversion"/>
  </si>
  <si>
    <t>GM45898201</t>
    <phoneticPr fontId="1" type="noConversion"/>
  </si>
  <si>
    <t>53512992</t>
    <phoneticPr fontId="1" type="noConversion"/>
  </si>
  <si>
    <t>102/01</t>
    <phoneticPr fontId="1" type="noConversion"/>
  </si>
  <si>
    <t>KN45915900</t>
    <phoneticPr fontId="1" type="noConversion"/>
  </si>
  <si>
    <t>102/02</t>
    <phoneticPr fontId="1" type="noConversion"/>
  </si>
  <si>
    <t>KN45915901</t>
    <phoneticPr fontId="1" type="noConversion"/>
  </si>
  <si>
    <t>KN45915902</t>
    <phoneticPr fontId="1" type="noConversion"/>
  </si>
  <si>
    <t>102/04</t>
    <phoneticPr fontId="1" type="noConversion"/>
  </si>
  <si>
    <t>LL45675201</t>
    <phoneticPr fontId="1" type="noConversion"/>
  </si>
  <si>
    <t>102/06</t>
    <phoneticPr fontId="1" type="noConversion"/>
  </si>
  <si>
    <t>MJ45482500</t>
    <phoneticPr fontId="1" type="noConversion"/>
  </si>
  <si>
    <t>102/08</t>
    <phoneticPr fontId="1" type="noConversion"/>
  </si>
  <si>
    <t>NG45610200</t>
    <phoneticPr fontId="1" type="noConversion"/>
  </si>
  <si>
    <t>102/10</t>
    <phoneticPr fontId="1" type="noConversion"/>
  </si>
  <si>
    <t>PE45297600</t>
    <phoneticPr fontId="1" type="noConversion"/>
  </si>
  <si>
    <t>102/12</t>
    <phoneticPr fontId="1" type="noConversion"/>
  </si>
  <si>
    <t>QC45530250</t>
    <phoneticPr fontId="1" type="noConversion"/>
  </si>
  <si>
    <t>103/08</t>
    <phoneticPr fontId="1" type="noConversion"/>
  </si>
  <si>
    <t>BK45470700</t>
    <phoneticPr fontId="1" type="noConversion"/>
  </si>
  <si>
    <t>103/11</t>
    <phoneticPr fontId="1" type="noConversion"/>
  </si>
  <si>
    <t>CZ45475753</t>
    <phoneticPr fontId="1" type="noConversion"/>
  </si>
  <si>
    <t>小計</t>
    <phoneticPr fontId="1" type="noConversion"/>
  </si>
  <si>
    <t>AJ17594821</t>
    <phoneticPr fontId="1" type="noConversion"/>
  </si>
  <si>
    <t>台灣中油股油品行銷事業部
台北營業處北投中央北加油站</t>
    <phoneticPr fontId="1" type="noConversion"/>
  </si>
  <si>
    <t>台灣中油（股）油品行銷事業部
台北營業處北投加油站</t>
    <phoneticPr fontId="1" type="noConversion"/>
  </si>
  <si>
    <t>台灣石油（股）油品行銷事業部
台北營業處建國北路加油站</t>
    <phoneticPr fontId="1" type="noConversion"/>
  </si>
  <si>
    <t>台灣中油（股）油品行銷事業部
台北營業處林森北路加油站</t>
    <phoneticPr fontId="1" type="noConversion"/>
  </si>
  <si>
    <t>全國加油站股份有限公司
台北交流道加油站</t>
    <phoneticPr fontId="1" type="noConversion"/>
  </si>
  <si>
    <t>英屬維京群島商中購媒體科技
股份有限公司台灣分公司</t>
    <phoneticPr fontId="1" type="noConversion"/>
  </si>
  <si>
    <t>台灣中油公司油品行銷事業部
台北營業處淡海新市鎮加油站</t>
    <phoneticPr fontId="1" type="noConversion"/>
  </si>
  <si>
    <t>台灣優力流通事業股份有限公司
台灣優力明星加油站</t>
    <phoneticPr fontId="1" type="noConversion"/>
  </si>
  <si>
    <t>台灣中油（股）油品行銷事業部
北營業處泰新加油加氣站</t>
    <phoneticPr fontId="1" type="noConversion"/>
  </si>
  <si>
    <t>台灣中國石油股份有限公司
油品行銷部林口工三加油站</t>
    <phoneticPr fontId="1" type="noConversion"/>
  </si>
  <si>
    <t>台灣中油（股）公司
油品行銷事業部桃竹苗營業處中壢服務</t>
    <phoneticPr fontId="1" type="noConversion"/>
  </si>
  <si>
    <t>台灣優力流通事業股份有限公司
台灣優力松竹加油站</t>
    <phoneticPr fontId="1" type="noConversion"/>
  </si>
  <si>
    <t>台灣中油股份有限公司
油品行銷事業部台中營業處昌平加油</t>
    <phoneticPr fontId="1" type="noConversion"/>
  </si>
  <si>
    <t>台灣中油公司油品行銷事業部
台中營業處泰安南下加油站</t>
    <phoneticPr fontId="1" type="noConversion"/>
  </si>
  <si>
    <t>台灣中油股油品行銷事業部
桃竹苗營業處苗栗交流道加油站</t>
    <phoneticPr fontId="1" type="noConversion"/>
  </si>
  <si>
    <t>台灣中油公司油品行銷事業部
嘉南營業處東山服務區加油站</t>
    <phoneticPr fontId="1" type="noConversion"/>
  </si>
  <si>
    <t>台灣中油（股）油品行銷事業部
嘉南營處嘉義交流道加油站</t>
    <phoneticPr fontId="1" type="noConversion"/>
  </si>
  <si>
    <t>福懋興業股份有限公司
福懋大嘉加油站</t>
    <phoneticPr fontId="1" type="noConversion"/>
  </si>
  <si>
    <t>台灣中油股份有限公司
油品行銷事業部嘉南營業處阿里山站</t>
    <phoneticPr fontId="1" type="noConversion"/>
  </si>
  <si>
    <t>銷售總額</t>
    <phoneticPr fontId="1" type="noConversion"/>
  </si>
  <si>
    <t>097/02</t>
    <phoneticPr fontId="1" type="noConversion"/>
  </si>
  <si>
    <t>XU17574200</t>
    <phoneticPr fontId="1" type="noConversion"/>
  </si>
  <si>
    <t>聯發數碼科技股份有限公司</t>
    <phoneticPr fontId="1" type="noConversion"/>
  </si>
  <si>
    <t>89550029</t>
    <phoneticPr fontId="1" type="noConversion"/>
  </si>
  <si>
    <t>遊戲橘子數位科技股份有限公司</t>
    <phoneticPr fontId="1" type="noConversion"/>
  </si>
  <si>
    <t>類別</t>
    <phoneticPr fontId="1" type="noConversion"/>
  </si>
  <si>
    <t>開立年月</t>
    <phoneticPr fontId="1" type="noConversion"/>
  </si>
  <si>
    <t>扣抵
狀況</t>
    <phoneticPr fontId="1" type="noConversion"/>
  </si>
  <si>
    <t>應零
免稅</t>
    <phoneticPr fontId="1" type="noConversion"/>
  </si>
  <si>
    <t>銷售總額</t>
    <phoneticPr fontId="1" type="noConversion"/>
  </si>
  <si>
    <t>28721824
聯發數碼科技股份有限公司
臺中市北區英才路396號7樓之2</t>
    <phoneticPr fontId="1" type="noConversion"/>
  </si>
  <si>
    <t>53077978
廣發資訊科技股份有限公司
臺中市北區英才路396號9樓之1</t>
    <phoneticPr fontId="1" type="noConversion"/>
  </si>
  <si>
    <t>099/11</t>
    <phoneticPr fontId="1" type="noConversion"/>
  </si>
  <si>
    <t>53077978
廣發資訊科技股份有限公司　　　　　　　　　　　　　　臺中市北區英才路396號9樓之1</t>
    <phoneticPr fontId="1" type="noConversion"/>
  </si>
  <si>
    <t>100/10</t>
    <phoneticPr fontId="1" type="noConversion"/>
  </si>
  <si>
    <t>28721824
聯發數碼科技股份有限公司
臺中市北區英才路396號7樓之2</t>
    <phoneticPr fontId="1" type="noConversion"/>
  </si>
  <si>
    <t>53077978
廣發資訊科技股份有限公司
臺中市北區英才路396號9樓之1</t>
    <phoneticPr fontId="1" type="noConversion"/>
  </si>
  <si>
    <t>100/12</t>
    <phoneticPr fontId="1" type="noConversion"/>
  </si>
  <si>
    <t>53077978
廣發資訊科技股份有限公司　　　　　　　　　　　　　　臺中市北區英才路396號9樓之1</t>
    <phoneticPr fontId="1" type="noConversion"/>
  </si>
  <si>
    <t>101/12</t>
    <phoneticPr fontId="1" type="noConversion"/>
  </si>
  <si>
    <t>GM45898201</t>
    <phoneticPr fontId="1" type="noConversion"/>
  </si>
  <si>
    <t>53512992
聯發數位媒體行銷有限公司
臺中市北區英才路396號7樓之2</t>
    <phoneticPr fontId="1" type="noConversion"/>
  </si>
  <si>
    <t>GM45954253</t>
    <phoneticPr fontId="1" type="noConversion"/>
  </si>
  <si>
    <t>GM45954254</t>
    <phoneticPr fontId="1" type="noConversion"/>
  </si>
  <si>
    <t>102/01</t>
    <phoneticPr fontId="1" type="noConversion"/>
  </si>
  <si>
    <t>KN45915900</t>
    <phoneticPr fontId="1" type="noConversion"/>
  </si>
  <si>
    <t>102/02</t>
    <phoneticPr fontId="1" type="noConversion"/>
  </si>
  <si>
    <t>KN45915901</t>
    <phoneticPr fontId="1" type="noConversion"/>
  </si>
  <si>
    <t>KN45915902</t>
    <phoneticPr fontId="1" type="noConversion"/>
  </si>
  <si>
    <t>102/04</t>
    <phoneticPr fontId="1" type="noConversion"/>
  </si>
  <si>
    <t>LL45675201</t>
    <phoneticPr fontId="1" type="noConversion"/>
  </si>
  <si>
    <t>102/08</t>
    <phoneticPr fontId="1" type="noConversion"/>
  </si>
  <si>
    <t>NG45610200</t>
    <phoneticPr fontId="1" type="noConversion"/>
  </si>
  <si>
    <t>102/06</t>
    <phoneticPr fontId="1" type="noConversion"/>
  </si>
  <si>
    <t>MJ45482500</t>
    <phoneticPr fontId="1" type="noConversion"/>
  </si>
  <si>
    <t>102/10</t>
    <phoneticPr fontId="1" type="noConversion"/>
  </si>
  <si>
    <t>PE45297600</t>
    <phoneticPr fontId="1" type="noConversion"/>
  </si>
  <si>
    <t>102/12</t>
    <phoneticPr fontId="1" type="noConversion"/>
  </si>
  <si>
    <t>QC45530250</t>
    <phoneticPr fontId="1" type="noConversion"/>
  </si>
  <si>
    <t>MJ45482251</t>
    <phoneticPr fontId="1" type="noConversion"/>
  </si>
  <si>
    <t>PE45297350</t>
    <phoneticPr fontId="1" type="noConversion"/>
  </si>
  <si>
    <t>QC45530000</t>
    <phoneticPr fontId="1" type="noConversion"/>
  </si>
  <si>
    <t>QC45530300</t>
    <phoneticPr fontId="1" type="noConversion"/>
  </si>
  <si>
    <t>103/08</t>
    <phoneticPr fontId="1" type="noConversion"/>
  </si>
  <si>
    <t>BK45470700</t>
    <phoneticPr fontId="1" type="noConversion"/>
  </si>
  <si>
    <t>103/11</t>
    <phoneticPr fontId="1" type="noConversion"/>
  </si>
  <si>
    <t>CZ45475753</t>
    <phoneticPr fontId="1" type="noConversion"/>
  </si>
  <si>
    <t>BK45470750</t>
    <phoneticPr fontId="1" type="noConversion"/>
  </si>
  <si>
    <t>103/12</t>
    <phoneticPr fontId="1" type="noConversion"/>
  </si>
  <si>
    <t>CZ45475950</t>
    <phoneticPr fontId="1" type="noConversion"/>
  </si>
  <si>
    <t>BK45470351</t>
    <phoneticPr fontId="1" type="noConversion"/>
  </si>
  <si>
    <t>CZ45475300</t>
    <phoneticPr fontId="1" type="noConversion"/>
  </si>
  <si>
    <t>28721824
聯發數碼科技股份有限公司
臺中市北區英才路396號7樓之2</t>
    <phoneticPr fontId="1" type="noConversion"/>
  </si>
  <si>
    <t>53077978
廣發資訊科技股份有限公司
臺中市北區英才路396號9樓之1</t>
    <phoneticPr fontId="1" type="noConversion"/>
  </si>
  <si>
    <t>103/12</t>
    <phoneticPr fontId="1" type="noConversion"/>
  </si>
  <si>
    <t>CZ45475301</t>
    <phoneticPr fontId="1" type="noConversion"/>
  </si>
  <si>
    <t>53512992
聯發數位媒體行銷有限公司
臺中市北區英才路396號7樓之2</t>
    <phoneticPr fontId="1" type="noConversion"/>
  </si>
  <si>
    <t>合計</t>
    <phoneticPr fontId="1" type="noConversion"/>
  </si>
  <si>
    <t>年度/金額</t>
    <phoneticPr fontId="1" type="noConversion"/>
  </si>
  <si>
    <t>資料來源</t>
    <phoneticPr fontId="1" type="noConversion"/>
  </si>
  <si>
    <t>財政資料中心</t>
    <phoneticPr fontId="1" type="noConversion"/>
  </si>
  <si>
    <t>聯發數碼營業收入金額B</t>
    <phoneticPr fontId="1" type="noConversion"/>
  </si>
  <si>
    <t>聯發數碼賣聯發數位</t>
    <phoneticPr fontId="1" type="noConversion"/>
  </si>
  <si>
    <t>聯發數碼賣廣發資訊</t>
    <phoneticPr fontId="1" type="noConversion"/>
  </si>
  <si>
    <t>廣發資訊賣聯發數碼</t>
    <phoneticPr fontId="1" type="noConversion"/>
  </si>
  <si>
    <t>廣發資訊賣聯發數位</t>
    <phoneticPr fontId="1" type="noConversion"/>
  </si>
  <si>
    <t>聯發數位賣聯發數碼</t>
    <phoneticPr fontId="1" type="noConversion"/>
  </si>
  <si>
    <t>聯發數碼營業費用金額A</t>
    <phoneticPr fontId="1" type="noConversion"/>
  </si>
  <si>
    <t>104/11/15</t>
    <phoneticPr fontId="1" type="noConversion"/>
  </si>
  <si>
    <t>104/12/15</t>
    <phoneticPr fontId="1" type="noConversion"/>
  </si>
  <si>
    <t>104/12/25</t>
    <phoneticPr fontId="1" type="noConversion"/>
  </si>
  <si>
    <t>104/11/10</t>
    <phoneticPr fontId="1" type="noConversion"/>
  </si>
  <si>
    <t>SG46373102</t>
    <phoneticPr fontId="1" type="noConversion"/>
  </si>
  <si>
    <t>104/12/10</t>
    <phoneticPr fontId="1" type="noConversion"/>
  </si>
  <si>
    <t>SG46373105</t>
    <phoneticPr fontId="1" type="noConversion"/>
  </si>
  <si>
    <t>SG46372853</t>
    <phoneticPr fontId="1" type="noConversion"/>
  </si>
  <si>
    <t>104/12/05</t>
    <phoneticPr fontId="1" type="noConversion"/>
  </si>
  <si>
    <t>104/11/05</t>
    <phoneticPr fontId="1" type="noConversion"/>
  </si>
  <si>
    <t>104/11</t>
  </si>
  <si>
    <t>SG46373102</t>
  </si>
  <si>
    <t>104/12</t>
  </si>
  <si>
    <t>SG46373105</t>
  </si>
  <si>
    <t>104/11</t>
    <phoneticPr fontId="1" type="noConversion"/>
  </si>
  <si>
    <t>SG46372403</t>
  </si>
  <si>
    <t>SG46372403</t>
    <phoneticPr fontId="1" type="noConversion"/>
  </si>
  <si>
    <t>SG46372404</t>
  </si>
  <si>
    <t>SG46372405</t>
  </si>
  <si>
    <t>SG46372853</t>
  </si>
  <si>
    <t>SG46372853</t>
    <phoneticPr fontId="1" type="noConversion"/>
  </si>
  <si>
    <t>SG46372855</t>
  </si>
  <si>
    <t>SG46372855</t>
    <phoneticPr fontId="1" type="noConversion"/>
  </si>
  <si>
    <t>SG46373102</t>
    <phoneticPr fontId="1" type="noConversion"/>
  </si>
  <si>
    <t>SG46373105</t>
    <phoneticPr fontId="1" type="noConversion"/>
  </si>
  <si>
    <t>V</t>
    <phoneticPr fontId="1" type="noConversion"/>
  </si>
  <si>
    <t>10412B4810Q023930000009A</t>
  </si>
  <si>
    <t>10412B4810Q023930000011A</t>
  </si>
  <si>
    <t>10412B4810Q023930000012A</t>
  </si>
  <si>
    <t>10412B4810Q024360000008A</t>
  </si>
  <si>
    <t>10412B4810Q024360000009A</t>
  </si>
  <si>
    <t>10412B4810Q021330000004A</t>
  </si>
  <si>
    <t>10412B4810Q021330000005A</t>
  </si>
  <si>
    <t>10412B4810Q021330000006A</t>
  </si>
  <si>
    <t xml:space="preserve">10412B4810Q023930000004A </t>
  </si>
  <si>
    <t>10412B4810Q023930000006A</t>
  </si>
  <si>
    <t>10412B4810Q024360000003A</t>
  </si>
  <si>
    <t>10412B4810Q024360000006A</t>
  </si>
  <si>
    <t>10412B4810Q021330000008A</t>
  </si>
  <si>
    <t>10412B4810Q021330000008A</t>
    <phoneticPr fontId="1" type="noConversion"/>
  </si>
  <si>
    <t>10412B4810Q021330000009A</t>
  </si>
  <si>
    <t>10412B4810Q021330000009A</t>
    <phoneticPr fontId="1" type="noConversion"/>
  </si>
  <si>
    <t>104/09</t>
  </si>
  <si>
    <t>YT64966253*</t>
  </si>
  <si>
    <t>16606102</t>
    <phoneticPr fontId="1" type="noConversion"/>
  </si>
  <si>
    <t>53077978</t>
    <phoneticPr fontId="1" type="noConversion"/>
  </si>
  <si>
    <t>10410A1412Q045131538562C</t>
  </si>
  <si>
    <t>AP64966822*</t>
  </si>
  <si>
    <t>10412A1412Q045131697868C</t>
  </si>
  <si>
    <t>104/07</t>
  </si>
  <si>
    <t>QU18750800</t>
  </si>
  <si>
    <t>53062855</t>
    <phoneticPr fontId="1" type="noConversion"/>
  </si>
  <si>
    <t>10408B4810Q023930000002A</t>
  </si>
  <si>
    <t>104/02</t>
  </si>
  <si>
    <t>NT44030804</t>
  </si>
  <si>
    <t>38911197</t>
    <phoneticPr fontId="1" type="noConversion"/>
  </si>
  <si>
    <t>53077978</t>
    <phoneticPr fontId="1" type="noConversion"/>
  </si>
  <si>
    <t>10402B4806Q029790021789A</t>
  </si>
  <si>
    <t>聯發數碼科技股份有限公司</t>
    <phoneticPr fontId="1" type="noConversion"/>
  </si>
  <si>
    <t>SH20889578</t>
  </si>
  <si>
    <t>28207988</t>
    <phoneticPr fontId="1" type="noConversion"/>
  </si>
  <si>
    <t>10412B4810Q023930000013A</t>
  </si>
  <si>
    <t>104/03</t>
  </si>
  <si>
    <t>UZ34309985*</t>
  </si>
  <si>
    <t>80340213</t>
    <phoneticPr fontId="1" type="noConversion"/>
  </si>
  <si>
    <t>全聯實業股份有限公司五權二店分公司</t>
  </si>
  <si>
    <t>10404B4807Q283030000095C</t>
  </si>
  <si>
    <t>104/06</t>
  </si>
  <si>
    <t>QD31494215</t>
  </si>
  <si>
    <t>86517856</t>
    <phoneticPr fontId="1" type="noConversion"/>
  </si>
  <si>
    <t>10406B4909Q070470000224C</t>
  </si>
  <si>
    <t>RP21899851</t>
  </si>
  <si>
    <t>82097262</t>
    <phoneticPr fontId="1" type="noConversion"/>
  </si>
  <si>
    <t>林米科技有限公司</t>
  </si>
  <si>
    <t>10410B5102Q057050000283A</t>
  </si>
  <si>
    <t>RP21899940</t>
  </si>
  <si>
    <t>10410B5102Q057050000372A</t>
  </si>
  <si>
    <t>QA19803063</t>
  </si>
  <si>
    <t>15680130</t>
    <phoneticPr fontId="1" type="noConversion"/>
  </si>
  <si>
    <t>10406B5201Q092930000022A</t>
  </si>
  <si>
    <t>104/01</t>
  </si>
  <si>
    <t>NN18504101</t>
  </si>
  <si>
    <t>06064629</t>
    <phoneticPr fontId="1" type="noConversion"/>
  </si>
  <si>
    <t>財團法人臺灣臺中林氏宗廟</t>
  </si>
  <si>
    <t>10402B4810Q023930000002A</t>
  </si>
  <si>
    <t>NN18504103</t>
  </si>
  <si>
    <t>10402B4810Q023930000003A</t>
  </si>
  <si>
    <t>104/04</t>
  </si>
  <si>
    <t>PG32074453</t>
  </si>
  <si>
    <t>10404B5805Q000000002B</t>
  </si>
  <si>
    <t>PG32074456</t>
  </si>
  <si>
    <t>QA18653554</t>
  </si>
  <si>
    <t>10406B4810Q023930000002A</t>
  </si>
  <si>
    <t>QA18653555</t>
  </si>
  <si>
    <t>10406B4810Q023930000003A</t>
  </si>
  <si>
    <t>QU18682202</t>
  </si>
  <si>
    <t>10410B4810Q023930000002A</t>
  </si>
  <si>
    <t>104/08</t>
  </si>
  <si>
    <t>QU18682205</t>
  </si>
  <si>
    <t>10410B4810Q023930000003A</t>
  </si>
  <si>
    <t>RN18730901</t>
  </si>
  <si>
    <t>10410B4810Q023930000004A</t>
  </si>
  <si>
    <t>104/10</t>
  </si>
  <si>
    <t>RN18730903</t>
  </si>
  <si>
    <t>10410B4810Q023930000005A</t>
  </si>
  <si>
    <t>SG19022201</t>
  </si>
  <si>
    <t>10412B4810Q023930000008A</t>
  </si>
  <si>
    <t>SG19022205</t>
  </si>
  <si>
    <t>10412B4810Q023930000010A</t>
  </si>
  <si>
    <t>10412B4810Q023930000004A</t>
  </si>
  <si>
    <t>104/05</t>
  </si>
  <si>
    <t>WD60648378*</t>
  </si>
  <si>
    <t>中華電信股份有限公司數據通信分公司</t>
    <phoneticPr fontId="1" type="noConversion"/>
  </si>
  <si>
    <t>28721824</t>
    <phoneticPr fontId="1" type="noConversion"/>
  </si>
  <si>
    <t>聯發數碼科技股份有限公司</t>
    <phoneticPr fontId="1" type="noConversion"/>
  </si>
  <si>
    <t>10406B4810Q021330000008A</t>
  </si>
  <si>
    <t>TP62420502*</t>
  </si>
  <si>
    <t>網路家庭國際資訊股份有限公司</t>
    <phoneticPr fontId="1" type="noConversion"/>
  </si>
  <si>
    <t>10402B4810Q021330000003A</t>
  </si>
  <si>
    <t>RN30460452</t>
  </si>
  <si>
    <t>10410B4810Q021330000002A</t>
  </si>
  <si>
    <t>QB18785493</t>
  </si>
  <si>
    <t>小林煎餅股份有限公司</t>
  </si>
  <si>
    <t>10406A1429Q114100057102A</t>
  </si>
  <si>
    <t>TR58736566*</t>
  </si>
  <si>
    <t>10402B4810Q021330000004A</t>
  </si>
  <si>
    <t>TR58736567*</t>
  </si>
  <si>
    <t>10402B4810Q021330000005A</t>
  </si>
  <si>
    <t>QA19004850</t>
  </si>
  <si>
    <t>10406B4810Q021330000002A</t>
  </si>
  <si>
    <t>QU18750801</t>
  </si>
  <si>
    <t>10408B4810Q021330000002A</t>
  </si>
  <si>
    <t>QU18750803</t>
  </si>
  <si>
    <t>10408B4810Q021330000003A</t>
  </si>
  <si>
    <t>QD27745789</t>
  </si>
  <si>
    <t>10406B4810Q021330000003A</t>
  </si>
  <si>
    <t>QB10554089</t>
  </si>
  <si>
    <t>10406B4810Q021330000005A</t>
  </si>
  <si>
    <t>SK28084186</t>
  </si>
  <si>
    <t>虹優科技股份有限公司彩虹3C台中營業所</t>
    <phoneticPr fontId="1" type="noConversion"/>
  </si>
  <si>
    <t>10412B4810Q021330000011A</t>
  </si>
  <si>
    <t>QB10552845</t>
  </si>
  <si>
    <t>10406B4810Q021330000006A</t>
  </si>
  <si>
    <t>QV10750751</t>
  </si>
  <si>
    <t>10408B4810Q021330000005A</t>
  </si>
  <si>
    <t>QV10750963</t>
  </si>
  <si>
    <t>10408B4810Q021330000006A</t>
  </si>
  <si>
    <t>SM44033137</t>
  </si>
  <si>
    <t>10412B4806Q029790020631A</t>
  </si>
  <si>
    <t>QB21899498</t>
  </si>
  <si>
    <t>10406B4810Q021330000004A</t>
  </si>
  <si>
    <t>QA19325958</t>
  </si>
  <si>
    <t>滿意堂餅舖</t>
  </si>
  <si>
    <t>10406B4909Q049810000044A</t>
  </si>
  <si>
    <t>QB11633744</t>
  </si>
  <si>
    <t>09250197</t>
    <phoneticPr fontId="1" type="noConversion"/>
  </si>
  <si>
    <t>上川五金商行</t>
  </si>
  <si>
    <t>10406B4810Q021330000007A</t>
  </si>
  <si>
    <t>QA19803064</t>
  </si>
  <si>
    <t>15680130</t>
    <phoneticPr fontId="1" type="noConversion"/>
  </si>
  <si>
    <t>10406B5201Q092930000023A</t>
  </si>
  <si>
    <t>XL34819979*</t>
  </si>
  <si>
    <t>53016620</t>
    <phoneticPr fontId="1" type="noConversion"/>
  </si>
  <si>
    <t>寶雅國際股份有限公司台中美村南分公司</t>
  </si>
  <si>
    <t>10408B5807Q089140000786A</t>
  </si>
  <si>
    <t>QU45705356</t>
  </si>
  <si>
    <t>22489356</t>
    <phoneticPr fontId="1" type="noConversion"/>
  </si>
  <si>
    <t>弘門文化印刷製版有限公司</t>
  </si>
  <si>
    <t>10408B4810Q021330000004A</t>
  </si>
  <si>
    <t>聯發數位賣廣發資訊</t>
    <phoneticPr fontId="1" type="noConversion"/>
  </si>
  <si>
    <t>聯發數碼進項金額C</t>
    <phoneticPr fontId="1" type="noConversion"/>
  </si>
  <si>
    <t>財政資料中心</t>
    <phoneticPr fontId="1" type="noConversion"/>
  </si>
  <si>
    <t>聯發數碼銷項金額D</t>
    <phoneticPr fontId="1" type="noConversion"/>
  </si>
  <si>
    <t>聯發數碼賣廣發資訊金額E</t>
    <phoneticPr fontId="1" type="noConversion"/>
  </si>
  <si>
    <t>所占銷售總額比例</t>
    <phoneticPr fontId="1" type="noConversion"/>
  </si>
  <si>
    <t>實際盈虧(B-E-A金額)</t>
    <phoneticPr fontId="1" type="noConversion"/>
  </si>
  <si>
    <t>廣發資訊營業費用金額A</t>
    <phoneticPr fontId="1" type="noConversion"/>
  </si>
  <si>
    <t>廣發資訊資產負債表</t>
    <phoneticPr fontId="1" type="noConversion"/>
  </si>
  <si>
    <t>廣發資訊營業收入金額B</t>
    <phoneticPr fontId="1" type="noConversion"/>
  </si>
  <si>
    <t>廣發資訊進項金額A</t>
    <phoneticPr fontId="1" type="noConversion"/>
  </si>
  <si>
    <t>財政資料中心</t>
    <phoneticPr fontId="1" type="noConversion"/>
  </si>
  <si>
    <t>廣發資訊銷項金額B</t>
    <phoneticPr fontId="1" type="noConversion"/>
  </si>
  <si>
    <t>所占銷售總額比例</t>
    <phoneticPr fontId="1" type="noConversion"/>
  </si>
  <si>
    <t>實際盈虧(B-C-A金額)</t>
    <phoneticPr fontId="1" type="noConversion"/>
  </si>
  <si>
    <t>年度/金額</t>
    <phoneticPr fontId="1" type="noConversion"/>
  </si>
  <si>
    <t>資料來源</t>
    <phoneticPr fontId="1" type="noConversion"/>
  </si>
  <si>
    <t>廣發資訊賣聯發數碼及聯發數位金額C</t>
    <phoneticPr fontId="1" type="noConversion"/>
  </si>
  <si>
    <t>聯發公司100-104年股東常會議事錄損益表</t>
    <phoneticPr fontId="1" type="noConversion"/>
  </si>
  <si>
    <t>附表4-開立不實統一發票明細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</si>
</sst>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\(#,##0\)"/>
    <numFmt numFmtId="177" formatCode="#,##0.00_);\(#,##0.00\)"/>
  </numFmts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新細明體"/>
      <family val="2"/>
      <charset val="136"/>
      <scheme val="minor"/>
    </font>
    <font>
      <sz val="10"/>
      <color theme="1"/>
      <name val="新細明體"/>
      <family val="1"/>
      <charset val="136"/>
      <scheme val="minor"/>
    </font>
    <font>
      <sz val="8"/>
      <color theme="1"/>
      <name val="新細明體"/>
      <family val="2"/>
      <charset val="136"/>
      <scheme val="minor"/>
    </font>
    <font>
      <sz val="8"/>
      <color theme="1"/>
      <name val="新細明體"/>
      <family val="1"/>
      <charset val="136"/>
      <scheme val="minor"/>
    </font>
    <font>
      <sz val="10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2" fillId="0" borderId="0" xfId="0" applyFont="1">
      <alignment vertical="center"/>
    </xf>
    <xf numFmtId="3" fontId="3" fillId="0" borderId="0" xfId="0" applyNumberFormat="1" applyFo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  <xf numFmtId="0" fontId="5" fillId="0" borderId="0" xfId="0" applyNumberFormat="1" applyFont="1">
      <alignment vertical="center"/>
    </xf>
    <xf numFmtId="0" fontId="5" fillId="0" borderId="0" xfId="0" applyFont="1">
      <alignment vertical="center"/>
    </xf>
    <xf numFmtId="49" fontId="5" fillId="0" borderId="0" xfId="0" applyNumberFormat="1" applyFont="1">
      <alignment vertical="center"/>
    </xf>
    <xf numFmtId="3" fontId="5" fillId="0" borderId="0" xfId="0" applyNumberFormat="1" applyFont="1">
      <alignment vertical="center"/>
    </xf>
    <xf numFmtId="0" fontId="4" fillId="0" borderId="1" xfId="0" applyFont="1" applyBorder="1" applyAlignment="1">
      <alignment vertical="center" wrapText="1"/>
    </xf>
    <xf numFmtId="49" fontId="5" fillId="0" borderId="1" xfId="0" applyNumberFormat="1" applyFont="1" applyBorder="1" applyAlignment="1">
      <alignment vertical="center" wrapText="1"/>
    </xf>
    <xf numFmtId="0" fontId="5" fillId="0" borderId="1" xfId="0" applyNumberFormat="1" applyFont="1" applyBorder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>
      <alignment vertical="center"/>
    </xf>
    <xf numFmtId="49" fontId="5" fillId="0" borderId="1" xfId="0" applyNumberFormat="1" applyFont="1" applyBorder="1">
      <alignment vertical="center"/>
    </xf>
    <xf numFmtId="3" fontId="5" fillId="0" borderId="1" xfId="0" applyNumberFormat="1" applyFont="1" applyBorder="1">
      <alignment vertical="center"/>
    </xf>
    <xf numFmtId="0" fontId="5" fillId="0" borderId="1" xfId="0" applyNumberFormat="1" applyFont="1" applyBorder="1" applyAlignment="1">
      <alignment vertical="center" wrapText="1"/>
    </xf>
    <xf numFmtId="176" fontId="5" fillId="0" borderId="1" xfId="0" applyNumberFormat="1" applyFont="1" applyBorder="1">
      <alignment vertical="center"/>
    </xf>
    <xf numFmtId="0" fontId="5" fillId="0" borderId="0" xfId="0" applyFont="1" applyBorder="1">
      <alignment vertical="center"/>
    </xf>
    <xf numFmtId="49" fontId="5" fillId="0" borderId="0" xfId="0" applyNumberFormat="1" applyFont="1" applyBorder="1">
      <alignment vertical="center"/>
    </xf>
    <xf numFmtId="0" fontId="5" fillId="0" borderId="0" xfId="0" applyNumberFormat="1" applyFont="1" applyBorder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vertical="center" wrapText="1"/>
    </xf>
    <xf numFmtId="3" fontId="3" fillId="0" borderId="1" xfId="0" applyNumberFormat="1" applyFont="1" applyBorder="1">
      <alignment vertical="center"/>
    </xf>
    <xf numFmtId="0" fontId="6" fillId="0" borderId="1" xfId="0" applyFont="1" applyBorder="1">
      <alignment vertical="center"/>
    </xf>
    <xf numFmtId="176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>
      <alignment vertical="center"/>
    </xf>
    <xf numFmtId="176" fontId="6" fillId="0" borderId="0" xfId="0" applyNumberFormat="1" applyFont="1">
      <alignment vertical="center"/>
    </xf>
    <xf numFmtId="0" fontId="6" fillId="0" borderId="0" xfId="0" applyFont="1">
      <alignment vertical="center"/>
    </xf>
    <xf numFmtId="176" fontId="6" fillId="0" borderId="1" xfId="0" applyNumberFormat="1" applyFont="1" applyBorder="1" applyAlignment="1">
      <alignment vertical="center" wrapText="1"/>
    </xf>
    <xf numFmtId="0" fontId="6" fillId="0" borderId="0" xfId="0" applyFont="1" applyBorder="1">
      <alignment vertical="center"/>
    </xf>
    <xf numFmtId="177" fontId="6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9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3" fontId="6" fillId="0" borderId="1" xfId="0" applyNumberFormat="1" applyFont="1" applyBorder="1">
      <alignment vertical="center"/>
    </xf>
    <xf numFmtId="0" fontId="6" fillId="0" borderId="0" xfId="0" applyFont="1" applyBorder="1" applyAlignment="1">
      <alignment vertical="center" wrapText="1"/>
    </xf>
    <xf numFmtId="3" fontId="6" fillId="0" borderId="0" xfId="0" applyNumberFormat="1" applyFont="1" applyBorder="1">
      <alignment vertical="center"/>
    </xf>
    <xf numFmtId="3" fontId="6" fillId="0" borderId="0" xfId="0" applyNumberFormat="1" applyFont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name="123研析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opLeftCell="A11" zoomScale="75" zoomScaleNormal="75" workbookViewId="0">
      <selection activeCell="B27" sqref="B27:G27"/>
    </sheetView>
  </sheetViews>
  <sheetFormatPr defaultColWidth="8.77734375" defaultRowHeight="13.8" x14ac:dyDescent="0.3"/>
  <cols>
    <col min="1" max="1" width="36" style="29" bestFit="1" customWidth="1"/>
    <col min="2" max="4" width="12.33203125" style="29" bestFit="1" customWidth="1"/>
    <col min="5" max="5" width="13.44140625" style="29" bestFit="1" customWidth="1"/>
    <col min="6" max="6" width="12.33203125" style="29" bestFit="1" customWidth="1"/>
    <col min="7" max="7" width="12.33203125" style="29" customWidth="1"/>
    <col min="8" max="8" width="33" style="29" customWidth="1"/>
    <col min="9" max="16384" width="8.77734375" style="29"/>
  </cols>
  <sheetData>
    <row r="1" spans="1:10" ht="19.95" customHeight="1" x14ac:dyDescent="0.3">
      <c r="A1" s="25" t="s">
        <v>3606</v>
      </c>
      <c r="B1" s="26">
        <v>99</v>
      </c>
      <c r="C1" s="26">
        <v>100</v>
      </c>
      <c r="D1" s="26">
        <v>101</v>
      </c>
      <c r="E1" s="26">
        <v>102</v>
      </c>
      <c r="F1" s="26">
        <v>103</v>
      </c>
      <c r="G1" s="26">
        <v>104</v>
      </c>
      <c r="H1" s="27" t="s">
        <v>3607</v>
      </c>
      <c r="I1" s="28"/>
      <c r="J1" s="28"/>
    </row>
    <row r="2" spans="1:10" ht="19.95" customHeight="1" x14ac:dyDescent="0.3">
      <c r="A2" s="25" t="s">
        <v>3611</v>
      </c>
      <c r="B2" s="26">
        <v>3200000</v>
      </c>
      <c r="C2" s="26">
        <v>535000</v>
      </c>
      <c r="D2" s="26">
        <v>6000000</v>
      </c>
      <c r="E2" s="26">
        <v>12705000</v>
      </c>
      <c r="F2" s="26">
        <v>6300000</v>
      </c>
      <c r="G2" s="26">
        <v>4645000</v>
      </c>
      <c r="H2" s="27" t="s">
        <v>3608</v>
      </c>
      <c r="I2" s="28"/>
      <c r="J2" s="28"/>
    </row>
    <row r="3" spans="1:10" ht="19.95" customHeight="1" x14ac:dyDescent="0.3">
      <c r="A3" s="25" t="s">
        <v>3785</v>
      </c>
      <c r="B3" s="26">
        <v>0</v>
      </c>
      <c r="C3" s="26">
        <v>0</v>
      </c>
      <c r="D3" s="26">
        <v>0</v>
      </c>
      <c r="E3" s="26">
        <v>2520000</v>
      </c>
      <c r="F3" s="26">
        <v>0</v>
      </c>
      <c r="G3" s="26">
        <v>0</v>
      </c>
      <c r="H3" s="27" t="s">
        <v>3608</v>
      </c>
      <c r="I3" s="28"/>
      <c r="J3" s="28"/>
    </row>
    <row r="4" spans="1:10" ht="19.95" customHeight="1" x14ac:dyDescent="0.3">
      <c r="A4" s="25" t="s">
        <v>3614</v>
      </c>
      <c r="B4" s="26">
        <v>0</v>
      </c>
      <c r="C4" s="26">
        <v>0</v>
      </c>
      <c r="D4" s="26">
        <v>0</v>
      </c>
      <c r="E4" s="26">
        <v>0</v>
      </c>
      <c r="F4" s="26">
        <v>5544000</v>
      </c>
      <c r="G4" s="26">
        <v>2875000</v>
      </c>
      <c r="H4" s="27" t="s">
        <v>3608</v>
      </c>
      <c r="I4" s="28"/>
      <c r="J4" s="28"/>
    </row>
    <row r="5" spans="1:10" ht="19.95" customHeight="1" x14ac:dyDescent="0.3">
      <c r="A5" s="25" t="s">
        <v>3610</v>
      </c>
      <c r="B5" s="26">
        <v>0</v>
      </c>
      <c r="C5" s="26">
        <v>0</v>
      </c>
      <c r="D5" s="26">
        <v>0</v>
      </c>
      <c r="E5" s="26">
        <v>0</v>
      </c>
      <c r="F5" s="26">
        <v>1260000</v>
      </c>
      <c r="G5" s="26">
        <v>0</v>
      </c>
      <c r="H5" s="27" t="s">
        <v>3608</v>
      </c>
      <c r="I5" s="28"/>
      <c r="J5" s="28"/>
    </row>
    <row r="6" spans="1:10" ht="19.95" customHeight="1" x14ac:dyDescent="0.3">
      <c r="A6" s="25" t="s">
        <v>3612</v>
      </c>
      <c r="B6" s="26">
        <v>400000</v>
      </c>
      <c r="C6" s="26">
        <v>863100</v>
      </c>
      <c r="D6" s="26">
        <v>483000</v>
      </c>
      <c r="E6" s="26">
        <v>13230000</v>
      </c>
      <c r="F6" s="26">
        <v>5250000</v>
      </c>
      <c r="G6" s="26">
        <v>3780000</v>
      </c>
      <c r="H6" s="27" t="s">
        <v>3608</v>
      </c>
      <c r="I6" s="28"/>
      <c r="J6" s="28"/>
    </row>
    <row r="7" spans="1:10" ht="19.95" customHeight="1" x14ac:dyDescent="0.3">
      <c r="A7" s="25" t="s">
        <v>3613</v>
      </c>
      <c r="B7" s="26">
        <v>0</v>
      </c>
      <c r="C7" s="26">
        <v>0</v>
      </c>
      <c r="D7" s="26">
        <v>1100000</v>
      </c>
      <c r="E7" s="26">
        <v>9607500</v>
      </c>
      <c r="F7" s="26">
        <v>1417500</v>
      </c>
      <c r="G7" s="26">
        <v>0</v>
      </c>
      <c r="H7" s="27" t="s">
        <v>3608</v>
      </c>
      <c r="I7" s="28"/>
      <c r="J7" s="28"/>
    </row>
    <row r="8" spans="1:10" ht="19.95" customHeight="1" x14ac:dyDescent="0.3">
      <c r="A8" s="25" t="s">
        <v>3605</v>
      </c>
      <c r="B8" s="26">
        <f>SUM(B2:B7)</f>
        <v>3600000</v>
      </c>
      <c r="C8" s="26">
        <f t="shared" ref="C8:G8" si="0">SUM(C2:C7)</f>
        <v>1398100</v>
      </c>
      <c r="D8" s="26">
        <f t="shared" si="0"/>
        <v>7583000</v>
      </c>
      <c r="E8" s="26">
        <f t="shared" si="0"/>
        <v>38062500</v>
      </c>
      <c r="F8" s="26">
        <f t="shared" si="0"/>
        <v>19771500</v>
      </c>
      <c r="G8" s="26">
        <f t="shared" si="0"/>
        <v>11300000</v>
      </c>
      <c r="H8" s="27"/>
      <c r="I8" s="28"/>
      <c r="J8" s="28"/>
    </row>
    <row r="11" spans="1:10" ht="19.95" customHeight="1" x14ac:dyDescent="0.3">
      <c r="A11" s="25" t="s">
        <v>3800</v>
      </c>
      <c r="B11" s="26">
        <v>99</v>
      </c>
      <c r="C11" s="26">
        <v>100</v>
      </c>
      <c r="D11" s="26">
        <v>101</v>
      </c>
      <c r="E11" s="26">
        <v>102</v>
      </c>
      <c r="F11" s="26">
        <v>103</v>
      </c>
      <c r="G11" s="26">
        <v>104</v>
      </c>
      <c r="H11" s="27" t="s">
        <v>3801</v>
      </c>
      <c r="I11" s="28"/>
      <c r="J11" s="28"/>
    </row>
    <row r="12" spans="1:10" ht="38.549999999999997" customHeight="1" x14ac:dyDescent="0.3">
      <c r="A12" s="25" t="s">
        <v>3615</v>
      </c>
      <c r="B12" s="27">
        <v>4255560</v>
      </c>
      <c r="C12" s="26">
        <v>4075677</v>
      </c>
      <c r="D12" s="26">
        <v>5562546</v>
      </c>
      <c r="E12" s="27">
        <v>8394863</v>
      </c>
      <c r="F12" s="26">
        <v>6910120</v>
      </c>
      <c r="G12" s="26"/>
      <c r="H12" s="30" t="s">
        <v>3803</v>
      </c>
      <c r="I12" s="28"/>
      <c r="J12" s="28"/>
    </row>
    <row r="13" spans="1:10" ht="37.5" customHeight="1" x14ac:dyDescent="0.3">
      <c r="A13" s="25" t="s">
        <v>3609</v>
      </c>
      <c r="B13" s="27">
        <v>7209353</v>
      </c>
      <c r="C13" s="26">
        <v>6040855</v>
      </c>
      <c r="D13" s="26">
        <v>5843963</v>
      </c>
      <c r="E13" s="27">
        <v>12099388</v>
      </c>
      <c r="F13" s="26">
        <v>7200000</v>
      </c>
      <c r="G13" s="26"/>
      <c r="H13" s="30" t="s">
        <v>3803</v>
      </c>
      <c r="I13" s="28"/>
      <c r="J13" s="28"/>
    </row>
    <row r="14" spans="1:10" ht="19.95" customHeight="1" x14ac:dyDescent="0.3">
      <c r="A14" s="25" t="s">
        <v>3786</v>
      </c>
      <c r="B14" s="26">
        <v>2059412</v>
      </c>
      <c r="C14" s="26">
        <v>7243535</v>
      </c>
      <c r="D14" s="26">
        <v>1783986</v>
      </c>
      <c r="E14" s="26">
        <v>13888665</v>
      </c>
      <c r="F14" s="26">
        <v>5801087</v>
      </c>
      <c r="G14" s="26">
        <v>5824898</v>
      </c>
      <c r="H14" s="27" t="s">
        <v>3787</v>
      </c>
      <c r="I14" s="28"/>
      <c r="J14" s="28"/>
    </row>
    <row r="15" spans="1:10" ht="19.95" customHeight="1" x14ac:dyDescent="0.3">
      <c r="A15" s="25" t="s">
        <v>3788</v>
      </c>
      <c r="B15" s="26">
        <v>7206014</v>
      </c>
      <c r="C15" s="26">
        <v>6516396</v>
      </c>
      <c r="D15" s="26">
        <v>6268161</v>
      </c>
      <c r="E15" s="26">
        <v>12705072</v>
      </c>
      <c r="F15" s="26">
        <v>7560000</v>
      </c>
      <c r="G15" s="26">
        <v>4645000</v>
      </c>
      <c r="H15" s="27" t="s">
        <v>3787</v>
      </c>
      <c r="I15" s="28"/>
      <c r="J15" s="28"/>
    </row>
    <row r="16" spans="1:10" ht="19.95" customHeight="1" x14ac:dyDescent="0.3">
      <c r="A16" s="25" t="s">
        <v>3789</v>
      </c>
      <c r="B16" s="26">
        <v>3200000</v>
      </c>
      <c r="C16" s="26">
        <v>5350000</v>
      </c>
      <c r="D16" s="26">
        <v>6000000</v>
      </c>
      <c r="E16" s="26">
        <v>12705000</v>
      </c>
      <c r="F16" s="26">
        <v>6300000</v>
      </c>
      <c r="G16" s="26">
        <v>4645000</v>
      </c>
      <c r="H16" s="27" t="s">
        <v>3787</v>
      </c>
      <c r="I16" s="28"/>
      <c r="J16" s="28"/>
    </row>
    <row r="17" spans="1:10" ht="19.95" customHeight="1" x14ac:dyDescent="0.3">
      <c r="A17" s="25" t="s">
        <v>3790</v>
      </c>
      <c r="B17" s="34">
        <f>B16/B15</f>
        <v>0.44407351970173803</v>
      </c>
      <c r="C17" s="34">
        <f t="shared" ref="C17:F17" si="1">C16/C15</f>
        <v>0.82100596710206075</v>
      </c>
      <c r="D17" s="34">
        <f t="shared" si="1"/>
        <v>0.95721855261854316</v>
      </c>
      <c r="E17" s="34">
        <f t="shared" si="1"/>
        <v>0.99999433297190288</v>
      </c>
      <c r="F17" s="34">
        <f t="shared" si="1"/>
        <v>0.83333333333333337</v>
      </c>
      <c r="G17" s="34">
        <f t="shared" ref="G17" si="2">G16/G15</f>
        <v>1</v>
      </c>
      <c r="H17" s="27"/>
      <c r="I17" s="28"/>
      <c r="J17" s="28"/>
    </row>
    <row r="18" spans="1:10" ht="19.95" customHeight="1" x14ac:dyDescent="0.3">
      <c r="A18" s="25" t="s">
        <v>3791</v>
      </c>
      <c r="B18" s="26">
        <f>B13-B16-B12</f>
        <v>-246207</v>
      </c>
      <c r="C18" s="26">
        <f t="shared" ref="C18:F18" si="3">C13-C16-C12</f>
        <v>-3384822</v>
      </c>
      <c r="D18" s="26">
        <f t="shared" si="3"/>
        <v>-5718583</v>
      </c>
      <c r="E18" s="26">
        <f t="shared" si="3"/>
        <v>-9000475</v>
      </c>
      <c r="F18" s="26">
        <f t="shared" si="3"/>
        <v>-6010120</v>
      </c>
      <c r="G18" s="26">
        <f t="shared" ref="G18" si="4">G13-G16-G12</f>
        <v>-4645000</v>
      </c>
      <c r="H18" s="27"/>
      <c r="I18" s="28"/>
      <c r="J18" s="28"/>
    </row>
    <row r="19" spans="1:10" x14ac:dyDescent="0.3">
      <c r="A19" s="31"/>
      <c r="B19" s="32"/>
      <c r="C19" s="32"/>
      <c r="D19" s="32"/>
      <c r="E19" s="32"/>
      <c r="F19" s="32"/>
      <c r="G19" s="32"/>
    </row>
    <row r="21" spans="1:10" ht="19.95" customHeight="1" x14ac:dyDescent="0.3">
      <c r="A21" s="25" t="s">
        <v>3606</v>
      </c>
      <c r="B21" s="26">
        <v>99</v>
      </c>
      <c r="C21" s="26">
        <v>100</v>
      </c>
      <c r="D21" s="26">
        <v>101</v>
      </c>
      <c r="E21" s="26">
        <v>102</v>
      </c>
      <c r="F21" s="26">
        <v>103</v>
      </c>
      <c r="G21" s="26">
        <v>104</v>
      </c>
      <c r="H21" s="27" t="s">
        <v>3607</v>
      </c>
      <c r="I21" s="28"/>
      <c r="J21" s="28"/>
    </row>
    <row r="22" spans="1:10" ht="19.95" customHeight="1" x14ac:dyDescent="0.3">
      <c r="A22" s="25" t="s">
        <v>3792</v>
      </c>
      <c r="B22" s="26"/>
      <c r="C22" s="26">
        <v>917558</v>
      </c>
      <c r="D22" s="26">
        <v>1266708</v>
      </c>
      <c r="E22" s="26">
        <v>21750000</v>
      </c>
      <c r="F22" s="26"/>
      <c r="G22" s="26"/>
      <c r="H22" s="27" t="s">
        <v>3793</v>
      </c>
      <c r="I22" s="28"/>
      <c r="J22" s="28"/>
    </row>
    <row r="23" spans="1:10" ht="19.95" customHeight="1" x14ac:dyDescent="0.3">
      <c r="A23" s="25" t="s">
        <v>3794</v>
      </c>
      <c r="B23" s="26"/>
      <c r="C23" s="26">
        <v>873429</v>
      </c>
      <c r="D23" s="26">
        <v>1507619</v>
      </c>
      <c r="E23" s="26">
        <v>6404113</v>
      </c>
      <c r="F23" s="26"/>
      <c r="G23" s="26"/>
      <c r="H23" s="27" t="s">
        <v>3793</v>
      </c>
      <c r="I23" s="28"/>
      <c r="J23" s="28"/>
    </row>
    <row r="24" spans="1:10" ht="19.95" customHeight="1" x14ac:dyDescent="0.3">
      <c r="A24" s="25" t="s">
        <v>3795</v>
      </c>
      <c r="B24" s="26">
        <v>3260296</v>
      </c>
      <c r="C24" s="26">
        <v>5512491</v>
      </c>
      <c r="D24" s="26">
        <v>6494915</v>
      </c>
      <c r="E24" s="26">
        <v>16088656</v>
      </c>
      <c r="F24" s="26">
        <v>7260572</v>
      </c>
      <c r="G24" s="26">
        <v>7848498</v>
      </c>
      <c r="H24" s="27" t="s">
        <v>3796</v>
      </c>
      <c r="I24" s="28"/>
      <c r="J24" s="28"/>
    </row>
    <row r="25" spans="1:10" ht="19.95" customHeight="1" x14ac:dyDescent="0.3">
      <c r="A25" s="25" t="s">
        <v>3797</v>
      </c>
      <c r="B25" s="26">
        <v>472000</v>
      </c>
      <c r="C25" s="26">
        <v>917100</v>
      </c>
      <c r="D25" s="26">
        <v>1583000</v>
      </c>
      <c r="E25" s="26">
        <v>22837500</v>
      </c>
      <c r="F25" s="26">
        <v>6667500</v>
      </c>
      <c r="G25" s="26">
        <v>3780000</v>
      </c>
      <c r="H25" s="27" t="s">
        <v>3608</v>
      </c>
      <c r="I25" s="28"/>
      <c r="J25" s="28"/>
    </row>
    <row r="26" spans="1:10" ht="19.95" customHeight="1" x14ac:dyDescent="0.3">
      <c r="A26" s="25" t="s">
        <v>3802</v>
      </c>
      <c r="B26" s="26">
        <v>400000</v>
      </c>
      <c r="C26" s="26">
        <v>863100</v>
      </c>
      <c r="D26" s="26">
        <f>D6+D7</f>
        <v>1583000</v>
      </c>
      <c r="E26" s="26">
        <f t="shared" ref="E26:F26" si="5">E6+E7</f>
        <v>22837500</v>
      </c>
      <c r="F26" s="26">
        <f t="shared" si="5"/>
        <v>6667500</v>
      </c>
      <c r="G26" s="26">
        <v>3780000</v>
      </c>
      <c r="H26" s="27" t="s">
        <v>3608</v>
      </c>
      <c r="I26" s="28"/>
      <c r="J26" s="28"/>
    </row>
    <row r="27" spans="1:10" ht="19.95" customHeight="1" x14ac:dyDescent="0.3">
      <c r="A27" s="25" t="s">
        <v>3798</v>
      </c>
      <c r="B27" s="34">
        <f>B26/B25</f>
        <v>0.84745762711864403</v>
      </c>
      <c r="C27" s="34">
        <f t="shared" ref="C27:F27" si="6">C26/C25</f>
        <v>0.94111874386653582</v>
      </c>
      <c r="D27" s="34">
        <f t="shared" si="6"/>
        <v>1</v>
      </c>
      <c r="E27" s="34">
        <f t="shared" si="6"/>
        <v>1</v>
      </c>
      <c r="F27" s="34">
        <f t="shared" si="6"/>
        <v>1</v>
      </c>
      <c r="G27" s="34">
        <f t="shared" ref="G27" si="7">G26/G25</f>
        <v>1</v>
      </c>
      <c r="H27" s="27"/>
      <c r="I27" s="28"/>
      <c r="J27" s="28"/>
    </row>
    <row r="28" spans="1:10" ht="19.95" customHeight="1" x14ac:dyDescent="0.3">
      <c r="A28" s="25" t="s">
        <v>3799</v>
      </c>
      <c r="B28" s="26">
        <f>B25-B26-B24</f>
        <v>-3188296</v>
      </c>
      <c r="C28" s="26">
        <f t="shared" ref="C28:F28" si="8">C25-C26-C24</f>
        <v>-5458491</v>
      </c>
      <c r="D28" s="26">
        <f t="shared" si="8"/>
        <v>-6494915</v>
      </c>
      <c r="E28" s="26">
        <f t="shared" si="8"/>
        <v>-16088656</v>
      </c>
      <c r="F28" s="26">
        <f t="shared" si="8"/>
        <v>-7260572</v>
      </c>
      <c r="G28" s="26">
        <f t="shared" ref="G28" si="9">G25-G26-G24</f>
        <v>-7848498</v>
      </c>
      <c r="H28" s="27"/>
      <c r="I28" s="28"/>
      <c r="J28" s="28"/>
    </row>
  </sheetData>
  <phoneticPr fontId="1" type="noConversion"/>
  <pageMargins left="0.6692913385826772" right="0.27559055118110237" top="0.86614173228346458" bottom="0.55118110236220474" header="0.55118110236220474" footer="0.31496062992125984"/>
  <pageSetup paperSize="9" scale="90" orientation="landscape" r:id="rId1"/>
  <headerFooter>
    <oddHeader>&amp;C&amp;"標楷體,標準"&amp;14聯發數碼、聯發數位及廣發資訊公司虛偽交易及營業收支清查表</oddHeader>
    <oddFooter>第 &amp;P 頁，共 &amp;N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2"/>
  <sheetViews>
    <sheetView tabSelected="1" zoomScaleNormal="100" workbookViewId="0">
      <pane ySplit="2" topLeftCell="A42" activePane="bottomLeft" state="frozen"/>
      <selection pane="bottomLeft" activeCell="G5" sqref="G5"/>
    </sheetView>
  </sheetViews>
  <sheetFormatPr defaultColWidth="8.77734375" defaultRowHeight="13.8" x14ac:dyDescent="0.3"/>
  <cols>
    <col min="1" max="1" width="5.21875" style="29" bestFit="1" customWidth="1"/>
    <col min="2" max="2" width="8.77734375" style="29" bestFit="1" customWidth="1"/>
    <col min="3" max="3" width="12.77734375" style="29" bestFit="1" customWidth="1"/>
    <col min="4" max="4" width="27" style="29" customWidth="1"/>
    <col min="5" max="5" width="27.33203125" style="29" customWidth="1"/>
    <col min="6" max="6" width="10.44140625" style="29" customWidth="1"/>
    <col min="7" max="7" width="8" style="29" customWidth="1"/>
    <col min="8" max="9" width="5.21875" style="29" bestFit="1" customWidth="1"/>
    <col min="10" max="10" width="11.6640625" style="29" bestFit="1" customWidth="1"/>
    <col min="11" max="11" width="9.21875" style="29" bestFit="1" customWidth="1"/>
    <col min="12" max="16384" width="8.77734375" style="29"/>
  </cols>
  <sheetData>
    <row r="1" spans="1:10" ht="24.6" customHeight="1" x14ac:dyDescent="0.3">
      <c r="A1" s="29" t="s">
        <v>3804</v>
      </c>
    </row>
    <row r="2" spans="1:10" ht="36" customHeight="1" x14ac:dyDescent="0.3">
      <c r="A2" s="25" t="s">
        <v>3553</v>
      </c>
      <c r="B2" s="25" t="s">
        <v>3554</v>
      </c>
      <c r="C2" s="25" t="s">
        <v>2743</v>
      </c>
      <c r="D2" s="25" t="s">
        <v>1</v>
      </c>
      <c r="E2" s="25" t="s">
        <v>2</v>
      </c>
      <c r="F2" s="25" t="s">
        <v>3</v>
      </c>
      <c r="G2" s="25" t="s">
        <v>4</v>
      </c>
      <c r="H2" s="35" t="s">
        <v>3555</v>
      </c>
      <c r="I2" s="35" t="s">
        <v>3556</v>
      </c>
      <c r="J2" s="25" t="s">
        <v>3557</v>
      </c>
    </row>
    <row r="3" spans="1:10" ht="67.95" customHeight="1" x14ac:dyDescent="0.3">
      <c r="A3" s="25">
        <v>21</v>
      </c>
      <c r="B3" s="25" t="s">
        <v>332</v>
      </c>
      <c r="C3" s="25" t="s">
        <v>333</v>
      </c>
      <c r="D3" s="35" t="s">
        <v>3558</v>
      </c>
      <c r="E3" s="35" t="s">
        <v>3559</v>
      </c>
      <c r="F3" s="36">
        <v>380952</v>
      </c>
      <c r="G3" s="36">
        <v>19048</v>
      </c>
      <c r="H3" s="25">
        <v>1</v>
      </c>
      <c r="I3" s="25">
        <v>1</v>
      </c>
      <c r="J3" s="36">
        <f t="shared" ref="J3:J9" si="0">F3+G3</f>
        <v>400000</v>
      </c>
    </row>
    <row r="4" spans="1:10" ht="67.95" customHeight="1" x14ac:dyDescent="0.3">
      <c r="A4" s="25">
        <v>21</v>
      </c>
      <c r="B4" s="25" t="s">
        <v>3560</v>
      </c>
      <c r="C4" s="25" t="s">
        <v>335</v>
      </c>
      <c r="D4" s="35" t="s">
        <v>3558</v>
      </c>
      <c r="E4" s="35" t="s">
        <v>3559</v>
      </c>
      <c r="F4" s="36">
        <v>380952</v>
      </c>
      <c r="G4" s="36">
        <v>19048</v>
      </c>
      <c r="H4" s="25">
        <v>1</v>
      </c>
      <c r="I4" s="25">
        <v>1</v>
      </c>
      <c r="J4" s="36">
        <f t="shared" si="0"/>
        <v>400000</v>
      </c>
    </row>
    <row r="5" spans="1:10" ht="67.95" customHeight="1" x14ac:dyDescent="0.3">
      <c r="A5" s="25">
        <v>21</v>
      </c>
      <c r="B5" s="25" t="s">
        <v>157</v>
      </c>
      <c r="C5" s="25" t="s">
        <v>337</v>
      </c>
      <c r="D5" s="35" t="s">
        <v>3558</v>
      </c>
      <c r="E5" s="35" t="s">
        <v>3559</v>
      </c>
      <c r="F5" s="36">
        <v>380952</v>
      </c>
      <c r="G5" s="36">
        <v>19048</v>
      </c>
      <c r="H5" s="25">
        <v>1</v>
      </c>
      <c r="I5" s="25">
        <v>1</v>
      </c>
      <c r="J5" s="36">
        <f t="shared" si="0"/>
        <v>400000</v>
      </c>
    </row>
    <row r="6" spans="1:10" ht="67.95" customHeight="1" x14ac:dyDescent="0.3">
      <c r="A6" s="25">
        <v>21</v>
      </c>
      <c r="B6" s="25" t="s">
        <v>157</v>
      </c>
      <c r="C6" s="25" t="s">
        <v>339</v>
      </c>
      <c r="D6" s="35" t="s">
        <v>3558</v>
      </c>
      <c r="E6" s="35" t="s">
        <v>3559</v>
      </c>
      <c r="F6" s="36">
        <v>380952</v>
      </c>
      <c r="G6" s="36">
        <v>19048</v>
      </c>
      <c r="H6" s="25">
        <v>1</v>
      </c>
      <c r="I6" s="25">
        <v>1</v>
      </c>
      <c r="J6" s="36">
        <f t="shared" si="0"/>
        <v>400000</v>
      </c>
    </row>
    <row r="7" spans="1:10" ht="67.95" customHeight="1" x14ac:dyDescent="0.3">
      <c r="A7" s="25">
        <v>21</v>
      </c>
      <c r="B7" s="25" t="s">
        <v>190</v>
      </c>
      <c r="C7" s="25" t="s">
        <v>341</v>
      </c>
      <c r="D7" s="35" t="s">
        <v>3558</v>
      </c>
      <c r="E7" s="35" t="s">
        <v>3559</v>
      </c>
      <c r="F7" s="36">
        <v>380952</v>
      </c>
      <c r="G7" s="36">
        <v>19048</v>
      </c>
      <c r="H7" s="25">
        <v>1</v>
      </c>
      <c r="I7" s="25">
        <v>1</v>
      </c>
      <c r="J7" s="36">
        <f t="shared" si="0"/>
        <v>400000</v>
      </c>
    </row>
    <row r="8" spans="1:10" ht="67.95" customHeight="1" x14ac:dyDescent="0.3">
      <c r="A8" s="25">
        <v>21</v>
      </c>
      <c r="B8" s="25" t="s">
        <v>190</v>
      </c>
      <c r="C8" s="25" t="s">
        <v>343</v>
      </c>
      <c r="D8" s="35" t="s">
        <v>3558</v>
      </c>
      <c r="E8" s="35" t="s">
        <v>3559</v>
      </c>
      <c r="F8" s="36">
        <v>571429</v>
      </c>
      <c r="G8" s="36">
        <v>28571</v>
      </c>
      <c r="H8" s="25">
        <v>1</v>
      </c>
      <c r="I8" s="25">
        <v>1</v>
      </c>
      <c r="J8" s="36">
        <f t="shared" si="0"/>
        <v>600000</v>
      </c>
    </row>
    <row r="9" spans="1:10" ht="67.95" customHeight="1" x14ac:dyDescent="0.3">
      <c r="A9" s="25">
        <v>21</v>
      </c>
      <c r="B9" s="25" t="s">
        <v>190</v>
      </c>
      <c r="C9" s="25" t="s">
        <v>345</v>
      </c>
      <c r="D9" s="35" t="s">
        <v>3558</v>
      </c>
      <c r="E9" s="35" t="s">
        <v>3559</v>
      </c>
      <c r="F9" s="36">
        <v>571429</v>
      </c>
      <c r="G9" s="36">
        <v>28571</v>
      </c>
      <c r="H9" s="25">
        <v>1</v>
      </c>
      <c r="I9" s="25">
        <v>1</v>
      </c>
      <c r="J9" s="36">
        <f t="shared" si="0"/>
        <v>600000</v>
      </c>
    </row>
    <row r="10" spans="1:10" ht="22.95" customHeight="1" x14ac:dyDescent="0.3">
      <c r="A10" s="25"/>
      <c r="B10" s="25"/>
      <c r="C10" s="25"/>
      <c r="D10" s="35"/>
      <c r="E10" s="35"/>
      <c r="F10" s="36"/>
      <c r="G10" s="36"/>
      <c r="H10" s="25"/>
      <c r="I10" s="25"/>
      <c r="J10" s="36">
        <f>SUM(J3:J9)</f>
        <v>3200000</v>
      </c>
    </row>
    <row r="11" spans="1:10" ht="67.95" customHeight="1" x14ac:dyDescent="0.3">
      <c r="A11" s="25">
        <v>21</v>
      </c>
      <c r="B11" s="25" t="s">
        <v>112</v>
      </c>
      <c r="C11" s="25" t="s">
        <v>686</v>
      </c>
      <c r="D11" s="35" t="s">
        <v>3561</v>
      </c>
      <c r="E11" s="35" t="s">
        <v>3558</v>
      </c>
      <c r="F11" s="36">
        <v>380952</v>
      </c>
      <c r="G11" s="36">
        <v>19048</v>
      </c>
      <c r="H11" s="25">
        <v>1</v>
      </c>
      <c r="I11" s="25">
        <v>1</v>
      </c>
      <c r="J11" s="36">
        <f>F11+G11</f>
        <v>400000</v>
      </c>
    </row>
    <row r="12" spans="1:10" ht="22.95" customHeight="1" x14ac:dyDescent="0.3">
      <c r="A12" s="25"/>
      <c r="B12" s="25"/>
      <c r="C12" s="25"/>
      <c r="D12" s="35"/>
      <c r="E12" s="35"/>
      <c r="F12" s="36"/>
      <c r="G12" s="36"/>
      <c r="H12" s="25"/>
      <c r="I12" s="25"/>
      <c r="J12" s="36">
        <f>SUM(J11)</f>
        <v>400000</v>
      </c>
    </row>
    <row r="13" spans="1:10" x14ac:dyDescent="0.3">
      <c r="A13" s="31"/>
      <c r="B13" s="31"/>
      <c r="C13" s="31"/>
      <c r="D13" s="37"/>
      <c r="E13" s="37"/>
      <c r="F13" s="38"/>
      <c r="G13" s="38"/>
      <c r="H13" s="31"/>
      <c r="I13" s="31"/>
      <c r="J13" s="38"/>
    </row>
    <row r="14" spans="1:10" ht="67.95" customHeight="1" x14ac:dyDescent="0.3">
      <c r="A14" s="25">
        <v>21</v>
      </c>
      <c r="B14" s="25" t="s">
        <v>456</v>
      </c>
      <c r="C14" s="25" t="s">
        <v>688</v>
      </c>
      <c r="D14" s="35" t="s">
        <v>3561</v>
      </c>
      <c r="E14" s="35" t="s">
        <v>3558</v>
      </c>
      <c r="F14" s="36">
        <v>42000</v>
      </c>
      <c r="G14" s="36">
        <v>2100</v>
      </c>
      <c r="H14" s="25">
        <v>1</v>
      </c>
      <c r="I14" s="25">
        <v>1</v>
      </c>
      <c r="J14" s="36">
        <f>F14+G14</f>
        <v>44100</v>
      </c>
    </row>
    <row r="15" spans="1:10" ht="67.95" customHeight="1" x14ac:dyDescent="0.3">
      <c r="A15" s="25">
        <v>21</v>
      </c>
      <c r="B15" s="25" t="s">
        <v>221</v>
      </c>
      <c r="C15" s="25" t="s">
        <v>690</v>
      </c>
      <c r="D15" s="35" t="s">
        <v>3561</v>
      </c>
      <c r="E15" s="35" t="s">
        <v>3558</v>
      </c>
      <c r="F15" s="36">
        <v>780000</v>
      </c>
      <c r="G15" s="36">
        <v>39000</v>
      </c>
      <c r="H15" s="25">
        <v>1</v>
      </c>
      <c r="I15" s="25">
        <v>1</v>
      </c>
      <c r="J15" s="36">
        <f>F15+G15</f>
        <v>819000</v>
      </c>
    </row>
    <row r="16" spans="1:10" ht="22.95" customHeight="1" x14ac:dyDescent="0.3">
      <c r="A16" s="25"/>
      <c r="B16" s="25"/>
      <c r="C16" s="25"/>
      <c r="D16" s="35"/>
      <c r="E16" s="35"/>
      <c r="F16" s="36"/>
      <c r="G16" s="36"/>
      <c r="H16" s="25"/>
      <c r="I16" s="25"/>
      <c r="J16" s="36">
        <f>SUM(J14:J15)</f>
        <v>863100</v>
      </c>
    </row>
    <row r="17" spans="1:10" ht="67.95" customHeight="1" x14ac:dyDescent="0.3">
      <c r="A17" s="25">
        <v>21</v>
      </c>
      <c r="B17" s="25" t="s">
        <v>3562</v>
      </c>
      <c r="C17" s="25" t="s">
        <v>347</v>
      </c>
      <c r="D17" s="35" t="s">
        <v>3563</v>
      </c>
      <c r="E17" s="35" t="s">
        <v>3564</v>
      </c>
      <c r="F17" s="36">
        <v>1250000</v>
      </c>
      <c r="G17" s="36">
        <v>62500</v>
      </c>
      <c r="H17" s="25">
        <v>1</v>
      </c>
      <c r="I17" s="25">
        <v>1</v>
      </c>
      <c r="J17" s="36">
        <f>F17+G17</f>
        <v>1312500</v>
      </c>
    </row>
    <row r="18" spans="1:10" ht="67.95" customHeight="1" x14ac:dyDescent="0.3">
      <c r="A18" s="25">
        <v>21</v>
      </c>
      <c r="B18" s="25" t="s">
        <v>94</v>
      </c>
      <c r="C18" s="25" t="s">
        <v>349</v>
      </c>
      <c r="D18" s="35" t="s">
        <v>3563</v>
      </c>
      <c r="E18" s="35" t="s">
        <v>3564</v>
      </c>
      <c r="F18" s="36">
        <v>1250000</v>
      </c>
      <c r="G18" s="36">
        <v>62500</v>
      </c>
      <c r="H18" s="25">
        <v>1</v>
      </c>
      <c r="I18" s="25">
        <v>1</v>
      </c>
      <c r="J18" s="36">
        <f>F18+G18</f>
        <v>1312500</v>
      </c>
    </row>
    <row r="19" spans="1:10" ht="67.95" customHeight="1" x14ac:dyDescent="0.3">
      <c r="A19" s="25">
        <v>21</v>
      </c>
      <c r="B19" s="25" t="s">
        <v>3565</v>
      </c>
      <c r="C19" s="25" t="s">
        <v>351</v>
      </c>
      <c r="D19" s="35" t="s">
        <v>3563</v>
      </c>
      <c r="E19" s="35" t="s">
        <v>3564</v>
      </c>
      <c r="F19" s="36">
        <v>95238</v>
      </c>
      <c r="G19" s="36">
        <v>4762</v>
      </c>
      <c r="H19" s="25">
        <v>1</v>
      </c>
      <c r="I19" s="25">
        <v>1</v>
      </c>
      <c r="J19" s="36">
        <f>F19+G19</f>
        <v>100000</v>
      </c>
    </row>
    <row r="20" spans="1:10" ht="67.95" customHeight="1" x14ac:dyDescent="0.3">
      <c r="A20" s="25">
        <v>21</v>
      </c>
      <c r="B20" s="25" t="s">
        <v>221</v>
      </c>
      <c r="C20" s="25" t="s">
        <v>353</v>
      </c>
      <c r="D20" s="35" t="s">
        <v>3563</v>
      </c>
      <c r="E20" s="35" t="s">
        <v>3564</v>
      </c>
      <c r="F20" s="36">
        <v>1250000</v>
      </c>
      <c r="G20" s="36">
        <v>62500</v>
      </c>
      <c r="H20" s="25">
        <v>1</v>
      </c>
      <c r="I20" s="25">
        <v>1</v>
      </c>
      <c r="J20" s="36">
        <f>F20+G20</f>
        <v>1312500</v>
      </c>
    </row>
    <row r="21" spans="1:10" ht="67.95" customHeight="1" x14ac:dyDescent="0.3">
      <c r="A21" s="25">
        <v>21</v>
      </c>
      <c r="B21" s="25" t="s">
        <v>221</v>
      </c>
      <c r="C21" s="25" t="s">
        <v>355</v>
      </c>
      <c r="D21" s="35" t="s">
        <v>3563</v>
      </c>
      <c r="E21" s="35" t="s">
        <v>3564</v>
      </c>
      <c r="F21" s="36">
        <v>1250000</v>
      </c>
      <c r="G21" s="36">
        <v>62500</v>
      </c>
      <c r="H21" s="25">
        <v>1</v>
      </c>
      <c r="I21" s="25">
        <v>1</v>
      </c>
      <c r="J21" s="36">
        <f>F21+G21</f>
        <v>1312500</v>
      </c>
    </row>
    <row r="22" spans="1:10" ht="22.95" customHeight="1" x14ac:dyDescent="0.3">
      <c r="A22" s="25"/>
      <c r="B22" s="25"/>
      <c r="C22" s="25"/>
      <c r="D22" s="35"/>
      <c r="E22" s="35"/>
      <c r="F22" s="36"/>
      <c r="G22" s="36"/>
      <c r="H22" s="25"/>
      <c r="I22" s="25"/>
      <c r="J22" s="36">
        <f>SUM(J17:J21)</f>
        <v>5350000</v>
      </c>
    </row>
    <row r="23" spans="1:10" x14ac:dyDescent="0.3">
      <c r="A23" s="31"/>
      <c r="B23" s="31"/>
      <c r="C23" s="31"/>
      <c r="D23" s="37"/>
      <c r="E23" s="37"/>
      <c r="F23" s="38"/>
      <c r="G23" s="38"/>
      <c r="H23" s="31"/>
      <c r="I23" s="31"/>
      <c r="J23" s="38"/>
    </row>
    <row r="24" spans="1:10" ht="67.95" customHeight="1" x14ac:dyDescent="0.3">
      <c r="A24" s="25">
        <v>21</v>
      </c>
      <c r="B24" s="25" t="s">
        <v>75</v>
      </c>
      <c r="C24" s="25" t="s">
        <v>692</v>
      </c>
      <c r="D24" s="35" t="s">
        <v>3566</v>
      </c>
      <c r="E24" s="35" t="s">
        <v>3563</v>
      </c>
      <c r="F24" s="36">
        <v>460000</v>
      </c>
      <c r="G24" s="36">
        <v>23000</v>
      </c>
      <c r="H24" s="25">
        <v>1</v>
      </c>
      <c r="I24" s="25">
        <v>1</v>
      </c>
      <c r="J24" s="36">
        <f>F24+G24</f>
        <v>483000</v>
      </c>
    </row>
    <row r="25" spans="1:10" ht="22.95" customHeight="1" x14ac:dyDescent="0.3">
      <c r="A25" s="25"/>
      <c r="B25" s="25"/>
      <c r="C25" s="25"/>
      <c r="D25" s="35"/>
      <c r="E25" s="35"/>
      <c r="F25" s="36"/>
      <c r="G25" s="36"/>
      <c r="H25" s="25"/>
      <c r="I25" s="25"/>
      <c r="J25" s="36">
        <f>SUM(J24)</f>
        <v>483000</v>
      </c>
    </row>
    <row r="26" spans="1:10" ht="67.95" customHeight="1" x14ac:dyDescent="0.3">
      <c r="A26" s="25">
        <v>21</v>
      </c>
      <c r="B26" s="25" t="s">
        <v>3567</v>
      </c>
      <c r="C26" s="25" t="s">
        <v>3568</v>
      </c>
      <c r="D26" s="35" t="s">
        <v>3564</v>
      </c>
      <c r="E26" s="35" t="s">
        <v>3569</v>
      </c>
      <c r="F26" s="36">
        <v>1047619</v>
      </c>
      <c r="G26" s="36">
        <v>52381</v>
      </c>
      <c r="H26" s="25">
        <v>1</v>
      </c>
      <c r="I26" s="25">
        <v>1</v>
      </c>
      <c r="J26" s="36">
        <f>F26+G26</f>
        <v>1100000</v>
      </c>
    </row>
    <row r="27" spans="1:10" ht="22.95" customHeight="1" x14ac:dyDescent="0.3">
      <c r="A27" s="25"/>
      <c r="B27" s="25"/>
      <c r="C27" s="25"/>
      <c r="D27" s="35"/>
      <c r="E27" s="35"/>
      <c r="F27" s="36"/>
      <c r="G27" s="36"/>
      <c r="H27" s="25"/>
      <c r="I27" s="25"/>
      <c r="J27" s="36">
        <f>SUM(J26)</f>
        <v>1100000</v>
      </c>
    </row>
    <row r="28" spans="1:10" ht="67.95" customHeight="1" x14ac:dyDescent="0.3">
      <c r="A28" s="25">
        <v>21</v>
      </c>
      <c r="B28" s="25" t="s">
        <v>3567</v>
      </c>
      <c r="C28" s="25" t="s">
        <v>3570</v>
      </c>
      <c r="D28" s="35" t="s">
        <v>3563</v>
      </c>
      <c r="E28" s="35" t="s">
        <v>3564</v>
      </c>
      <c r="F28" s="36">
        <v>2857143</v>
      </c>
      <c r="G28" s="36">
        <v>142857</v>
      </c>
      <c r="H28" s="25">
        <v>1</v>
      </c>
      <c r="I28" s="25">
        <v>1</v>
      </c>
      <c r="J28" s="36">
        <f>F28+G28</f>
        <v>3000000</v>
      </c>
    </row>
    <row r="29" spans="1:10" ht="67.95" customHeight="1" x14ac:dyDescent="0.3">
      <c r="A29" s="25">
        <v>21</v>
      </c>
      <c r="B29" s="25" t="s">
        <v>3567</v>
      </c>
      <c r="C29" s="25" t="s">
        <v>3571</v>
      </c>
      <c r="D29" s="35" t="s">
        <v>3563</v>
      </c>
      <c r="E29" s="35" t="s">
        <v>3564</v>
      </c>
      <c r="F29" s="36">
        <v>2857143</v>
      </c>
      <c r="G29" s="36">
        <v>142857</v>
      </c>
      <c r="H29" s="25">
        <v>1</v>
      </c>
      <c r="I29" s="25">
        <v>1</v>
      </c>
      <c r="J29" s="36">
        <f>F29+G29</f>
        <v>3000000</v>
      </c>
    </row>
    <row r="30" spans="1:10" ht="22.95" customHeight="1" x14ac:dyDescent="0.3">
      <c r="A30" s="25"/>
      <c r="B30" s="25"/>
      <c r="C30" s="25"/>
      <c r="D30" s="35"/>
      <c r="E30" s="35"/>
      <c r="F30" s="36"/>
      <c r="G30" s="36"/>
      <c r="H30" s="25"/>
      <c r="I30" s="25"/>
      <c r="J30" s="36">
        <f>SUM(J28:J29)</f>
        <v>6000000</v>
      </c>
    </row>
    <row r="31" spans="1:10" x14ac:dyDescent="0.3">
      <c r="A31" s="31"/>
      <c r="B31" s="31"/>
      <c r="C31" s="31"/>
      <c r="D31" s="37"/>
      <c r="E31" s="37"/>
      <c r="F31" s="38"/>
      <c r="G31" s="38"/>
      <c r="H31" s="31"/>
      <c r="I31" s="31"/>
      <c r="J31" s="38"/>
    </row>
    <row r="32" spans="1:10" ht="67.95" customHeight="1" x14ac:dyDescent="0.3">
      <c r="A32" s="25">
        <v>21</v>
      </c>
      <c r="B32" s="25" t="s">
        <v>3572</v>
      </c>
      <c r="C32" s="25" t="s">
        <v>3573</v>
      </c>
      <c r="D32" s="35" t="s">
        <v>3566</v>
      </c>
      <c r="E32" s="35" t="s">
        <v>3563</v>
      </c>
      <c r="F32" s="36">
        <v>2000000</v>
      </c>
      <c r="G32" s="36">
        <v>100000</v>
      </c>
      <c r="H32" s="25">
        <v>1</v>
      </c>
      <c r="I32" s="25">
        <v>1</v>
      </c>
      <c r="J32" s="36">
        <f>F32+G32</f>
        <v>2100000</v>
      </c>
    </row>
    <row r="33" spans="1:10" ht="67.95" customHeight="1" x14ac:dyDescent="0.3">
      <c r="A33" s="25">
        <v>21</v>
      </c>
      <c r="B33" s="25" t="s">
        <v>3574</v>
      </c>
      <c r="C33" s="25" t="s">
        <v>3575</v>
      </c>
      <c r="D33" s="35" t="s">
        <v>3566</v>
      </c>
      <c r="E33" s="35" t="s">
        <v>3563</v>
      </c>
      <c r="F33" s="36">
        <v>2000000</v>
      </c>
      <c r="G33" s="36">
        <v>100000</v>
      </c>
      <c r="H33" s="25">
        <v>1</v>
      </c>
      <c r="I33" s="25">
        <v>1</v>
      </c>
      <c r="J33" s="36">
        <f>F33+G33</f>
        <v>2100000</v>
      </c>
    </row>
    <row r="34" spans="1:10" ht="67.95" customHeight="1" x14ac:dyDescent="0.3">
      <c r="A34" s="25">
        <v>21</v>
      </c>
      <c r="B34" s="25" t="s">
        <v>3574</v>
      </c>
      <c r="C34" s="25" t="s">
        <v>3576</v>
      </c>
      <c r="D34" s="35" t="s">
        <v>3566</v>
      </c>
      <c r="E34" s="35" t="s">
        <v>3563</v>
      </c>
      <c r="F34" s="36">
        <v>2000000</v>
      </c>
      <c r="G34" s="36">
        <v>100000</v>
      </c>
      <c r="H34" s="25">
        <v>1</v>
      </c>
      <c r="I34" s="25">
        <v>1</v>
      </c>
      <c r="J34" s="36">
        <f>F34+G34</f>
        <v>2100000</v>
      </c>
    </row>
    <row r="35" spans="1:10" ht="67.95" customHeight="1" x14ac:dyDescent="0.3">
      <c r="A35" s="25">
        <v>21</v>
      </c>
      <c r="B35" s="25" t="s">
        <v>3577</v>
      </c>
      <c r="C35" s="25" t="s">
        <v>3578</v>
      </c>
      <c r="D35" s="35" t="s">
        <v>3566</v>
      </c>
      <c r="E35" s="35" t="s">
        <v>3563</v>
      </c>
      <c r="F35" s="36">
        <v>6200000</v>
      </c>
      <c r="G35" s="36">
        <v>310000</v>
      </c>
      <c r="H35" s="25">
        <v>1</v>
      </c>
      <c r="I35" s="25">
        <v>1</v>
      </c>
      <c r="J35" s="36">
        <f>F35+G35</f>
        <v>6510000</v>
      </c>
    </row>
    <row r="36" spans="1:10" ht="67.95" customHeight="1" x14ac:dyDescent="0.3">
      <c r="A36" s="25">
        <v>21</v>
      </c>
      <c r="B36" s="25" t="s">
        <v>3579</v>
      </c>
      <c r="C36" s="25" t="s">
        <v>3580</v>
      </c>
      <c r="D36" s="35" t="s">
        <v>3566</v>
      </c>
      <c r="E36" s="35" t="s">
        <v>3563</v>
      </c>
      <c r="F36" s="36">
        <v>400000</v>
      </c>
      <c r="G36" s="36">
        <v>20000</v>
      </c>
      <c r="H36" s="25">
        <v>1</v>
      </c>
      <c r="I36" s="25">
        <v>1</v>
      </c>
      <c r="J36" s="36">
        <f>F36+G36</f>
        <v>420000</v>
      </c>
    </row>
    <row r="37" spans="1:10" ht="22.95" customHeight="1" x14ac:dyDescent="0.3">
      <c r="A37" s="25"/>
      <c r="B37" s="25"/>
      <c r="C37" s="25"/>
      <c r="D37" s="35"/>
      <c r="E37" s="35"/>
      <c r="F37" s="36"/>
      <c r="G37" s="36"/>
      <c r="H37" s="25"/>
      <c r="I37" s="25"/>
      <c r="J37" s="36">
        <f>SUM(J32:J36)</f>
        <v>13230000</v>
      </c>
    </row>
    <row r="38" spans="1:10" ht="67.95" customHeight="1" x14ac:dyDescent="0.3">
      <c r="A38" s="25">
        <v>21</v>
      </c>
      <c r="B38" s="25" t="s">
        <v>3581</v>
      </c>
      <c r="C38" s="25" t="s">
        <v>3582</v>
      </c>
      <c r="D38" s="35" t="s">
        <v>3564</v>
      </c>
      <c r="E38" s="35" t="s">
        <v>3569</v>
      </c>
      <c r="F38" s="36">
        <v>650000</v>
      </c>
      <c r="G38" s="36">
        <v>32500</v>
      </c>
      <c r="H38" s="25">
        <v>1</v>
      </c>
      <c r="I38" s="25">
        <v>1</v>
      </c>
      <c r="J38" s="36">
        <f>F38+G38</f>
        <v>682500</v>
      </c>
    </row>
    <row r="39" spans="1:10" ht="67.95" customHeight="1" x14ac:dyDescent="0.3">
      <c r="A39" s="25">
        <v>21</v>
      </c>
      <c r="B39" s="25" t="s">
        <v>3583</v>
      </c>
      <c r="C39" s="25" t="s">
        <v>3584</v>
      </c>
      <c r="D39" s="35" t="s">
        <v>3564</v>
      </c>
      <c r="E39" s="35" t="s">
        <v>3569</v>
      </c>
      <c r="F39" s="36">
        <v>5000000</v>
      </c>
      <c r="G39" s="36">
        <v>250000</v>
      </c>
      <c r="H39" s="25">
        <v>1</v>
      </c>
      <c r="I39" s="25">
        <v>1</v>
      </c>
      <c r="J39" s="36">
        <f>F39+G39</f>
        <v>5250000</v>
      </c>
    </row>
    <row r="40" spans="1:10" ht="67.95" customHeight="1" x14ac:dyDescent="0.3">
      <c r="A40" s="25">
        <v>21</v>
      </c>
      <c r="B40" s="25" t="s">
        <v>3585</v>
      </c>
      <c r="C40" s="25" t="s">
        <v>3586</v>
      </c>
      <c r="D40" s="35" t="s">
        <v>3564</v>
      </c>
      <c r="E40" s="35" t="s">
        <v>3569</v>
      </c>
      <c r="F40" s="36">
        <v>3500000</v>
      </c>
      <c r="G40" s="36">
        <v>175000</v>
      </c>
      <c r="H40" s="25">
        <v>1</v>
      </c>
      <c r="I40" s="25">
        <v>1</v>
      </c>
      <c r="J40" s="36">
        <f>F40+G40</f>
        <v>3675000</v>
      </c>
    </row>
    <row r="41" spans="1:10" ht="22.95" customHeight="1" x14ac:dyDescent="0.3">
      <c r="A41" s="25"/>
      <c r="B41" s="25"/>
      <c r="C41" s="25"/>
      <c r="D41" s="35"/>
      <c r="E41" s="35"/>
      <c r="F41" s="36"/>
      <c r="G41" s="36"/>
      <c r="H41" s="25"/>
      <c r="I41" s="25"/>
      <c r="J41" s="36">
        <f>SUM(J38:J40)</f>
        <v>9607500</v>
      </c>
    </row>
    <row r="42" spans="1:10" ht="67.95" customHeight="1" x14ac:dyDescent="0.3">
      <c r="A42" s="25">
        <v>21</v>
      </c>
      <c r="B42" s="25" t="s">
        <v>3581</v>
      </c>
      <c r="C42" s="25" t="s">
        <v>3587</v>
      </c>
      <c r="D42" s="35" t="s">
        <v>3563</v>
      </c>
      <c r="E42" s="35" t="s">
        <v>3564</v>
      </c>
      <c r="F42" s="36">
        <v>600000</v>
      </c>
      <c r="G42" s="36">
        <v>30000</v>
      </c>
      <c r="H42" s="25">
        <v>1</v>
      </c>
      <c r="I42" s="25">
        <v>1</v>
      </c>
      <c r="J42" s="36">
        <f>F42+G42</f>
        <v>630000</v>
      </c>
    </row>
    <row r="43" spans="1:10" ht="67.95" customHeight="1" x14ac:dyDescent="0.3">
      <c r="A43" s="25">
        <v>21</v>
      </c>
      <c r="B43" s="25" t="s">
        <v>3583</v>
      </c>
      <c r="C43" s="25" t="s">
        <v>3588</v>
      </c>
      <c r="D43" s="35" t="s">
        <v>3563</v>
      </c>
      <c r="E43" s="35" t="s">
        <v>3564</v>
      </c>
      <c r="F43" s="36">
        <v>9500000</v>
      </c>
      <c r="G43" s="36">
        <v>475000</v>
      </c>
      <c r="H43" s="25">
        <v>1</v>
      </c>
      <c r="I43" s="25">
        <v>1</v>
      </c>
      <c r="J43" s="36">
        <f>F43+G43</f>
        <v>9975000</v>
      </c>
    </row>
    <row r="44" spans="1:10" ht="67.95" customHeight="1" x14ac:dyDescent="0.3">
      <c r="A44" s="25">
        <v>21</v>
      </c>
      <c r="B44" s="25" t="s">
        <v>3585</v>
      </c>
      <c r="C44" s="25" t="s">
        <v>3589</v>
      </c>
      <c r="D44" s="35" t="s">
        <v>3563</v>
      </c>
      <c r="E44" s="35" t="s">
        <v>3564</v>
      </c>
      <c r="F44" s="36">
        <v>2000000</v>
      </c>
      <c r="G44" s="36">
        <v>100000</v>
      </c>
      <c r="H44" s="25">
        <v>1</v>
      </c>
      <c r="I44" s="25">
        <v>1</v>
      </c>
      <c r="J44" s="36">
        <f>F44+G44</f>
        <v>2100000</v>
      </c>
    </row>
    <row r="45" spans="1:10" ht="22.95" customHeight="1" x14ac:dyDescent="0.3">
      <c r="A45" s="25"/>
      <c r="B45" s="25"/>
      <c r="C45" s="25"/>
      <c r="D45" s="35"/>
      <c r="E45" s="35"/>
      <c r="F45" s="36"/>
      <c r="G45" s="36"/>
      <c r="H45" s="25"/>
      <c r="I45" s="25"/>
      <c r="J45" s="36">
        <f>SUM(J42:J44)</f>
        <v>12705000</v>
      </c>
    </row>
    <row r="46" spans="1:10" ht="67.95" customHeight="1" x14ac:dyDescent="0.3">
      <c r="A46" s="25">
        <v>21</v>
      </c>
      <c r="B46" s="25" t="s">
        <v>3585</v>
      </c>
      <c r="C46" s="25" t="s">
        <v>3590</v>
      </c>
      <c r="D46" s="35" t="s">
        <v>3569</v>
      </c>
      <c r="E46" s="35" t="s">
        <v>3564</v>
      </c>
      <c r="F46" s="36">
        <v>2400000</v>
      </c>
      <c r="G46" s="36">
        <v>120000</v>
      </c>
      <c r="H46" s="25">
        <v>1</v>
      </c>
      <c r="I46" s="25">
        <v>1</v>
      </c>
      <c r="J46" s="36">
        <f>F46+G46</f>
        <v>2520000</v>
      </c>
    </row>
    <row r="47" spans="1:10" ht="22.95" customHeight="1" x14ac:dyDescent="0.3">
      <c r="A47" s="25"/>
      <c r="B47" s="25"/>
      <c r="C47" s="25"/>
      <c r="D47" s="35"/>
      <c r="E47" s="35"/>
      <c r="F47" s="36"/>
      <c r="G47" s="36"/>
      <c r="H47" s="25"/>
      <c r="I47" s="25"/>
      <c r="J47" s="36">
        <f>SUM(J46)</f>
        <v>2520000</v>
      </c>
    </row>
    <row r="48" spans="1:10" x14ac:dyDescent="0.3">
      <c r="A48" s="31"/>
      <c r="B48" s="31"/>
      <c r="C48" s="31"/>
      <c r="D48" s="37"/>
      <c r="E48" s="37"/>
      <c r="F48" s="38"/>
      <c r="G48" s="38"/>
      <c r="H48" s="31"/>
      <c r="I48" s="31"/>
      <c r="J48" s="38"/>
    </row>
    <row r="49" spans="1:10" ht="67.95" customHeight="1" x14ac:dyDescent="0.3">
      <c r="A49" s="25">
        <v>21</v>
      </c>
      <c r="B49" s="25" t="s">
        <v>3591</v>
      </c>
      <c r="C49" s="25" t="s">
        <v>3592</v>
      </c>
      <c r="D49" s="35" t="s">
        <v>3564</v>
      </c>
      <c r="E49" s="35" t="s">
        <v>3569</v>
      </c>
      <c r="F49" s="36">
        <v>5000000</v>
      </c>
      <c r="G49" s="36">
        <v>250000</v>
      </c>
      <c r="H49" s="25">
        <v>1</v>
      </c>
      <c r="I49" s="25">
        <v>1</v>
      </c>
      <c r="J49" s="36">
        <f>F49+G49</f>
        <v>5250000</v>
      </c>
    </row>
    <row r="50" spans="1:10" ht="67.95" customHeight="1" x14ac:dyDescent="0.3">
      <c r="A50" s="25">
        <v>21</v>
      </c>
      <c r="B50" s="25" t="s">
        <v>3593</v>
      </c>
      <c r="C50" s="25" t="s">
        <v>3594</v>
      </c>
      <c r="D50" s="35" t="s">
        <v>3564</v>
      </c>
      <c r="E50" s="35" t="s">
        <v>3569</v>
      </c>
      <c r="F50" s="36">
        <v>1350000</v>
      </c>
      <c r="G50" s="36">
        <v>67500</v>
      </c>
      <c r="H50" s="25">
        <v>1</v>
      </c>
      <c r="I50" s="25">
        <v>1</v>
      </c>
      <c r="J50" s="36">
        <f>F50+G50</f>
        <v>1417500</v>
      </c>
    </row>
    <row r="51" spans="1:10" ht="22.95" customHeight="1" x14ac:dyDescent="0.3">
      <c r="A51" s="25"/>
      <c r="B51" s="25"/>
      <c r="C51" s="25"/>
      <c r="D51" s="35"/>
      <c r="E51" s="35"/>
      <c r="F51" s="36"/>
      <c r="G51" s="36"/>
      <c r="H51" s="25"/>
      <c r="I51" s="25"/>
      <c r="J51" s="36">
        <f>SUM(J49:J50)</f>
        <v>6667500</v>
      </c>
    </row>
    <row r="52" spans="1:10" ht="67.95" customHeight="1" x14ac:dyDescent="0.3">
      <c r="A52" s="25">
        <v>21</v>
      </c>
      <c r="B52" s="25" t="s">
        <v>3591</v>
      </c>
      <c r="C52" s="25" t="s">
        <v>3595</v>
      </c>
      <c r="D52" s="35" t="s">
        <v>3569</v>
      </c>
      <c r="E52" s="35" t="s">
        <v>3563</v>
      </c>
      <c r="F52" s="36">
        <v>4400000</v>
      </c>
      <c r="G52" s="36">
        <v>220000</v>
      </c>
      <c r="H52" s="25">
        <v>1</v>
      </c>
      <c r="I52" s="25">
        <v>1</v>
      </c>
      <c r="J52" s="36">
        <f>F52+G52</f>
        <v>4620000</v>
      </c>
    </row>
    <row r="53" spans="1:10" ht="67.95" customHeight="1" x14ac:dyDescent="0.3">
      <c r="A53" s="25">
        <v>21</v>
      </c>
      <c r="B53" s="25" t="s">
        <v>3596</v>
      </c>
      <c r="C53" s="25" t="s">
        <v>3597</v>
      </c>
      <c r="D53" s="35" t="s">
        <v>3569</v>
      </c>
      <c r="E53" s="35" t="s">
        <v>3563</v>
      </c>
      <c r="F53" s="36">
        <v>880000</v>
      </c>
      <c r="G53" s="36">
        <v>44000</v>
      </c>
      <c r="H53" s="25">
        <v>1</v>
      </c>
      <c r="I53" s="25">
        <v>1</v>
      </c>
      <c r="J53" s="36">
        <f>F53+G53</f>
        <v>924000</v>
      </c>
    </row>
    <row r="54" spans="1:10" ht="22.95" customHeight="1" x14ac:dyDescent="0.3">
      <c r="A54" s="25"/>
      <c r="B54" s="25"/>
      <c r="C54" s="25"/>
      <c r="D54" s="35"/>
      <c r="E54" s="35"/>
      <c r="F54" s="36"/>
      <c r="G54" s="36"/>
      <c r="H54" s="25"/>
      <c r="I54" s="25"/>
      <c r="J54" s="36">
        <f>SUM(J52:J53)</f>
        <v>5544000</v>
      </c>
    </row>
    <row r="55" spans="1:10" ht="67.95" customHeight="1" x14ac:dyDescent="0.3">
      <c r="A55" s="25">
        <v>21</v>
      </c>
      <c r="B55" s="25" t="s">
        <v>3591</v>
      </c>
      <c r="C55" s="25" t="s">
        <v>3598</v>
      </c>
      <c r="D55" s="35" t="s">
        <v>3563</v>
      </c>
      <c r="E55" s="35" t="s">
        <v>3564</v>
      </c>
      <c r="F55" s="36">
        <v>4000000</v>
      </c>
      <c r="G55" s="36">
        <v>200000</v>
      </c>
      <c r="H55" s="25">
        <v>1</v>
      </c>
      <c r="I55" s="25">
        <v>1</v>
      </c>
      <c r="J55" s="36">
        <f>F55+G55</f>
        <v>4200000</v>
      </c>
    </row>
    <row r="56" spans="1:10" ht="67.95" customHeight="1" x14ac:dyDescent="0.3">
      <c r="A56" s="25">
        <v>21</v>
      </c>
      <c r="B56" s="25" t="s">
        <v>3593</v>
      </c>
      <c r="C56" s="25" t="s">
        <v>3599</v>
      </c>
      <c r="D56" s="35" t="s">
        <v>3600</v>
      </c>
      <c r="E56" s="35" t="s">
        <v>3601</v>
      </c>
      <c r="F56" s="36">
        <v>2000000</v>
      </c>
      <c r="G56" s="36">
        <v>100000</v>
      </c>
      <c r="H56" s="25">
        <v>1</v>
      </c>
      <c r="I56" s="25">
        <v>1</v>
      </c>
      <c r="J56" s="36">
        <f>F56+G56</f>
        <v>2100000</v>
      </c>
    </row>
    <row r="57" spans="1:10" ht="22.95" customHeight="1" x14ac:dyDescent="0.3">
      <c r="A57" s="25"/>
      <c r="B57" s="25"/>
      <c r="C57" s="25"/>
      <c r="D57" s="35"/>
      <c r="E57" s="35"/>
      <c r="F57" s="36"/>
      <c r="G57" s="36"/>
      <c r="H57" s="25"/>
      <c r="I57" s="25"/>
      <c r="J57" s="36">
        <f>SUM(J55:J56)</f>
        <v>6300000</v>
      </c>
    </row>
    <row r="58" spans="1:10" ht="67.95" customHeight="1" x14ac:dyDescent="0.3">
      <c r="A58" s="25">
        <v>21</v>
      </c>
      <c r="B58" s="25" t="s">
        <v>3602</v>
      </c>
      <c r="C58" s="25" t="s">
        <v>3603</v>
      </c>
      <c r="D58" s="35" t="s">
        <v>3600</v>
      </c>
      <c r="E58" s="35" t="s">
        <v>3604</v>
      </c>
      <c r="F58" s="36">
        <v>1200000</v>
      </c>
      <c r="G58" s="36">
        <v>60000</v>
      </c>
      <c r="H58" s="25">
        <v>1</v>
      </c>
      <c r="I58" s="25">
        <v>1</v>
      </c>
      <c r="J58" s="36">
        <f>F58+G58</f>
        <v>1260000</v>
      </c>
    </row>
    <row r="59" spans="1:10" ht="22.95" customHeight="1" x14ac:dyDescent="0.3">
      <c r="A59" s="25"/>
      <c r="B59" s="25"/>
      <c r="C59" s="25"/>
      <c r="D59" s="35"/>
      <c r="E59" s="35"/>
      <c r="F59" s="36"/>
      <c r="G59" s="36"/>
      <c r="H59" s="25"/>
      <c r="I59" s="25"/>
      <c r="J59" s="36">
        <f>SUM(J58)</f>
        <v>1260000</v>
      </c>
    </row>
    <row r="61" spans="1:10" ht="67.95" customHeight="1" x14ac:dyDescent="0.3">
      <c r="A61" s="25">
        <v>21</v>
      </c>
      <c r="B61" s="25" t="s">
        <v>3630</v>
      </c>
      <c r="C61" s="25" t="s">
        <v>3632</v>
      </c>
      <c r="D61" s="35" t="s">
        <v>3558</v>
      </c>
      <c r="E61" s="35" t="s">
        <v>3564</v>
      </c>
      <c r="F61" s="36">
        <v>1390476</v>
      </c>
      <c r="G61" s="36">
        <v>69524</v>
      </c>
      <c r="H61" s="25">
        <v>1</v>
      </c>
      <c r="I61" s="25">
        <v>1</v>
      </c>
      <c r="J61" s="36">
        <f>F61+G61</f>
        <v>1460000</v>
      </c>
    </row>
    <row r="62" spans="1:10" ht="67.95" customHeight="1" x14ac:dyDescent="0.3">
      <c r="A62" s="25">
        <v>21</v>
      </c>
      <c r="B62" s="25" t="s">
        <v>3628</v>
      </c>
      <c r="C62" s="25" t="s">
        <v>3633</v>
      </c>
      <c r="D62" s="35" t="s">
        <v>3600</v>
      </c>
      <c r="E62" s="35" t="s">
        <v>3559</v>
      </c>
      <c r="F62" s="36">
        <v>1333333</v>
      </c>
      <c r="G62" s="36">
        <v>66667</v>
      </c>
      <c r="H62" s="25">
        <v>1</v>
      </c>
      <c r="I62" s="25">
        <v>1</v>
      </c>
      <c r="J62" s="36">
        <f>F62+G62</f>
        <v>1400000</v>
      </c>
    </row>
    <row r="63" spans="1:10" ht="67.95" customHeight="1" x14ac:dyDescent="0.3">
      <c r="A63" s="25">
        <v>21</v>
      </c>
      <c r="B63" s="25" t="s">
        <v>3628</v>
      </c>
      <c r="C63" s="25" t="s">
        <v>3634</v>
      </c>
      <c r="D63" s="35" t="s">
        <v>3600</v>
      </c>
      <c r="E63" s="35" t="s">
        <v>3559</v>
      </c>
      <c r="F63" s="36">
        <v>1700000</v>
      </c>
      <c r="G63" s="36">
        <v>85000</v>
      </c>
      <c r="H63" s="25">
        <v>1</v>
      </c>
      <c r="I63" s="25">
        <v>1</v>
      </c>
      <c r="J63" s="36">
        <f>F63+G63</f>
        <v>1785000</v>
      </c>
    </row>
    <row r="64" spans="1:10" ht="22.95" customHeight="1" x14ac:dyDescent="0.3">
      <c r="A64" s="25"/>
      <c r="B64" s="25"/>
      <c r="C64" s="25"/>
      <c r="D64" s="35"/>
      <c r="E64" s="35"/>
      <c r="F64" s="36"/>
      <c r="G64" s="36"/>
      <c r="H64" s="25"/>
      <c r="I64" s="25"/>
      <c r="J64" s="36">
        <f>SUM(J61:J63)</f>
        <v>4645000</v>
      </c>
    </row>
    <row r="66" spans="1:11" ht="67.95" customHeight="1" x14ac:dyDescent="0.3">
      <c r="A66" s="25">
        <v>21</v>
      </c>
      <c r="B66" s="25" t="s">
        <v>3630</v>
      </c>
      <c r="C66" s="25" t="s">
        <v>3636</v>
      </c>
      <c r="D66" s="35" t="s">
        <v>3564</v>
      </c>
      <c r="E66" s="35" t="s">
        <v>3569</v>
      </c>
      <c r="F66" s="36">
        <v>2000000</v>
      </c>
      <c r="G66" s="36">
        <v>100000</v>
      </c>
      <c r="H66" s="25">
        <v>1</v>
      </c>
      <c r="I66" s="25">
        <v>1</v>
      </c>
      <c r="J66" s="36">
        <f>F66+G66</f>
        <v>2100000</v>
      </c>
    </row>
    <row r="67" spans="1:11" ht="67.95" customHeight="1" x14ac:dyDescent="0.3">
      <c r="A67" s="25">
        <v>21</v>
      </c>
      <c r="B67" s="25" t="s">
        <v>3628</v>
      </c>
      <c r="C67" s="25" t="s">
        <v>3638</v>
      </c>
      <c r="D67" s="35" t="s">
        <v>3564</v>
      </c>
      <c r="E67" s="35" t="s">
        <v>3569</v>
      </c>
      <c r="F67" s="36">
        <v>1600000</v>
      </c>
      <c r="G67" s="36">
        <v>80000</v>
      </c>
      <c r="H67" s="25">
        <v>1</v>
      </c>
      <c r="I67" s="25">
        <v>1</v>
      </c>
      <c r="J67" s="36">
        <f>F67+G67</f>
        <v>1680000</v>
      </c>
    </row>
    <row r="68" spans="1:11" ht="22.95" customHeight="1" x14ac:dyDescent="0.3">
      <c r="A68" s="25"/>
      <c r="B68" s="25"/>
      <c r="C68" s="25"/>
      <c r="D68" s="35"/>
      <c r="E68" s="35"/>
      <c r="F68" s="36"/>
      <c r="G68" s="36"/>
      <c r="H68" s="25"/>
      <c r="I68" s="25"/>
      <c r="J68" s="36">
        <f>SUM(J66:J67)</f>
        <v>3780000</v>
      </c>
      <c r="K68" s="39"/>
    </row>
    <row r="70" spans="1:11" ht="55.2" x14ac:dyDescent="0.3">
      <c r="A70" s="25">
        <v>21</v>
      </c>
      <c r="B70" s="25" t="s">
        <v>3630</v>
      </c>
      <c r="C70" s="25" t="s">
        <v>3639</v>
      </c>
      <c r="D70" s="35" t="s">
        <v>3569</v>
      </c>
      <c r="E70" s="35" t="s">
        <v>3558</v>
      </c>
      <c r="F70" s="36">
        <v>1238095</v>
      </c>
      <c r="G70" s="36">
        <v>61905</v>
      </c>
      <c r="H70" s="25">
        <v>1</v>
      </c>
      <c r="I70" s="25">
        <v>1</v>
      </c>
      <c r="J70" s="36">
        <f>F70+G70</f>
        <v>1300000</v>
      </c>
    </row>
    <row r="71" spans="1:11" ht="55.2" x14ac:dyDescent="0.3">
      <c r="A71" s="25">
        <v>21</v>
      </c>
      <c r="B71" s="25" t="s">
        <v>3628</v>
      </c>
      <c r="C71" s="25" t="s">
        <v>3640</v>
      </c>
      <c r="D71" s="35" t="s">
        <v>3569</v>
      </c>
      <c r="E71" s="35" t="s">
        <v>3558</v>
      </c>
      <c r="F71" s="36">
        <v>1500000</v>
      </c>
      <c r="G71" s="36">
        <v>75000</v>
      </c>
      <c r="H71" s="25">
        <v>1</v>
      </c>
      <c r="I71" s="25">
        <v>1</v>
      </c>
      <c r="J71" s="36">
        <f>F71+G71</f>
        <v>1575000</v>
      </c>
    </row>
    <row r="72" spans="1:11" x14ac:dyDescent="0.3">
      <c r="A72" s="25"/>
      <c r="B72" s="25"/>
      <c r="C72" s="25"/>
      <c r="D72" s="35"/>
      <c r="E72" s="35"/>
      <c r="F72" s="36"/>
      <c r="G72" s="36"/>
      <c r="H72" s="25"/>
      <c r="I72" s="25"/>
      <c r="J72" s="36">
        <f>SUM(J70:J71)</f>
        <v>2875000</v>
      </c>
    </row>
  </sheetData>
  <phoneticPr fontId="1" type="noConversion"/>
  <pageMargins left="0.70866141732283472" right="0.47244094488188981" top="0.74803149606299213" bottom="0.74803149606299213" header="0.31496062992125984" footer="0.31496062992125984"/>
  <pageSetup paperSize="9" scale="70" orientation="portrait" copies="3" r:id="rId1"/>
  <headerFooter>
    <oddFooter>第 &amp;P 頁，共 &amp;N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P91"/>
  <sheetViews>
    <sheetView zoomScale="75" zoomScaleNormal="75" workbookViewId="0">
      <pane ySplit="1" topLeftCell="A2" activePane="bottomLeft" state="frozen"/>
      <selection pane="bottomLeft" activeCell="I7" sqref="I7"/>
    </sheetView>
  </sheetViews>
  <sheetFormatPr defaultColWidth="8.77734375" defaultRowHeight="13.8" x14ac:dyDescent="0.3"/>
  <cols>
    <col min="1" max="1" width="2.6640625" style="1" bestFit="1" customWidth="1"/>
    <col min="2" max="2" width="5" style="1" bestFit="1" customWidth="1"/>
    <col min="3" max="3" width="8.5546875" style="1" bestFit="1" customWidth="1"/>
    <col min="4" max="4" width="10.77734375" style="1" bestFit="1" customWidth="1"/>
    <col min="5" max="5" width="8.6640625" style="1" bestFit="1" customWidth="1"/>
    <col min="6" max="6" width="24.21875" style="1" bestFit="1" customWidth="1"/>
    <col min="7" max="7" width="8.6640625" style="1" bestFit="1" customWidth="1"/>
    <col min="8" max="8" width="24.21875" style="1" bestFit="1" customWidth="1"/>
    <col min="9" max="9" width="8.33203125" style="1" bestFit="1" customWidth="1"/>
    <col min="10" max="10" width="7" style="1" bestFit="1" customWidth="1"/>
    <col min="11" max="11" width="8.6640625" style="1" bestFit="1" customWidth="1"/>
    <col min="12" max="15" width="5.109375" style="1" bestFit="1" customWidth="1"/>
    <col min="16" max="16" width="23.21875" style="1" bestFit="1" customWidth="1"/>
    <col min="17" max="16384" width="8.77734375" style="1"/>
  </cols>
  <sheetData>
    <row r="1" spans="1:16" ht="27.6" x14ac:dyDescent="0.3">
      <c r="A1" s="22"/>
      <c r="B1" s="23" t="s">
        <v>3456</v>
      </c>
      <c r="C1" s="22" t="s">
        <v>0</v>
      </c>
      <c r="D1" s="23" t="s">
        <v>3458</v>
      </c>
      <c r="E1" s="23" t="s">
        <v>3457</v>
      </c>
      <c r="F1" s="22" t="s">
        <v>3454</v>
      </c>
      <c r="G1" s="23" t="s">
        <v>3459</v>
      </c>
      <c r="H1" s="22" t="s">
        <v>3455</v>
      </c>
      <c r="I1" s="22" t="s">
        <v>3</v>
      </c>
      <c r="J1" s="22" t="s">
        <v>4</v>
      </c>
      <c r="K1" s="22" t="s">
        <v>3460</v>
      </c>
      <c r="L1" s="23" t="s">
        <v>3461</v>
      </c>
      <c r="M1" s="23" t="s">
        <v>3462</v>
      </c>
      <c r="N1" s="23" t="s">
        <v>3463</v>
      </c>
      <c r="O1" s="23" t="s">
        <v>3464</v>
      </c>
      <c r="P1" s="22" t="s">
        <v>9</v>
      </c>
    </row>
    <row r="2" spans="1:16" x14ac:dyDescent="0.3">
      <c r="A2" s="22" t="s">
        <v>3465</v>
      </c>
      <c r="B2" s="22">
        <v>21</v>
      </c>
      <c r="C2" s="22" t="s">
        <v>332</v>
      </c>
      <c r="D2" s="22" t="s">
        <v>333</v>
      </c>
      <c r="E2" s="22">
        <v>28721824</v>
      </c>
      <c r="F2" s="22" t="s">
        <v>2938</v>
      </c>
      <c r="G2" s="22">
        <v>53077978</v>
      </c>
      <c r="H2" s="22" t="s">
        <v>2873</v>
      </c>
      <c r="I2" s="24">
        <v>380952</v>
      </c>
      <c r="J2" s="24">
        <v>19048</v>
      </c>
      <c r="K2" s="24">
        <f t="shared" ref="K2:K33" si="0">I2+J2</f>
        <v>400000</v>
      </c>
      <c r="L2" s="22">
        <v>1</v>
      </c>
      <c r="M2" s="22">
        <v>1</v>
      </c>
      <c r="N2" s="22"/>
      <c r="O2" s="22">
        <v>0</v>
      </c>
      <c r="P2" s="22" t="s">
        <v>334</v>
      </c>
    </row>
    <row r="3" spans="1:16" x14ac:dyDescent="0.3">
      <c r="A3" s="22" t="s">
        <v>3465</v>
      </c>
      <c r="B3" s="22">
        <v>31</v>
      </c>
      <c r="C3" s="22" t="s">
        <v>332</v>
      </c>
      <c r="D3" s="22" t="s">
        <v>333</v>
      </c>
      <c r="E3" s="22">
        <v>53077978</v>
      </c>
      <c r="F3" s="22" t="s">
        <v>2873</v>
      </c>
      <c r="G3" s="22">
        <v>53512992</v>
      </c>
      <c r="H3" s="22" t="s">
        <v>2939</v>
      </c>
      <c r="I3" s="24">
        <v>1047619</v>
      </c>
      <c r="J3" s="24">
        <v>52381</v>
      </c>
      <c r="K3" s="24">
        <f t="shared" si="0"/>
        <v>1100000</v>
      </c>
      <c r="L3" s="22">
        <v>1</v>
      </c>
      <c r="M3" s="22">
        <v>1</v>
      </c>
      <c r="N3" s="22"/>
      <c r="O3" s="22">
        <v>0</v>
      </c>
      <c r="P3" s="22" t="s">
        <v>705</v>
      </c>
    </row>
    <row r="4" spans="1:16" x14ac:dyDescent="0.3">
      <c r="A4" s="22" t="s">
        <v>3465</v>
      </c>
      <c r="B4" s="22">
        <v>31</v>
      </c>
      <c r="C4" s="22" t="s">
        <v>112</v>
      </c>
      <c r="D4" s="22" t="s">
        <v>686</v>
      </c>
      <c r="E4" s="22">
        <v>28721824</v>
      </c>
      <c r="F4" s="22" t="s">
        <v>2938</v>
      </c>
      <c r="G4" s="22">
        <v>53077978</v>
      </c>
      <c r="H4" s="22" t="s">
        <v>2873</v>
      </c>
      <c r="I4" s="24">
        <v>380952</v>
      </c>
      <c r="J4" s="24">
        <v>19048</v>
      </c>
      <c r="K4" s="24">
        <f t="shared" si="0"/>
        <v>400000</v>
      </c>
      <c r="L4" s="22">
        <v>1</v>
      </c>
      <c r="M4" s="22">
        <v>1</v>
      </c>
      <c r="N4" s="22"/>
      <c r="O4" s="22">
        <v>0</v>
      </c>
      <c r="P4" s="22" t="s">
        <v>2706</v>
      </c>
    </row>
    <row r="5" spans="1:16" x14ac:dyDescent="0.3">
      <c r="A5" s="22" t="s">
        <v>3465</v>
      </c>
      <c r="B5" s="22">
        <v>21</v>
      </c>
      <c r="C5" s="22" t="s">
        <v>112</v>
      </c>
      <c r="D5" s="22" t="s">
        <v>686</v>
      </c>
      <c r="E5" s="22">
        <v>53077978</v>
      </c>
      <c r="F5" s="22" t="s">
        <v>2873</v>
      </c>
      <c r="G5" s="22">
        <v>28721824</v>
      </c>
      <c r="H5" s="22" t="s">
        <v>2938</v>
      </c>
      <c r="I5" s="24">
        <v>380952</v>
      </c>
      <c r="J5" s="24">
        <v>19048</v>
      </c>
      <c r="K5" s="24">
        <f t="shared" si="0"/>
        <v>400000</v>
      </c>
      <c r="L5" s="22">
        <v>1</v>
      </c>
      <c r="M5" s="22">
        <v>1</v>
      </c>
      <c r="N5" s="22"/>
      <c r="O5" s="22">
        <v>0</v>
      </c>
      <c r="P5" s="22" t="s">
        <v>1920</v>
      </c>
    </row>
    <row r="6" spans="1:16" x14ac:dyDescent="0.3">
      <c r="A6" s="22" t="s">
        <v>3465</v>
      </c>
      <c r="B6" s="22">
        <v>31</v>
      </c>
      <c r="C6" s="22" t="s">
        <v>157</v>
      </c>
      <c r="D6" s="22" t="s">
        <v>335</v>
      </c>
      <c r="E6" s="22">
        <v>53077978</v>
      </c>
      <c r="F6" s="22" t="s">
        <v>2873</v>
      </c>
      <c r="G6" s="22">
        <v>28721824</v>
      </c>
      <c r="H6" s="22" t="s">
        <v>2938</v>
      </c>
      <c r="I6" s="24">
        <v>380952</v>
      </c>
      <c r="J6" s="24">
        <v>19048</v>
      </c>
      <c r="K6" s="24">
        <f t="shared" si="0"/>
        <v>400000</v>
      </c>
      <c r="L6" s="22">
        <v>1</v>
      </c>
      <c r="M6" s="22">
        <v>1</v>
      </c>
      <c r="N6" s="22"/>
      <c r="O6" s="22">
        <v>0</v>
      </c>
      <c r="P6" s="22" t="s">
        <v>687</v>
      </c>
    </row>
    <row r="7" spans="1:16" x14ac:dyDescent="0.3">
      <c r="A7" s="22" t="s">
        <v>3465</v>
      </c>
      <c r="B7" s="22">
        <v>21</v>
      </c>
      <c r="C7" s="22" t="s">
        <v>157</v>
      </c>
      <c r="D7" s="22" t="s">
        <v>335</v>
      </c>
      <c r="E7" s="22">
        <v>28721824</v>
      </c>
      <c r="F7" s="22" t="s">
        <v>2938</v>
      </c>
      <c r="G7" s="22">
        <v>53077978</v>
      </c>
      <c r="H7" s="22" t="s">
        <v>2873</v>
      </c>
      <c r="I7" s="24">
        <v>380952</v>
      </c>
      <c r="J7" s="24">
        <v>19048</v>
      </c>
      <c r="K7" s="24">
        <f t="shared" si="0"/>
        <v>400000</v>
      </c>
      <c r="L7" s="22">
        <v>1</v>
      </c>
      <c r="M7" s="22">
        <v>1</v>
      </c>
      <c r="N7" s="22"/>
      <c r="O7" s="22">
        <v>0</v>
      </c>
      <c r="P7" s="22" t="s">
        <v>336</v>
      </c>
    </row>
    <row r="8" spans="1:16" x14ac:dyDescent="0.3">
      <c r="A8" s="22" t="s">
        <v>3465</v>
      </c>
      <c r="B8" s="22">
        <v>21</v>
      </c>
      <c r="C8" s="22" t="s">
        <v>157</v>
      </c>
      <c r="D8" s="22" t="s">
        <v>337</v>
      </c>
      <c r="E8" s="22">
        <v>28721824</v>
      </c>
      <c r="F8" s="22" t="s">
        <v>2938</v>
      </c>
      <c r="G8" s="22">
        <v>53077978</v>
      </c>
      <c r="H8" s="22" t="s">
        <v>2873</v>
      </c>
      <c r="I8" s="24">
        <v>380952</v>
      </c>
      <c r="J8" s="24">
        <v>19048</v>
      </c>
      <c r="K8" s="24">
        <f t="shared" si="0"/>
        <v>400000</v>
      </c>
      <c r="L8" s="22">
        <v>1</v>
      </c>
      <c r="M8" s="22">
        <v>1</v>
      </c>
      <c r="N8" s="22"/>
      <c r="O8" s="22">
        <v>0</v>
      </c>
      <c r="P8" s="22" t="s">
        <v>338</v>
      </c>
    </row>
    <row r="9" spans="1:16" x14ac:dyDescent="0.3">
      <c r="A9" s="22" t="s">
        <v>3465</v>
      </c>
      <c r="B9" s="22">
        <v>21</v>
      </c>
      <c r="C9" s="22" t="s">
        <v>157</v>
      </c>
      <c r="D9" s="22" t="s">
        <v>337</v>
      </c>
      <c r="E9" s="22">
        <v>28721824</v>
      </c>
      <c r="F9" s="22" t="s">
        <v>2938</v>
      </c>
      <c r="G9" s="22">
        <v>53077978</v>
      </c>
      <c r="H9" s="22" t="s">
        <v>2873</v>
      </c>
      <c r="I9" s="24">
        <v>380952</v>
      </c>
      <c r="J9" s="24">
        <v>19048</v>
      </c>
      <c r="K9" s="24">
        <f t="shared" si="0"/>
        <v>400000</v>
      </c>
      <c r="L9" s="22">
        <v>1</v>
      </c>
      <c r="M9" s="22">
        <v>1</v>
      </c>
      <c r="N9" s="22"/>
      <c r="O9" s="22">
        <v>0</v>
      </c>
      <c r="P9" s="22" t="s">
        <v>340</v>
      </c>
    </row>
    <row r="10" spans="1:16" x14ac:dyDescent="0.3">
      <c r="A10" s="22" t="s">
        <v>3465</v>
      </c>
      <c r="B10" s="22">
        <v>31</v>
      </c>
      <c r="C10" s="22" t="s">
        <v>157</v>
      </c>
      <c r="D10" s="22" t="s">
        <v>339</v>
      </c>
      <c r="E10" s="22">
        <v>28721824</v>
      </c>
      <c r="F10" s="22" t="s">
        <v>2938</v>
      </c>
      <c r="G10" s="22">
        <v>53077978</v>
      </c>
      <c r="H10" s="22" t="s">
        <v>2873</v>
      </c>
      <c r="I10" s="24">
        <v>380952</v>
      </c>
      <c r="J10" s="24">
        <v>19048</v>
      </c>
      <c r="K10" s="24">
        <f t="shared" si="0"/>
        <v>400000</v>
      </c>
      <c r="L10" s="22">
        <v>1</v>
      </c>
      <c r="M10" s="22">
        <v>1</v>
      </c>
      <c r="N10" s="22"/>
      <c r="O10" s="22">
        <v>0</v>
      </c>
      <c r="P10" s="22" t="s">
        <v>2707</v>
      </c>
    </row>
    <row r="11" spans="1:16" x14ac:dyDescent="0.3">
      <c r="A11" s="22" t="s">
        <v>3465</v>
      </c>
      <c r="B11" s="22">
        <v>31</v>
      </c>
      <c r="C11" s="22" t="s">
        <v>157</v>
      </c>
      <c r="D11" s="22" t="s">
        <v>339</v>
      </c>
      <c r="E11" s="22">
        <v>28721824</v>
      </c>
      <c r="F11" s="22" t="s">
        <v>2938</v>
      </c>
      <c r="G11" s="22">
        <v>53077978</v>
      </c>
      <c r="H11" s="22" t="s">
        <v>2873</v>
      </c>
      <c r="I11" s="24">
        <v>380952</v>
      </c>
      <c r="J11" s="24">
        <v>19048</v>
      </c>
      <c r="K11" s="24">
        <f t="shared" si="0"/>
        <v>400000</v>
      </c>
      <c r="L11" s="22">
        <v>1</v>
      </c>
      <c r="M11" s="22">
        <v>1</v>
      </c>
      <c r="N11" s="22"/>
      <c r="O11" s="22">
        <v>0</v>
      </c>
      <c r="P11" s="22" t="s">
        <v>2708</v>
      </c>
    </row>
    <row r="12" spans="1:16" x14ac:dyDescent="0.3">
      <c r="A12" s="22" t="s">
        <v>3465</v>
      </c>
      <c r="B12" s="22">
        <v>31</v>
      </c>
      <c r="C12" s="22" t="s">
        <v>190</v>
      </c>
      <c r="D12" s="22" t="s">
        <v>341</v>
      </c>
      <c r="E12" s="22">
        <v>28721824</v>
      </c>
      <c r="F12" s="22" t="s">
        <v>2938</v>
      </c>
      <c r="G12" s="22">
        <v>53077978</v>
      </c>
      <c r="H12" s="22" t="s">
        <v>2873</v>
      </c>
      <c r="I12" s="24">
        <v>380952</v>
      </c>
      <c r="J12" s="24">
        <v>19048</v>
      </c>
      <c r="K12" s="24">
        <f t="shared" si="0"/>
        <v>400000</v>
      </c>
      <c r="L12" s="22">
        <v>1</v>
      </c>
      <c r="M12" s="22">
        <v>1</v>
      </c>
      <c r="N12" s="22"/>
      <c r="O12" s="22">
        <v>0</v>
      </c>
      <c r="P12" s="22" t="s">
        <v>2709</v>
      </c>
    </row>
    <row r="13" spans="1:16" x14ac:dyDescent="0.3">
      <c r="A13" s="22" t="s">
        <v>3465</v>
      </c>
      <c r="B13" s="22">
        <v>21</v>
      </c>
      <c r="C13" s="22" t="s">
        <v>190</v>
      </c>
      <c r="D13" s="22" t="s">
        <v>341</v>
      </c>
      <c r="E13" s="22">
        <v>28721824</v>
      </c>
      <c r="F13" s="22" t="s">
        <v>2938</v>
      </c>
      <c r="G13" s="22">
        <v>53077978</v>
      </c>
      <c r="H13" s="22" t="s">
        <v>2873</v>
      </c>
      <c r="I13" s="24">
        <v>380952</v>
      </c>
      <c r="J13" s="24">
        <v>19048</v>
      </c>
      <c r="K13" s="24">
        <f t="shared" si="0"/>
        <v>400000</v>
      </c>
      <c r="L13" s="22">
        <v>1</v>
      </c>
      <c r="M13" s="22">
        <v>1</v>
      </c>
      <c r="N13" s="22"/>
      <c r="O13" s="22">
        <v>0</v>
      </c>
      <c r="P13" s="22" t="s">
        <v>342</v>
      </c>
    </row>
    <row r="14" spans="1:16" x14ac:dyDescent="0.3">
      <c r="A14" s="22" t="s">
        <v>3465</v>
      </c>
      <c r="B14" s="22">
        <v>21</v>
      </c>
      <c r="C14" s="22" t="s">
        <v>190</v>
      </c>
      <c r="D14" s="22" t="s">
        <v>343</v>
      </c>
      <c r="E14" s="22">
        <v>28721824</v>
      </c>
      <c r="F14" s="22" t="s">
        <v>2938</v>
      </c>
      <c r="G14" s="22">
        <v>53077978</v>
      </c>
      <c r="H14" s="22" t="s">
        <v>2873</v>
      </c>
      <c r="I14" s="24">
        <v>571429</v>
      </c>
      <c r="J14" s="24">
        <v>28571</v>
      </c>
      <c r="K14" s="24">
        <f t="shared" si="0"/>
        <v>600000</v>
      </c>
      <c r="L14" s="22">
        <v>1</v>
      </c>
      <c r="M14" s="22">
        <v>1</v>
      </c>
      <c r="N14" s="22"/>
      <c r="O14" s="22">
        <v>0</v>
      </c>
      <c r="P14" s="22" t="s">
        <v>344</v>
      </c>
    </row>
    <row r="15" spans="1:16" x14ac:dyDescent="0.3">
      <c r="A15" s="22" t="s">
        <v>3465</v>
      </c>
      <c r="B15" s="22">
        <v>21</v>
      </c>
      <c r="C15" s="22" t="s">
        <v>190</v>
      </c>
      <c r="D15" s="22" t="s">
        <v>343</v>
      </c>
      <c r="E15" s="22">
        <v>28721824</v>
      </c>
      <c r="F15" s="22" t="s">
        <v>2938</v>
      </c>
      <c r="G15" s="22">
        <v>53077978</v>
      </c>
      <c r="H15" s="22" t="s">
        <v>2873</v>
      </c>
      <c r="I15" s="24">
        <v>571429</v>
      </c>
      <c r="J15" s="24">
        <v>28571</v>
      </c>
      <c r="K15" s="24">
        <f t="shared" si="0"/>
        <v>600000</v>
      </c>
      <c r="L15" s="22">
        <v>1</v>
      </c>
      <c r="M15" s="22">
        <v>1</v>
      </c>
      <c r="N15" s="22"/>
      <c r="O15" s="22">
        <v>0</v>
      </c>
      <c r="P15" s="22" t="s">
        <v>346</v>
      </c>
    </row>
    <row r="16" spans="1:16" x14ac:dyDescent="0.3">
      <c r="A16" s="22" t="s">
        <v>3465</v>
      </c>
      <c r="B16" s="22">
        <v>31</v>
      </c>
      <c r="C16" s="22" t="s">
        <v>190</v>
      </c>
      <c r="D16" s="22" t="s">
        <v>345</v>
      </c>
      <c r="E16" s="22">
        <v>28721824</v>
      </c>
      <c r="F16" s="22" t="s">
        <v>2938</v>
      </c>
      <c r="G16" s="22">
        <v>53077978</v>
      </c>
      <c r="H16" s="22" t="s">
        <v>2873</v>
      </c>
      <c r="I16" s="24">
        <v>380952</v>
      </c>
      <c r="J16" s="24">
        <v>19048</v>
      </c>
      <c r="K16" s="24">
        <f t="shared" si="0"/>
        <v>400000</v>
      </c>
      <c r="L16" s="22">
        <v>1</v>
      </c>
      <c r="M16" s="22">
        <v>1</v>
      </c>
      <c r="N16" s="22"/>
      <c r="O16" s="22">
        <v>0</v>
      </c>
      <c r="P16" s="22" t="s">
        <v>2710</v>
      </c>
    </row>
    <row r="17" spans="1:16" x14ac:dyDescent="0.3">
      <c r="A17" s="22" t="s">
        <v>3465</v>
      </c>
      <c r="B17" s="22">
        <v>31</v>
      </c>
      <c r="C17" s="22" t="s">
        <v>190</v>
      </c>
      <c r="D17" s="22" t="s">
        <v>345</v>
      </c>
      <c r="E17" s="22">
        <v>28721824</v>
      </c>
      <c r="F17" s="22" t="s">
        <v>2938</v>
      </c>
      <c r="G17" s="22">
        <v>53077978</v>
      </c>
      <c r="H17" s="22" t="s">
        <v>2873</v>
      </c>
      <c r="I17" s="24">
        <v>571429</v>
      </c>
      <c r="J17" s="24">
        <v>28571</v>
      </c>
      <c r="K17" s="24">
        <f t="shared" si="0"/>
        <v>600000</v>
      </c>
      <c r="L17" s="22">
        <v>1</v>
      </c>
      <c r="M17" s="22">
        <v>1</v>
      </c>
      <c r="N17" s="22"/>
      <c r="O17" s="22">
        <v>0</v>
      </c>
      <c r="P17" s="22" t="s">
        <v>2711</v>
      </c>
    </row>
    <row r="18" spans="1:16" x14ac:dyDescent="0.3">
      <c r="A18" s="22" t="s">
        <v>3465</v>
      </c>
      <c r="B18" s="22">
        <v>31</v>
      </c>
      <c r="C18" s="22" t="s">
        <v>456</v>
      </c>
      <c r="D18" s="22" t="s">
        <v>688</v>
      </c>
      <c r="E18" s="22">
        <v>28721824</v>
      </c>
      <c r="F18" s="22" t="s">
        <v>2938</v>
      </c>
      <c r="G18" s="22">
        <v>53077978</v>
      </c>
      <c r="H18" s="22" t="s">
        <v>2873</v>
      </c>
      <c r="I18" s="24">
        <v>571429</v>
      </c>
      <c r="J18" s="24">
        <v>28571</v>
      </c>
      <c r="K18" s="24">
        <f t="shared" si="0"/>
        <v>600000</v>
      </c>
      <c r="L18" s="22">
        <v>1</v>
      </c>
      <c r="M18" s="22">
        <v>1</v>
      </c>
      <c r="N18" s="22"/>
      <c r="O18" s="22">
        <v>0</v>
      </c>
      <c r="P18" s="22" t="s">
        <v>2712</v>
      </c>
    </row>
    <row r="19" spans="1:16" x14ac:dyDescent="0.3">
      <c r="A19" s="22" t="s">
        <v>3465</v>
      </c>
      <c r="B19" s="22">
        <v>21</v>
      </c>
      <c r="C19" s="22" t="s">
        <v>456</v>
      </c>
      <c r="D19" s="22" t="s">
        <v>688</v>
      </c>
      <c r="E19" s="22">
        <v>53077978</v>
      </c>
      <c r="F19" s="22" t="s">
        <v>2873</v>
      </c>
      <c r="G19" s="22">
        <v>28721825</v>
      </c>
      <c r="H19" s="22" t="s">
        <v>2938</v>
      </c>
      <c r="I19" s="24">
        <v>42000</v>
      </c>
      <c r="J19" s="24">
        <v>2100</v>
      </c>
      <c r="K19" s="24">
        <f t="shared" si="0"/>
        <v>44100</v>
      </c>
      <c r="L19" s="22">
        <v>1</v>
      </c>
      <c r="M19" s="22">
        <v>1</v>
      </c>
      <c r="N19" s="22"/>
      <c r="O19" s="22">
        <v>0</v>
      </c>
      <c r="P19" s="22" t="s">
        <v>1921</v>
      </c>
    </row>
    <row r="20" spans="1:16" x14ac:dyDescent="0.3">
      <c r="A20" s="22" t="s">
        <v>3465</v>
      </c>
      <c r="B20" s="22">
        <v>31</v>
      </c>
      <c r="C20" s="22" t="s">
        <v>94</v>
      </c>
      <c r="D20" s="22" t="s">
        <v>347</v>
      </c>
      <c r="E20" s="22">
        <v>53077978</v>
      </c>
      <c r="F20" s="22" t="s">
        <v>2873</v>
      </c>
      <c r="G20" s="22">
        <v>28721824</v>
      </c>
      <c r="H20" s="22" t="s">
        <v>2938</v>
      </c>
      <c r="I20" s="24">
        <v>42000</v>
      </c>
      <c r="J20" s="24">
        <v>2100</v>
      </c>
      <c r="K20" s="24">
        <f t="shared" si="0"/>
        <v>44100</v>
      </c>
      <c r="L20" s="22">
        <v>1</v>
      </c>
      <c r="M20" s="22">
        <v>1</v>
      </c>
      <c r="N20" s="22"/>
      <c r="O20" s="22">
        <v>0</v>
      </c>
      <c r="P20" s="22" t="s">
        <v>689</v>
      </c>
    </row>
    <row r="21" spans="1:16" x14ac:dyDescent="0.3">
      <c r="A21" s="22" t="s">
        <v>3465</v>
      </c>
      <c r="B21" s="22">
        <v>21</v>
      </c>
      <c r="C21" s="22" t="s">
        <v>94</v>
      </c>
      <c r="D21" s="22" t="s">
        <v>347</v>
      </c>
      <c r="E21" s="22">
        <v>28721824</v>
      </c>
      <c r="F21" s="22" t="s">
        <v>2938</v>
      </c>
      <c r="G21" s="22">
        <v>53077978</v>
      </c>
      <c r="H21" s="22" t="s">
        <v>2873</v>
      </c>
      <c r="I21" s="24">
        <v>1250000</v>
      </c>
      <c r="J21" s="24">
        <v>62500</v>
      </c>
      <c r="K21" s="24">
        <f t="shared" si="0"/>
        <v>1312500</v>
      </c>
      <c r="L21" s="22">
        <v>1</v>
      </c>
      <c r="M21" s="22">
        <v>1</v>
      </c>
      <c r="N21" s="22"/>
      <c r="O21" s="22">
        <v>0</v>
      </c>
      <c r="P21" s="22" t="s">
        <v>348</v>
      </c>
    </row>
    <row r="22" spans="1:16" x14ac:dyDescent="0.3">
      <c r="A22" s="22" t="s">
        <v>3465</v>
      </c>
      <c r="B22" s="22">
        <v>21</v>
      </c>
      <c r="C22" s="22" t="s">
        <v>94</v>
      </c>
      <c r="D22" s="22" t="s">
        <v>349</v>
      </c>
      <c r="E22" s="22">
        <v>28721824</v>
      </c>
      <c r="F22" s="22" t="s">
        <v>2938</v>
      </c>
      <c r="G22" s="22">
        <v>53077978</v>
      </c>
      <c r="H22" s="22" t="s">
        <v>2873</v>
      </c>
      <c r="I22" s="24">
        <v>1250000</v>
      </c>
      <c r="J22" s="24">
        <v>62500</v>
      </c>
      <c r="K22" s="24">
        <f t="shared" si="0"/>
        <v>1312500</v>
      </c>
      <c r="L22" s="22">
        <v>1</v>
      </c>
      <c r="M22" s="22">
        <v>1</v>
      </c>
      <c r="N22" s="22"/>
      <c r="O22" s="22">
        <v>0</v>
      </c>
      <c r="P22" s="22" t="s">
        <v>350</v>
      </c>
    </row>
    <row r="23" spans="1:16" x14ac:dyDescent="0.3">
      <c r="A23" s="22" t="s">
        <v>3465</v>
      </c>
      <c r="B23" s="22">
        <v>31</v>
      </c>
      <c r="C23" s="22" t="s">
        <v>94</v>
      </c>
      <c r="D23" s="22" t="s">
        <v>349</v>
      </c>
      <c r="E23" s="22">
        <v>28721824</v>
      </c>
      <c r="F23" s="22" t="s">
        <v>2938</v>
      </c>
      <c r="G23" s="22">
        <v>53077978</v>
      </c>
      <c r="H23" s="22" t="s">
        <v>2873</v>
      </c>
      <c r="I23" s="24">
        <v>1250000</v>
      </c>
      <c r="J23" s="24">
        <v>62500</v>
      </c>
      <c r="K23" s="24">
        <f t="shared" si="0"/>
        <v>1312500</v>
      </c>
      <c r="L23" s="22">
        <v>1</v>
      </c>
      <c r="M23" s="22">
        <v>1</v>
      </c>
      <c r="N23" s="22"/>
      <c r="O23" s="22">
        <v>0</v>
      </c>
      <c r="P23" s="22" t="s">
        <v>2713</v>
      </c>
    </row>
    <row r="24" spans="1:16" x14ac:dyDescent="0.3">
      <c r="A24" s="22" t="s">
        <v>3465</v>
      </c>
      <c r="B24" s="22">
        <v>31</v>
      </c>
      <c r="C24" s="22" t="s">
        <v>221</v>
      </c>
      <c r="D24" s="22" t="s">
        <v>351</v>
      </c>
      <c r="E24" s="22">
        <v>28721824</v>
      </c>
      <c r="F24" s="22" t="s">
        <v>2938</v>
      </c>
      <c r="G24" s="22">
        <v>53077978</v>
      </c>
      <c r="H24" s="22" t="s">
        <v>2873</v>
      </c>
      <c r="I24" s="24">
        <v>1250000</v>
      </c>
      <c r="J24" s="24">
        <v>62500</v>
      </c>
      <c r="K24" s="24">
        <f t="shared" si="0"/>
        <v>1312500</v>
      </c>
      <c r="L24" s="22">
        <v>1</v>
      </c>
      <c r="M24" s="22">
        <v>1</v>
      </c>
      <c r="N24" s="22"/>
      <c r="O24" s="22">
        <v>0</v>
      </c>
      <c r="P24" s="22" t="s">
        <v>2714</v>
      </c>
    </row>
    <row r="25" spans="1:16" x14ac:dyDescent="0.3">
      <c r="A25" s="22" t="s">
        <v>3465</v>
      </c>
      <c r="B25" s="22">
        <v>21</v>
      </c>
      <c r="C25" s="22" t="s">
        <v>221</v>
      </c>
      <c r="D25" s="22" t="s">
        <v>351</v>
      </c>
      <c r="E25" s="22">
        <v>53077978</v>
      </c>
      <c r="F25" s="22" t="s">
        <v>2873</v>
      </c>
      <c r="G25" s="22">
        <v>28721826</v>
      </c>
      <c r="H25" s="22" t="s">
        <v>2938</v>
      </c>
      <c r="I25" s="24">
        <v>780000</v>
      </c>
      <c r="J25" s="24">
        <v>39000</v>
      </c>
      <c r="K25" s="24">
        <f t="shared" si="0"/>
        <v>819000</v>
      </c>
      <c r="L25" s="22">
        <v>1</v>
      </c>
      <c r="M25" s="22">
        <v>1</v>
      </c>
      <c r="N25" s="22"/>
      <c r="O25" s="22">
        <v>0</v>
      </c>
      <c r="P25" s="22" t="s">
        <v>1922</v>
      </c>
    </row>
    <row r="26" spans="1:16" x14ac:dyDescent="0.3">
      <c r="A26" s="22" t="s">
        <v>3465</v>
      </c>
      <c r="B26" s="22">
        <v>21</v>
      </c>
      <c r="C26" s="22" t="s">
        <v>221</v>
      </c>
      <c r="D26" s="22" t="s">
        <v>353</v>
      </c>
      <c r="E26" s="22">
        <v>28721824</v>
      </c>
      <c r="F26" s="22" t="s">
        <v>2938</v>
      </c>
      <c r="G26" s="22">
        <v>53077978</v>
      </c>
      <c r="H26" s="22" t="s">
        <v>2873</v>
      </c>
      <c r="I26" s="24">
        <v>95238</v>
      </c>
      <c r="J26" s="24">
        <v>4762</v>
      </c>
      <c r="K26" s="24">
        <f t="shared" si="0"/>
        <v>100000</v>
      </c>
      <c r="L26" s="22">
        <v>1</v>
      </c>
      <c r="M26" s="22">
        <v>1</v>
      </c>
      <c r="N26" s="22"/>
      <c r="O26" s="22">
        <v>0</v>
      </c>
      <c r="P26" s="22" t="s">
        <v>352</v>
      </c>
    </row>
    <row r="27" spans="1:16" x14ac:dyDescent="0.3">
      <c r="A27" s="22" t="s">
        <v>3465</v>
      </c>
      <c r="B27" s="22">
        <v>21</v>
      </c>
      <c r="C27" s="22" t="s">
        <v>221</v>
      </c>
      <c r="D27" s="22" t="s">
        <v>353</v>
      </c>
      <c r="E27" s="22">
        <v>28721824</v>
      </c>
      <c r="F27" s="22" t="s">
        <v>2938</v>
      </c>
      <c r="G27" s="22">
        <v>53077978</v>
      </c>
      <c r="H27" s="22" t="s">
        <v>2873</v>
      </c>
      <c r="I27" s="24">
        <v>1250000</v>
      </c>
      <c r="J27" s="24">
        <v>62500</v>
      </c>
      <c r="K27" s="24">
        <f t="shared" si="0"/>
        <v>1312500</v>
      </c>
      <c r="L27" s="22">
        <v>1</v>
      </c>
      <c r="M27" s="22">
        <v>1</v>
      </c>
      <c r="N27" s="22"/>
      <c r="O27" s="22">
        <v>0</v>
      </c>
      <c r="P27" s="22" t="s">
        <v>354</v>
      </c>
    </row>
    <row r="28" spans="1:16" x14ac:dyDescent="0.3">
      <c r="A28" s="22" t="s">
        <v>3465</v>
      </c>
      <c r="B28" s="22">
        <v>21</v>
      </c>
      <c r="C28" s="22" t="s">
        <v>221</v>
      </c>
      <c r="D28" s="22" t="s">
        <v>355</v>
      </c>
      <c r="E28" s="22">
        <v>28721824</v>
      </c>
      <c r="F28" s="22" t="s">
        <v>2938</v>
      </c>
      <c r="G28" s="22">
        <v>53077978</v>
      </c>
      <c r="H28" s="22" t="s">
        <v>2873</v>
      </c>
      <c r="I28" s="24">
        <v>1250000</v>
      </c>
      <c r="J28" s="24">
        <v>62500</v>
      </c>
      <c r="K28" s="24">
        <f t="shared" si="0"/>
        <v>1312500</v>
      </c>
      <c r="L28" s="22">
        <v>1</v>
      </c>
      <c r="M28" s="22">
        <v>1</v>
      </c>
      <c r="N28" s="22"/>
      <c r="O28" s="22">
        <v>0</v>
      </c>
      <c r="P28" s="22" t="s">
        <v>356</v>
      </c>
    </row>
    <row r="29" spans="1:16" x14ac:dyDescent="0.3">
      <c r="A29" s="22" t="s">
        <v>3465</v>
      </c>
      <c r="B29" s="22">
        <v>31</v>
      </c>
      <c r="C29" s="22" t="s">
        <v>221</v>
      </c>
      <c r="D29" s="22" t="s">
        <v>355</v>
      </c>
      <c r="E29" s="22">
        <v>28721824</v>
      </c>
      <c r="F29" s="22" t="s">
        <v>2938</v>
      </c>
      <c r="G29" s="22">
        <v>53077978</v>
      </c>
      <c r="H29" s="22" t="s">
        <v>2873</v>
      </c>
      <c r="I29" s="24">
        <v>95238</v>
      </c>
      <c r="J29" s="24">
        <v>4762</v>
      </c>
      <c r="K29" s="24">
        <f t="shared" si="0"/>
        <v>100000</v>
      </c>
      <c r="L29" s="22">
        <v>1</v>
      </c>
      <c r="M29" s="22">
        <v>1</v>
      </c>
      <c r="N29" s="22"/>
      <c r="O29" s="22">
        <v>0</v>
      </c>
      <c r="P29" s="22" t="s">
        <v>2715</v>
      </c>
    </row>
    <row r="30" spans="1:16" x14ac:dyDescent="0.3">
      <c r="A30" s="22" t="s">
        <v>3465</v>
      </c>
      <c r="B30" s="22">
        <v>31</v>
      </c>
      <c r="C30" s="22" t="s">
        <v>221</v>
      </c>
      <c r="D30" s="22" t="s">
        <v>690</v>
      </c>
      <c r="E30" s="22">
        <v>28721824</v>
      </c>
      <c r="F30" s="22" t="s">
        <v>2938</v>
      </c>
      <c r="G30" s="22">
        <v>53077978</v>
      </c>
      <c r="H30" s="22" t="s">
        <v>2873</v>
      </c>
      <c r="I30" s="24">
        <v>1250000</v>
      </c>
      <c r="J30" s="24">
        <v>62500</v>
      </c>
      <c r="K30" s="24">
        <f t="shared" si="0"/>
        <v>1312500</v>
      </c>
      <c r="L30" s="22">
        <v>1</v>
      </c>
      <c r="M30" s="22">
        <v>1</v>
      </c>
      <c r="N30" s="22"/>
      <c r="O30" s="22">
        <v>0</v>
      </c>
      <c r="P30" s="22" t="s">
        <v>2716</v>
      </c>
    </row>
    <row r="31" spans="1:16" x14ac:dyDescent="0.3">
      <c r="A31" s="22" t="s">
        <v>3465</v>
      </c>
      <c r="B31" s="22">
        <v>31</v>
      </c>
      <c r="C31" s="22" t="s">
        <v>221</v>
      </c>
      <c r="D31" s="22" t="s">
        <v>690</v>
      </c>
      <c r="E31" s="22">
        <v>28721824</v>
      </c>
      <c r="F31" s="22" t="s">
        <v>2938</v>
      </c>
      <c r="G31" s="22">
        <v>53077978</v>
      </c>
      <c r="H31" s="22" t="s">
        <v>2873</v>
      </c>
      <c r="I31" s="24">
        <v>1250000</v>
      </c>
      <c r="J31" s="24">
        <v>62500</v>
      </c>
      <c r="K31" s="24">
        <f t="shared" si="0"/>
        <v>1312500</v>
      </c>
      <c r="L31" s="22">
        <v>1</v>
      </c>
      <c r="M31" s="22">
        <v>1</v>
      </c>
      <c r="N31" s="22"/>
      <c r="O31" s="22">
        <v>0</v>
      </c>
      <c r="P31" s="22" t="s">
        <v>2717</v>
      </c>
    </row>
    <row r="32" spans="1:16" x14ac:dyDescent="0.3">
      <c r="A32" s="22" t="s">
        <v>3465</v>
      </c>
      <c r="B32" s="22">
        <v>31</v>
      </c>
      <c r="C32" s="22" t="s">
        <v>75</v>
      </c>
      <c r="D32" s="22" t="s">
        <v>692</v>
      </c>
      <c r="E32" s="22">
        <v>53077978</v>
      </c>
      <c r="F32" s="22" t="s">
        <v>2873</v>
      </c>
      <c r="G32" s="22">
        <v>28721824</v>
      </c>
      <c r="H32" s="22" t="s">
        <v>2938</v>
      </c>
      <c r="I32" s="24">
        <v>780000</v>
      </c>
      <c r="J32" s="24">
        <v>39000</v>
      </c>
      <c r="K32" s="24">
        <f t="shared" si="0"/>
        <v>819000</v>
      </c>
      <c r="L32" s="22">
        <v>1</v>
      </c>
      <c r="M32" s="22">
        <v>1</v>
      </c>
      <c r="N32" s="22"/>
      <c r="O32" s="22">
        <v>0</v>
      </c>
      <c r="P32" s="22" t="s">
        <v>691</v>
      </c>
    </row>
    <row r="33" spans="1:16" x14ac:dyDescent="0.3">
      <c r="A33" s="22" t="s">
        <v>3465</v>
      </c>
      <c r="B33" s="22">
        <v>21</v>
      </c>
      <c r="C33" s="22" t="s">
        <v>75</v>
      </c>
      <c r="D33" s="22" t="s">
        <v>692</v>
      </c>
      <c r="E33" s="22">
        <v>53077978</v>
      </c>
      <c r="F33" s="22" t="s">
        <v>2873</v>
      </c>
      <c r="G33" s="22">
        <v>28721827</v>
      </c>
      <c r="H33" s="22" t="s">
        <v>2938</v>
      </c>
      <c r="I33" s="24">
        <v>460000</v>
      </c>
      <c r="J33" s="24">
        <v>23000</v>
      </c>
      <c r="K33" s="24">
        <f t="shared" si="0"/>
        <v>483000</v>
      </c>
      <c r="L33" s="22">
        <v>1</v>
      </c>
      <c r="M33" s="22">
        <v>1</v>
      </c>
      <c r="N33" s="22"/>
      <c r="O33" s="22">
        <v>0</v>
      </c>
      <c r="P33" s="22" t="s">
        <v>1923</v>
      </c>
    </row>
    <row r="34" spans="1:16" x14ac:dyDescent="0.3">
      <c r="A34" s="22" t="s">
        <v>3465</v>
      </c>
      <c r="B34" s="22">
        <v>31</v>
      </c>
      <c r="C34" s="22" t="s">
        <v>97</v>
      </c>
      <c r="D34" s="22" t="s">
        <v>704</v>
      </c>
      <c r="E34" s="22">
        <v>53077978</v>
      </c>
      <c r="F34" s="22" t="s">
        <v>2873</v>
      </c>
      <c r="G34" s="22">
        <v>28721824</v>
      </c>
      <c r="H34" s="22" t="s">
        <v>2938</v>
      </c>
      <c r="I34" s="24">
        <v>460000</v>
      </c>
      <c r="J34" s="24">
        <v>23000</v>
      </c>
      <c r="K34" s="24">
        <f t="shared" ref="K34:K65" si="1">I34+J34</f>
        <v>483000</v>
      </c>
      <c r="L34" s="22">
        <v>1</v>
      </c>
      <c r="M34" s="22">
        <v>1</v>
      </c>
      <c r="N34" s="22"/>
      <c r="O34" s="22">
        <v>0</v>
      </c>
      <c r="P34" s="22" t="s">
        <v>693</v>
      </c>
    </row>
    <row r="35" spans="1:16" x14ac:dyDescent="0.3">
      <c r="A35" s="22" t="s">
        <v>3465</v>
      </c>
      <c r="B35" s="22">
        <v>21</v>
      </c>
      <c r="C35" s="22" t="s">
        <v>97</v>
      </c>
      <c r="D35" s="22" t="s">
        <v>704</v>
      </c>
      <c r="E35" s="22">
        <v>28721824</v>
      </c>
      <c r="F35" s="22" t="s">
        <v>2938</v>
      </c>
      <c r="G35" s="22">
        <v>53077978</v>
      </c>
      <c r="H35" s="22" t="s">
        <v>2873</v>
      </c>
      <c r="I35" s="24">
        <v>2857143</v>
      </c>
      <c r="J35" s="24">
        <v>142857</v>
      </c>
      <c r="K35" s="24">
        <f t="shared" si="1"/>
        <v>3000000</v>
      </c>
      <c r="L35" s="22">
        <v>1</v>
      </c>
      <c r="M35" s="22">
        <v>1</v>
      </c>
      <c r="N35" s="22"/>
      <c r="O35" s="22">
        <v>0</v>
      </c>
      <c r="P35" s="22" t="s">
        <v>358</v>
      </c>
    </row>
    <row r="36" spans="1:16" x14ac:dyDescent="0.3">
      <c r="A36" s="22" t="s">
        <v>3465</v>
      </c>
      <c r="B36" s="22">
        <v>21</v>
      </c>
      <c r="C36" s="22" t="s">
        <v>97</v>
      </c>
      <c r="D36" s="22" t="s">
        <v>357</v>
      </c>
      <c r="E36" s="22">
        <v>28721824</v>
      </c>
      <c r="F36" s="22" t="s">
        <v>2938</v>
      </c>
      <c r="G36" s="22">
        <v>53077978</v>
      </c>
      <c r="H36" s="22" t="s">
        <v>2873</v>
      </c>
      <c r="I36" s="24">
        <v>2857143</v>
      </c>
      <c r="J36" s="24">
        <v>142857</v>
      </c>
      <c r="K36" s="24">
        <f t="shared" si="1"/>
        <v>3000000</v>
      </c>
      <c r="L36" s="22">
        <v>1</v>
      </c>
      <c r="M36" s="22">
        <v>1</v>
      </c>
      <c r="N36" s="22"/>
      <c r="O36" s="22">
        <v>0</v>
      </c>
      <c r="P36" s="22" t="s">
        <v>360</v>
      </c>
    </row>
    <row r="37" spans="1:16" x14ac:dyDescent="0.3">
      <c r="A37" s="22" t="s">
        <v>3465</v>
      </c>
      <c r="B37" s="22">
        <v>21</v>
      </c>
      <c r="C37" s="22" t="s">
        <v>97</v>
      </c>
      <c r="D37" s="22" t="s">
        <v>357</v>
      </c>
      <c r="E37" s="22">
        <v>53077978</v>
      </c>
      <c r="F37" s="22" t="s">
        <v>2873</v>
      </c>
      <c r="G37" s="22">
        <v>53512992</v>
      </c>
      <c r="H37" s="22" t="s">
        <v>2939</v>
      </c>
      <c r="I37" s="24">
        <v>1047619</v>
      </c>
      <c r="J37" s="24">
        <v>52381</v>
      </c>
      <c r="K37" s="24">
        <f t="shared" si="1"/>
        <v>1100000</v>
      </c>
      <c r="L37" s="22">
        <v>1</v>
      </c>
      <c r="M37" s="22">
        <v>1</v>
      </c>
      <c r="N37" s="22"/>
      <c r="O37" s="22">
        <v>0</v>
      </c>
      <c r="P37" s="22" t="s">
        <v>2734</v>
      </c>
    </row>
    <row r="38" spans="1:16" x14ac:dyDescent="0.3">
      <c r="A38" s="22" t="s">
        <v>3465</v>
      </c>
      <c r="B38" s="22">
        <v>31</v>
      </c>
      <c r="C38" s="22" t="s">
        <v>97</v>
      </c>
      <c r="D38" s="22" t="s">
        <v>359</v>
      </c>
      <c r="E38" s="22">
        <v>28721824</v>
      </c>
      <c r="F38" s="22" t="s">
        <v>2938</v>
      </c>
      <c r="G38" s="22">
        <v>53077978</v>
      </c>
      <c r="H38" s="22" t="s">
        <v>2873</v>
      </c>
      <c r="I38" s="24">
        <v>2857143</v>
      </c>
      <c r="J38" s="24">
        <v>142857</v>
      </c>
      <c r="K38" s="24">
        <f t="shared" si="1"/>
        <v>3000000</v>
      </c>
      <c r="L38" s="22">
        <v>1</v>
      </c>
      <c r="M38" s="22">
        <v>1</v>
      </c>
      <c r="N38" s="22"/>
      <c r="O38" s="22">
        <v>0</v>
      </c>
      <c r="P38" s="22" t="s">
        <v>2718</v>
      </c>
    </row>
    <row r="39" spans="1:16" x14ac:dyDescent="0.3">
      <c r="A39" s="22" t="s">
        <v>3465</v>
      </c>
      <c r="B39" s="22">
        <v>31</v>
      </c>
      <c r="C39" s="22" t="s">
        <v>97</v>
      </c>
      <c r="D39" s="22" t="s">
        <v>359</v>
      </c>
      <c r="E39" s="22">
        <v>28721824</v>
      </c>
      <c r="F39" s="22" t="s">
        <v>2938</v>
      </c>
      <c r="G39" s="22">
        <v>53077978</v>
      </c>
      <c r="H39" s="22" t="s">
        <v>2873</v>
      </c>
      <c r="I39" s="24">
        <v>2857143</v>
      </c>
      <c r="J39" s="24">
        <v>142857</v>
      </c>
      <c r="K39" s="24">
        <f t="shared" si="1"/>
        <v>3000000</v>
      </c>
      <c r="L39" s="22">
        <v>1</v>
      </c>
      <c r="M39" s="22">
        <v>1</v>
      </c>
      <c r="N39" s="22"/>
      <c r="O39" s="22">
        <v>0</v>
      </c>
      <c r="P39" s="22" t="s">
        <v>2719</v>
      </c>
    </row>
    <row r="40" spans="1:16" x14ac:dyDescent="0.3">
      <c r="A40" s="22" t="s">
        <v>3465</v>
      </c>
      <c r="B40" s="22">
        <v>21</v>
      </c>
      <c r="C40" s="22" t="s">
        <v>120</v>
      </c>
      <c r="D40" s="22" t="s">
        <v>694</v>
      </c>
      <c r="E40" s="22">
        <v>53077978</v>
      </c>
      <c r="F40" s="22" t="s">
        <v>2873</v>
      </c>
      <c r="G40" s="22">
        <v>28721828</v>
      </c>
      <c r="H40" s="22" t="s">
        <v>2938</v>
      </c>
      <c r="I40" s="24">
        <v>2000000</v>
      </c>
      <c r="J40" s="24">
        <v>100000</v>
      </c>
      <c r="K40" s="24">
        <f t="shared" si="1"/>
        <v>2100000</v>
      </c>
      <c r="L40" s="22">
        <v>1</v>
      </c>
      <c r="M40" s="22">
        <v>1</v>
      </c>
      <c r="N40" s="22"/>
      <c r="O40" s="22">
        <v>0</v>
      </c>
      <c r="P40" s="22" t="s">
        <v>1924</v>
      </c>
    </row>
    <row r="41" spans="1:16" x14ac:dyDescent="0.3">
      <c r="A41" s="22" t="s">
        <v>3465</v>
      </c>
      <c r="B41" s="22">
        <v>31</v>
      </c>
      <c r="C41" s="22" t="s">
        <v>120</v>
      </c>
      <c r="D41" s="22" t="s">
        <v>694</v>
      </c>
      <c r="E41" s="22">
        <v>53077978</v>
      </c>
      <c r="F41" s="22" t="s">
        <v>2873</v>
      </c>
      <c r="G41" s="22">
        <v>28721824</v>
      </c>
      <c r="H41" s="22" t="s">
        <v>2938</v>
      </c>
      <c r="I41" s="24">
        <v>2000000</v>
      </c>
      <c r="J41" s="24">
        <v>100000</v>
      </c>
      <c r="K41" s="24">
        <f t="shared" si="1"/>
        <v>2100000</v>
      </c>
      <c r="L41" s="22">
        <v>1</v>
      </c>
      <c r="M41" s="22">
        <v>1</v>
      </c>
      <c r="N41" s="22"/>
      <c r="O41" s="22">
        <v>0</v>
      </c>
      <c r="P41" s="22" t="s">
        <v>695</v>
      </c>
    </row>
    <row r="42" spans="1:16" x14ac:dyDescent="0.3">
      <c r="A42" s="22" t="s">
        <v>3465</v>
      </c>
      <c r="B42" s="22">
        <v>21</v>
      </c>
      <c r="C42" s="22" t="s">
        <v>245</v>
      </c>
      <c r="D42" s="22" t="s">
        <v>696</v>
      </c>
      <c r="E42" s="22">
        <v>53077978</v>
      </c>
      <c r="F42" s="22" t="s">
        <v>2873</v>
      </c>
      <c r="G42" s="22">
        <v>28721829</v>
      </c>
      <c r="H42" s="22" t="s">
        <v>2938</v>
      </c>
      <c r="I42" s="24">
        <v>2000000</v>
      </c>
      <c r="J42" s="24">
        <v>100000</v>
      </c>
      <c r="K42" s="24">
        <f t="shared" si="1"/>
        <v>2100000</v>
      </c>
      <c r="L42" s="22">
        <v>1</v>
      </c>
      <c r="M42" s="22">
        <v>1</v>
      </c>
      <c r="N42" s="22"/>
      <c r="O42" s="22">
        <v>0</v>
      </c>
      <c r="P42" s="22" t="s">
        <v>1925</v>
      </c>
    </row>
    <row r="43" spans="1:16" x14ac:dyDescent="0.3">
      <c r="A43" s="22" t="s">
        <v>3465</v>
      </c>
      <c r="B43" s="22">
        <v>21</v>
      </c>
      <c r="C43" s="22" t="s">
        <v>245</v>
      </c>
      <c r="D43" s="22" t="s">
        <v>696</v>
      </c>
      <c r="E43" s="22">
        <v>53077978</v>
      </c>
      <c r="F43" s="22" t="s">
        <v>2873</v>
      </c>
      <c r="G43" s="22">
        <v>28721830</v>
      </c>
      <c r="H43" s="22" t="s">
        <v>2938</v>
      </c>
      <c r="I43" s="24">
        <v>2000000</v>
      </c>
      <c r="J43" s="24">
        <v>100000</v>
      </c>
      <c r="K43" s="24">
        <f t="shared" si="1"/>
        <v>2100000</v>
      </c>
      <c r="L43" s="22">
        <v>1</v>
      </c>
      <c r="M43" s="22">
        <v>1</v>
      </c>
      <c r="N43" s="22"/>
      <c r="O43" s="22">
        <v>0</v>
      </c>
      <c r="P43" s="22" t="s">
        <v>1926</v>
      </c>
    </row>
    <row r="44" spans="1:16" x14ac:dyDescent="0.3">
      <c r="A44" s="22" t="s">
        <v>3465</v>
      </c>
      <c r="B44" s="22">
        <v>31</v>
      </c>
      <c r="C44" s="22" t="s">
        <v>245</v>
      </c>
      <c r="D44" s="22" t="s">
        <v>698</v>
      </c>
      <c r="E44" s="22">
        <v>53077978</v>
      </c>
      <c r="F44" s="22" t="s">
        <v>2873</v>
      </c>
      <c r="G44" s="22">
        <v>28721824</v>
      </c>
      <c r="H44" s="22" t="s">
        <v>2938</v>
      </c>
      <c r="I44" s="24">
        <v>2000000</v>
      </c>
      <c r="J44" s="24">
        <v>100000</v>
      </c>
      <c r="K44" s="24">
        <f t="shared" si="1"/>
        <v>2100000</v>
      </c>
      <c r="L44" s="22">
        <v>1</v>
      </c>
      <c r="M44" s="22">
        <v>1</v>
      </c>
      <c r="N44" s="22"/>
      <c r="O44" s="22">
        <v>0</v>
      </c>
      <c r="P44" s="22" t="s">
        <v>697</v>
      </c>
    </row>
    <row r="45" spans="1:16" x14ac:dyDescent="0.3">
      <c r="A45" s="22" t="s">
        <v>3465</v>
      </c>
      <c r="B45" s="22">
        <v>31</v>
      </c>
      <c r="C45" s="22" t="s">
        <v>245</v>
      </c>
      <c r="D45" s="22" t="s">
        <v>698</v>
      </c>
      <c r="E45" s="22">
        <v>53077978</v>
      </c>
      <c r="F45" s="22" t="s">
        <v>2873</v>
      </c>
      <c r="G45" s="22">
        <v>28721824</v>
      </c>
      <c r="H45" s="22" t="s">
        <v>2938</v>
      </c>
      <c r="I45" s="24">
        <v>2000000</v>
      </c>
      <c r="J45" s="24">
        <v>100000</v>
      </c>
      <c r="K45" s="24">
        <f t="shared" si="1"/>
        <v>2100000</v>
      </c>
      <c r="L45" s="22">
        <v>1</v>
      </c>
      <c r="M45" s="22">
        <v>1</v>
      </c>
      <c r="N45" s="22"/>
      <c r="O45" s="22">
        <v>0</v>
      </c>
      <c r="P45" s="22" t="s">
        <v>699</v>
      </c>
    </row>
    <row r="46" spans="1:16" x14ac:dyDescent="0.3">
      <c r="A46" s="22" t="s">
        <v>3465</v>
      </c>
      <c r="B46" s="22">
        <v>21</v>
      </c>
      <c r="C46" s="22" t="s">
        <v>100</v>
      </c>
      <c r="D46" s="22" t="s">
        <v>700</v>
      </c>
      <c r="E46" s="22">
        <v>53077978</v>
      </c>
      <c r="F46" s="22" t="s">
        <v>2873</v>
      </c>
      <c r="G46" s="22">
        <v>28721831</v>
      </c>
      <c r="H46" s="22" t="s">
        <v>2938</v>
      </c>
      <c r="I46" s="24">
        <v>6200000</v>
      </c>
      <c r="J46" s="24">
        <v>310000</v>
      </c>
      <c r="K46" s="24">
        <f t="shared" si="1"/>
        <v>6510000</v>
      </c>
      <c r="L46" s="22">
        <v>1</v>
      </c>
      <c r="M46" s="22">
        <v>1</v>
      </c>
      <c r="N46" s="22"/>
      <c r="O46" s="22">
        <v>0</v>
      </c>
      <c r="P46" s="22" t="s">
        <v>1927</v>
      </c>
    </row>
    <row r="47" spans="1:16" x14ac:dyDescent="0.3">
      <c r="A47" s="22" t="s">
        <v>3465</v>
      </c>
      <c r="B47" s="22">
        <v>31</v>
      </c>
      <c r="C47" s="22" t="s">
        <v>100</v>
      </c>
      <c r="D47" s="22" t="s">
        <v>700</v>
      </c>
      <c r="E47" s="22">
        <v>53077978</v>
      </c>
      <c r="F47" s="22" t="s">
        <v>2873</v>
      </c>
      <c r="G47" s="22">
        <v>28721824</v>
      </c>
      <c r="H47" s="22" t="s">
        <v>2938</v>
      </c>
      <c r="I47" s="24">
        <v>6200000</v>
      </c>
      <c r="J47" s="24">
        <v>310000</v>
      </c>
      <c r="K47" s="24">
        <f t="shared" si="1"/>
        <v>6510000</v>
      </c>
      <c r="L47" s="22">
        <v>1</v>
      </c>
      <c r="M47" s="22">
        <v>1</v>
      </c>
      <c r="N47" s="22"/>
      <c r="O47" s="22">
        <v>0</v>
      </c>
      <c r="P47" s="22" t="s">
        <v>701</v>
      </c>
    </row>
    <row r="48" spans="1:16" x14ac:dyDescent="0.3">
      <c r="A48" s="22" t="s">
        <v>3465</v>
      </c>
      <c r="B48" s="22">
        <v>21</v>
      </c>
      <c r="C48" s="22" t="s">
        <v>11</v>
      </c>
      <c r="D48" s="22" t="s">
        <v>361</v>
      </c>
      <c r="E48" s="22">
        <v>28721824</v>
      </c>
      <c r="F48" s="22" t="s">
        <v>2938</v>
      </c>
      <c r="G48" s="22">
        <v>53077978</v>
      </c>
      <c r="H48" s="22" t="s">
        <v>2873</v>
      </c>
      <c r="I48" s="24">
        <v>600000</v>
      </c>
      <c r="J48" s="24">
        <v>30000</v>
      </c>
      <c r="K48" s="24">
        <f t="shared" si="1"/>
        <v>630000</v>
      </c>
      <c r="L48" s="22">
        <v>1</v>
      </c>
      <c r="M48" s="22">
        <v>1</v>
      </c>
      <c r="N48" s="22"/>
      <c r="O48" s="22">
        <v>0</v>
      </c>
      <c r="P48" s="22" t="s">
        <v>362</v>
      </c>
    </row>
    <row r="49" spans="1:16" x14ac:dyDescent="0.3">
      <c r="A49" s="22" t="s">
        <v>3465</v>
      </c>
      <c r="B49" s="22">
        <v>21</v>
      </c>
      <c r="C49" s="22" t="s">
        <v>11</v>
      </c>
      <c r="D49" s="22" t="s">
        <v>361</v>
      </c>
      <c r="E49" s="22">
        <v>53077978</v>
      </c>
      <c r="F49" s="22" t="s">
        <v>2873</v>
      </c>
      <c r="G49" s="22">
        <v>53512992</v>
      </c>
      <c r="H49" s="22" t="s">
        <v>2939</v>
      </c>
      <c r="I49" s="24">
        <v>650000</v>
      </c>
      <c r="J49" s="24">
        <v>32500</v>
      </c>
      <c r="K49" s="24">
        <f t="shared" si="1"/>
        <v>682500</v>
      </c>
      <c r="L49" s="22">
        <v>1</v>
      </c>
      <c r="M49" s="22">
        <v>1</v>
      </c>
      <c r="N49" s="22"/>
      <c r="O49" s="22">
        <v>0</v>
      </c>
      <c r="P49" s="22" t="s">
        <v>2735</v>
      </c>
    </row>
    <row r="50" spans="1:16" x14ac:dyDescent="0.3">
      <c r="A50" s="22" t="s">
        <v>3465</v>
      </c>
      <c r="B50" s="22">
        <v>31</v>
      </c>
      <c r="C50" s="22" t="s">
        <v>11</v>
      </c>
      <c r="D50" s="22" t="s">
        <v>706</v>
      </c>
      <c r="E50" s="22">
        <v>28721824</v>
      </c>
      <c r="F50" s="22" t="s">
        <v>2938</v>
      </c>
      <c r="G50" s="22">
        <v>53077978</v>
      </c>
      <c r="H50" s="22" t="s">
        <v>2873</v>
      </c>
      <c r="I50" s="24">
        <v>600000</v>
      </c>
      <c r="J50" s="24">
        <v>30000</v>
      </c>
      <c r="K50" s="24">
        <f t="shared" si="1"/>
        <v>630000</v>
      </c>
      <c r="L50" s="22">
        <v>1</v>
      </c>
      <c r="M50" s="22">
        <v>1</v>
      </c>
      <c r="N50" s="22"/>
      <c r="O50" s="22">
        <v>0</v>
      </c>
      <c r="P50" s="22" t="s">
        <v>2720</v>
      </c>
    </row>
    <row r="51" spans="1:16" x14ac:dyDescent="0.3">
      <c r="A51" s="22" t="s">
        <v>3465</v>
      </c>
      <c r="B51" s="22">
        <v>31</v>
      </c>
      <c r="C51" s="22" t="s">
        <v>11</v>
      </c>
      <c r="D51" s="22" t="s">
        <v>706</v>
      </c>
      <c r="E51" s="22">
        <v>53077978</v>
      </c>
      <c r="F51" s="22" t="s">
        <v>2873</v>
      </c>
      <c r="G51" s="22">
        <v>53512992</v>
      </c>
      <c r="H51" s="22" t="s">
        <v>2939</v>
      </c>
      <c r="I51" s="24">
        <v>650000</v>
      </c>
      <c r="J51" s="24">
        <v>32500</v>
      </c>
      <c r="K51" s="24">
        <f t="shared" si="1"/>
        <v>682500</v>
      </c>
      <c r="L51" s="22">
        <v>1</v>
      </c>
      <c r="M51" s="22">
        <v>1</v>
      </c>
      <c r="N51" s="22"/>
      <c r="O51" s="22">
        <v>0</v>
      </c>
      <c r="P51" s="22" t="s">
        <v>707</v>
      </c>
    </row>
    <row r="52" spans="1:16" x14ac:dyDescent="0.3">
      <c r="A52" s="22" t="s">
        <v>3465</v>
      </c>
      <c r="B52" s="22">
        <v>21</v>
      </c>
      <c r="C52" s="22" t="s">
        <v>385</v>
      </c>
      <c r="D52" s="22" t="s">
        <v>702</v>
      </c>
      <c r="E52" s="22">
        <v>53077978</v>
      </c>
      <c r="F52" s="22" t="s">
        <v>2873</v>
      </c>
      <c r="G52" s="22">
        <v>28721832</v>
      </c>
      <c r="H52" s="22" t="s">
        <v>2938</v>
      </c>
      <c r="I52" s="24">
        <v>400000</v>
      </c>
      <c r="J52" s="24">
        <v>20000</v>
      </c>
      <c r="K52" s="24">
        <f t="shared" si="1"/>
        <v>420000</v>
      </c>
      <c r="L52" s="22">
        <v>1</v>
      </c>
      <c r="M52" s="22">
        <v>1</v>
      </c>
      <c r="N52" s="22"/>
      <c r="O52" s="22">
        <v>0</v>
      </c>
      <c r="P52" s="22" t="s">
        <v>1928</v>
      </c>
    </row>
    <row r="53" spans="1:16" x14ac:dyDescent="0.3">
      <c r="A53" s="22" t="s">
        <v>3465</v>
      </c>
      <c r="B53" s="22">
        <v>31</v>
      </c>
      <c r="C53" s="22" t="s">
        <v>385</v>
      </c>
      <c r="D53" s="22" t="s">
        <v>702</v>
      </c>
      <c r="E53" s="22">
        <v>53077978</v>
      </c>
      <c r="F53" s="22" t="s">
        <v>2873</v>
      </c>
      <c r="G53" s="22">
        <v>28721824</v>
      </c>
      <c r="H53" s="22" t="s">
        <v>2938</v>
      </c>
      <c r="I53" s="24">
        <v>400000</v>
      </c>
      <c r="J53" s="24">
        <v>20000</v>
      </c>
      <c r="K53" s="24">
        <f t="shared" si="1"/>
        <v>420000</v>
      </c>
      <c r="L53" s="22">
        <v>1</v>
      </c>
      <c r="M53" s="22">
        <v>1</v>
      </c>
      <c r="N53" s="22"/>
      <c r="O53" s="22">
        <v>0</v>
      </c>
      <c r="P53" s="22" t="s">
        <v>703</v>
      </c>
    </row>
    <row r="54" spans="1:16" x14ac:dyDescent="0.3">
      <c r="A54" s="22" t="s">
        <v>3465</v>
      </c>
      <c r="B54" s="22">
        <v>21</v>
      </c>
      <c r="C54" s="22" t="s">
        <v>38</v>
      </c>
      <c r="D54" s="22" t="s">
        <v>363</v>
      </c>
      <c r="E54" s="22">
        <v>28721824</v>
      </c>
      <c r="F54" s="22" t="s">
        <v>2938</v>
      </c>
      <c r="G54" s="22">
        <v>53077978</v>
      </c>
      <c r="H54" s="22" t="s">
        <v>2873</v>
      </c>
      <c r="I54" s="24">
        <v>9500000</v>
      </c>
      <c r="J54" s="24">
        <v>475000</v>
      </c>
      <c r="K54" s="24">
        <f t="shared" si="1"/>
        <v>9975000</v>
      </c>
      <c r="L54" s="22">
        <v>1</v>
      </c>
      <c r="M54" s="22">
        <v>1</v>
      </c>
      <c r="N54" s="22"/>
      <c r="O54" s="22">
        <v>0</v>
      </c>
      <c r="P54" s="22" t="s">
        <v>364</v>
      </c>
    </row>
    <row r="55" spans="1:16" x14ac:dyDescent="0.3">
      <c r="A55" s="22" t="s">
        <v>3465</v>
      </c>
      <c r="B55" s="22">
        <v>21</v>
      </c>
      <c r="C55" s="22" t="s">
        <v>38</v>
      </c>
      <c r="D55" s="22" t="s">
        <v>363</v>
      </c>
      <c r="E55" s="22">
        <v>53077978</v>
      </c>
      <c r="F55" s="22" t="s">
        <v>2873</v>
      </c>
      <c r="G55" s="22">
        <v>53512992</v>
      </c>
      <c r="H55" s="22" t="s">
        <v>2939</v>
      </c>
      <c r="I55" s="24">
        <v>5000000</v>
      </c>
      <c r="J55" s="24">
        <v>250000</v>
      </c>
      <c r="K55" s="24">
        <f t="shared" si="1"/>
        <v>5250000</v>
      </c>
      <c r="L55" s="22">
        <v>1</v>
      </c>
      <c r="M55" s="22">
        <v>1</v>
      </c>
      <c r="N55" s="22"/>
      <c r="O55" s="22">
        <v>0</v>
      </c>
      <c r="P55" s="22" t="s">
        <v>2736</v>
      </c>
    </row>
    <row r="56" spans="1:16" x14ac:dyDescent="0.3">
      <c r="A56" s="22" t="s">
        <v>3465</v>
      </c>
      <c r="B56" s="22">
        <v>31</v>
      </c>
      <c r="C56" s="22" t="s">
        <v>38</v>
      </c>
      <c r="D56" s="22" t="s">
        <v>708</v>
      </c>
      <c r="E56" s="22">
        <v>28721824</v>
      </c>
      <c r="F56" s="22" t="s">
        <v>2938</v>
      </c>
      <c r="G56" s="22">
        <v>53077978</v>
      </c>
      <c r="H56" s="22" t="s">
        <v>2873</v>
      </c>
      <c r="I56" s="24">
        <v>9500000</v>
      </c>
      <c r="J56" s="24">
        <v>475000</v>
      </c>
      <c r="K56" s="24">
        <f t="shared" si="1"/>
        <v>9975000</v>
      </c>
      <c r="L56" s="22">
        <v>1</v>
      </c>
      <c r="M56" s="22">
        <v>1</v>
      </c>
      <c r="N56" s="22"/>
      <c r="O56" s="22">
        <v>0</v>
      </c>
      <c r="P56" s="22" t="s">
        <v>2721</v>
      </c>
    </row>
    <row r="57" spans="1:16" x14ac:dyDescent="0.3">
      <c r="A57" s="22" t="s">
        <v>3465</v>
      </c>
      <c r="B57" s="22">
        <v>31</v>
      </c>
      <c r="C57" s="22" t="s">
        <v>38</v>
      </c>
      <c r="D57" s="22" t="s">
        <v>708</v>
      </c>
      <c r="E57" s="22">
        <v>53077978</v>
      </c>
      <c r="F57" s="22" t="s">
        <v>2873</v>
      </c>
      <c r="G57" s="22">
        <v>53512992</v>
      </c>
      <c r="H57" s="22" t="s">
        <v>2939</v>
      </c>
      <c r="I57" s="24">
        <v>5000000</v>
      </c>
      <c r="J57" s="24">
        <v>250000</v>
      </c>
      <c r="K57" s="24">
        <f t="shared" si="1"/>
        <v>5250000</v>
      </c>
      <c r="L57" s="22">
        <v>1</v>
      </c>
      <c r="M57" s="22">
        <v>1</v>
      </c>
      <c r="N57" s="22"/>
      <c r="O57" s="22">
        <v>0</v>
      </c>
      <c r="P57" s="22" t="s">
        <v>709</v>
      </c>
    </row>
    <row r="58" spans="1:16" x14ac:dyDescent="0.3">
      <c r="A58" s="22" t="s">
        <v>3465</v>
      </c>
      <c r="B58" s="22">
        <v>21</v>
      </c>
      <c r="C58" s="22" t="s">
        <v>65</v>
      </c>
      <c r="D58" s="22" t="s">
        <v>365</v>
      </c>
      <c r="E58" s="22">
        <v>28721824</v>
      </c>
      <c r="F58" s="22" t="s">
        <v>2938</v>
      </c>
      <c r="G58" s="22">
        <v>53077978</v>
      </c>
      <c r="H58" s="22" t="s">
        <v>2873</v>
      </c>
      <c r="I58" s="24">
        <v>2000000</v>
      </c>
      <c r="J58" s="24">
        <v>100000</v>
      </c>
      <c r="K58" s="24">
        <f t="shared" si="1"/>
        <v>2100000</v>
      </c>
      <c r="L58" s="22">
        <v>1</v>
      </c>
      <c r="M58" s="22">
        <v>1</v>
      </c>
      <c r="N58" s="22"/>
      <c r="O58" s="22">
        <v>0</v>
      </c>
      <c r="P58" s="22" t="s">
        <v>366</v>
      </c>
    </row>
    <row r="59" spans="1:16" x14ac:dyDescent="0.3">
      <c r="A59" s="22" t="s">
        <v>3465</v>
      </c>
      <c r="B59" s="22">
        <v>21</v>
      </c>
      <c r="C59" s="22" t="s">
        <v>65</v>
      </c>
      <c r="D59" s="22" t="s">
        <v>365</v>
      </c>
      <c r="E59" s="22">
        <v>53512992</v>
      </c>
      <c r="F59" s="22" t="s">
        <v>2939</v>
      </c>
      <c r="G59" s="22">
        <v>53077978</v>
      </c>
      <c r="H59" s="22" t="s">
        <v>2873</v>
      </c>
      <c r="I59" s="24">
        <v>2400000</v>
      </c>
      <c r="J59" s="24">
        <v>120000</v>
      </c>
      <c r="K59" s="24">
        <f t="shared" si="1"/>
        <v>2520000</v>
      </c>
      <c r="L59" s="22">
        <v>1</v>
      </c>
      <c r="M59" s="22">
        <v>1</v>
      </c>
      <c r="N59" s="22"/>
      <c r="O59" s="22">
        <v>0</v>
      </c>
      <c r="P59" s="22" t="s">
        <v>372</v>
      </c>
    </row>
    <row r="60" spans="1:16" x14ac:dyDescent="0.3">
      <c r="A60" s="22" t="s">
        <v>3465</v>
      </c>
      <c r="B60" s="22">
        <v>21</v>
      </c>
      <c r="C60" s="22" t="s">
        <v>65</v>
      </c>
      <c r="D60" s="22" t="s">
        <v>710</v>
      </c>
      <c r="E60" s="22">
        <v>53077978</v>
      </c>
      <c r="F60" s="22" t="s">
        <v>2873</v>
      </c>
      <c r="G60" s="22">
        <v>53512992</v>
      </c>
      <c r="H60" s="22" t="s">
        <v>2939</v>
      </c>
      <c r="I60" s="24">
        <v>3500000</v>
      </c>
      <c r="J60" s="24">
        <v>175000</v>
      </c>
      <c r="K60" s="24">
        <f t="shared" si="1"/>
        <v>3675000</v>
      </c>
      <c r="L60" s="22">
        <v>1</v>
      </c>
      <c r="M60" s="22">
        <v>1</v>
      </c>
      <c r="N60" s="22"/>
      <c r="O60" s="22">
        <v>0</v>
      </c>
      <c r="P60" s="22" t="s">
        <v>2737</v>
      </c>
    </row>
    <row r="61" spans="1:16" x14ac:dyDescent="0.3">
      <c r="A61" s="22" t="s">
        <v>3465</v>
      </c>
      <c r="B61" s="22">
        <v>31</v>
      </c>
      <c r="C61" s="22" t="s">
        <v>65</v>
      </c>
      <c r="D61" s="22" t="s">
        <v>710</v>
      </c>
      <c r="E61" s="22">
        <v>28721824</v>
      </c>
      <c r="F61" s="22" t="s">
        <v>2938</v>
      </c>
      <c r="G61" s="22">
        <v>53077978</v>
      </c>
      <c r="H61" s="22" t="s">
        <v>2873</v>
      </c>
      <c r="I61" s="24">
        <v>2000000</v>
      </c>
      <c r="J61" s="24">
        <v>100000</v>
      </c>
      <c r="K61" s="24">
        <f t="shared" si="1"/>
        <v>2100000</v>
      </c>
      <c r="L61" s="22">
        <v>1</v>
      </c>
      <c r="M61" s="22">
        <v>1</v>
      </c>
      <c r="N61" s="22"/>
      <c r="O61" s="22">
        <v>0</v>
      </c>
      <c r="P61" s="22" t="s">
        <v>2722</v>
      </c>
    </row>
    <row r="62" spans="1:16" x14ac:dyDescent="0.3">
      <c r="A62" s="22" t="s">
        <v>3465</v>
      </c>
      <c r="B62" s="22">
        <v>31</v>
      </c>
      <c r="C62" s="22" t="s">
        <v>65</v>
      </c>
      <c r="D62" s="22" t="s">
        <v>371</v>
      </c>
      <c r="E62" s="22">
        <v>53077978</v>
      </c>
      <c r="F62" s="22" t="s">
        <v>2873</v>
      </c>
      <c r="G62" s="22">
        <v>53512992</v>
      </c>
      <c r="H62" s="22" t="s">
        <v>2939</v>
      </c>
      <c r="I62" s="24">
        <v>3500000</v>
      </c>
      <c r="J62" s="24">
        <v>175000</v>
      </c>
      <c r="K62" s="24">
        <f t="shared" si="1"/>
        <v>3675000</v>
      </c>
      <c r="L62" s="22">
        <v>1</v>
      </c>
      <c r="M62" s="22">
        <v>1</v>
      </c>
      <c r="N62" s="22"/>
      <c r="O62" s="22">
        <v>0</v>
      </c>
      <c r="P62" s="22" t="s">
        <v>711</v>
      </c>
    </row>
    <row r="63" spans="1:16" x14ac:dyDescent="0.3">
      <c r="A63" s="22" t="s">
        <v>3465</v>
      </c>
      <c r="B63" s="22">
        <v>31</v>
      </c>
      <c r="C63" s="22" t="s">
        <v>65</v>
      </c>
      <c r="D63" s="22" t="s">
        <v>371</v>
      </c>
      <c r="E63" s="22">
        <v>53512992</v>
      </c>
      <c r="F63" s="22" t="s">
        <v>2939</v>
      </c>
      <c r="G63" s="22">
        <v>53077978</v>
      </c>
      <c r="H63" s="22" t="s">
        <v>2873</v>
      </c>
      <c r="I63" s="24">
        <v>2400000</v>
      </c>
      <c r="J63" s="24">
        <v>120000</v>
      </c>
      <c r="K63" s="24">
        <f t="shared" si="1"/>
        <v>2520000</v>
      </c>
      <c r="L63" s="22">
        <v>1</v>
      </c>
      <c r="M63" s="22">
        <v>1</v>
      </c>
      <c r="N63" s="22"/>
      <c r="O63" s="22">
        <v>0</v>
      </c>
      <c r="P63" s="22" t="s">
        <v>2742</v>
      </c>
    </row>
    <row r="64" spans="1:16" x14ac:dyDescent="0.3">
      <c r="A64" s="22" t="s">
        <v>3465</v>
      </c>
      <c r="B64" s="22">
        <v>21</v>
      </c>
      <c r="C64" s="22" t="s">
        <v>59</v>
      </c>
      <c r="D64" s="22" t="s">
        <v>367</v>
      </c>
      <c r="E64" s="22">
        <v>53512992</v>
      </c>
      <c r="F64" s="22" t="s">
        <v>2939</v>
      </c>
      <c r="G64" s="22">
        <v>28721833</v>
      </c>
      <c r="H64" s="22" t="s">
        <v>2938</v>
      </c>
      <c r="I64" s="24">
        <v>4400000</v>
      </c>
      <c r="J64" s="24">
        <v>220000</v>
      </c>
      <c r="K64" s="24">
        <f t="shared" si="1"/>
        <v>4620000</v>
      </c>
      <c r="L64" s="22">
        <v>1</v>
      </c>
      <c r="M64" s="22">
        <v>1</v>
      </c>
      <c r="N64" s="22"/>
      <c r="O64" s="22">
        <v>0</v>
      </c>
      <c r="P64" s="22" t="s">
        <v>1930</v>
      </c>
    </row>
    <row r="65" spans="1:16" x14ac:dyDescent="0.3">
      <c r="A65" s="22" t="s">
        <v>3465</v>
      </c>
      <c r="B65" s="22">
        <v>21</v>
      </c>
      <c r="C65" s="22" t="s">
        <v>59</v>
      </c>
      <c r="D65" s="22" t="s">
        <v>367</v>
      </c>
      <c r="E65" s="22">
        <v>28721824</v>
      </c>
      <c r="F65" s="22" t="s">
        <v>2939</v>
      </c>
      <c r="G65" s="22">
        <v>28721833</v>
      </c>
      <c r="H65" s="22" t="s">
        <v>2938</v>
      </c>
      <c r="I65" s="24">
        <v>4400000</v>
      </c>
      <c r="J65" s="24">
        <v>220000</v>
      </c>
      <c r="K65" s="24">
        <f t="shared" si="1"/>
        <v>4620000</v>
      </c>
      <c r="L65" s="22">
        <v>1</v>
      </c>
      <c r="M65" s="22">
        <v>1</v>
      </c>
      <c r="N65" s="22"/>
      <c r="O65" s="22">
        <v>0</v>
      </c>
      <c r="P65" s="22" t="s">
        <v>1930</v>
      </c>
    </row>
    <row r="66" spans="1:16" x14ac:dyDescent="0.3">
      <c r="A66" s="22" t="s">
        <v>3465</v>
      </c>
      <c r="B66" s="22">
        <v>21</v>
      </c>
      <c r="C66" s="22" t="s">
        <v>59</v>
      </c>
      <c r="D66" s="22" t="s">
        <v>712</v>
      </c>
      <c r="E66" s="22">
        <v>53077978</v>
      </c>
      <c r="F66" s="22" t="s">
        <v>2873</v>
      </c>
      <c r="G66" s="22">
        <v>53512992</v>
      </c>
      <c r="H66" s="22" t="s">
        <v>2939</v>
      </c>
      <c r="I66" s="24">
        <v>5000000</v>
      </c>
      <c r="J66" s="24">
        <v>250000</v>
      </c>
      <c r="K66" s="24">
        <f t="shared" ref="K66:K84" si="2">I66+J66</f>
        <v>5250000</v>
      </c>
      <c r="L66" s="22">
        <v>1</v>
      </c>
      <c r="M66" s="22">
        <v>1</v>
      </c>
      <c r="N66" s="22"/>
      <c r="O66" s="22">
        <v>0</v>
      </c>
      <c r="P66" s="22" t="s">
        <v>2738</v>
      </c>
    </row>
    <row r="67" spans="1:16" x14ac:dyDescent="0.3">
      <c r="A67" s="22" t="s">
        <v>3467</v>
      </c>
      <c r="B67" s="22">
        <v>31</v>
      </c>
      <c r="C67" s="22" t="s">
        <v>59</v>
      </c>
      <c r="D67" s="22" t="s">
        <v>712</v>
      </c>
      <c r="E67" s="22">
        <v>53077978</v>
      </c>
      <c r="F67" s="22" t="s">
        <v>2873</v>
      </c>
      <c r="G67" s="22">
        <v>53512992</v>
      </c>
      <c r="H67" s="22" t="s">
        <v>2939</v>
      </c>
      <c r="I67" s="24">
        <v>5000000</v>
      </c>
      <c r="J67" s="24">
        <v>250000</v>
      </c>
      <c r="K67" s="24">
        <f t="shared" si="2"/>
        <v>5250000</v>
      </c>
      <c r="L67" s="22">
        <v>1</v>
      </c>
      <c r="M67" s="22">
        <v>1</v>
      </c>
      <c r="N67" s="22"/>
      <c r="O67" s="22">
        <v>0</v>
      </c>
      <c r="P67" s="22" t="s">
        <v>2738</v>
      </c>
    </row>
    <row r="68" spans="1:16" x14ac:dyDescent="0.3">
      <c r="A68" s="22" t="s">
        <v>3467</v>
      </c>
      <c r="B68" s="22">
        <v>31</v>
      </c>
      <c r="C68" s="22" t="s">
        <v>59</v>
      </c>
      <c r="D68" s="22" t="s">
        <v>1929</v>
      </c>
      <c r="E68" s="22">
        <v>53512992</v>
      </c>
      <c r="F68" s="22" t="s">
        <v>2939</v>
      </c>
      <c r="G68" s="22">
        <v>28721824</v>
      </c>
      <c r="H68" s="22" t="s">
        <v>2938</v>
      </c>
      <c r="I68" s="24">
        <v>4400000</v>
      </c>
      <c r="J68" s="24">
        <v>220000</v>
      </c>
      <c r="K68" s="24">
        <f t="shared" si="2"/>
        <v>4620000</v>
      </c>
      <c r="L68" s="22">
        <v>1</v>
      </c>
      <c r="M68" s="22">
        <v>1</v>
      </c>
      <c r="N68" s="22"/>
      <c r="O68" s="22">
        <v>0</v>
      </c>
      <c r="P68" s="22" t="s">
        <v>713</v>
      </c>
    </row>
    <row r="69" spans="1:16" x14ac:dyDescent="0.3">
      <c r="A69" s="22" t="s">
        <v>3467</v>
      </c>
      <c r="B69" s="22">
        <v>31</v>
      </c>
      <c r="C69" s="22" t="s">
        <v>59</v>
      </c>
      <c r="D69" s="22" t="s">
        <v>1929</v>
      </c>
      <c r="E69" s="22">
        <v>53512992</v>
      </c>
      <c r="F69" s="22" t="s">
        <v>2939</v>
      </c>
      <c r="G69" s="22">
        <v>28721824</v>
      </c>
      <c r="H69" s="22" t="s">
        <v>2938</v>
      </c>
      <c r="I69" s="24">
        <v>4400000</v>
      </c>
      <c r="J69" s="24">
        <v>220000</v>
      </c>
      <c r="K69" s="24">
        <f t="shared" si="2"/>
        <v>4620000</v>
      </c>
      <c r="L69" s="22">
        <v>1</v>
      </c>
      <c r="M69" s="22">
        <v>1</v>
      </c>
      <c r="N69" s="22"/>
      <c r="O69" s="22">
        <v>0</v>
      </c>
      <c r="P69" s="22" t="s">
        <v>2740</v>
      </c>
    </row>
    <row r="70" spans="1:16" x14ac:dyDescent="0.3">
      <c r="A70" s="22" t="s">
        <v>3465</v>
      </c>
      <c r="B70" s="22">
        <v>21</v>
      </c>
      <c r="C70" s="22" t="s">
        <v>204</v>
      </c>
      <c r="D70" s="22" t="s">
        <v>369</v>
      </c>
      <c r="E70" s="22">
        <v>28721824</v>
      </c>
      <c r="F70" s="22" t="s">
        <v>2938</v>
      </c>
      <c r="G70" s="22">
        <v>53077978</v>
      </c>
      <c r="H70" s="22" t="s">
        <v>2873</v>
      </c>
      <c r="I70" s="24">
        <v>2000000</v>
      </c>
      <c r="J70" s="24">
        <v>100000</v>
      </c>
      <c r="K70" s="24">
        <f t="shared" si="2"/>
        <v>2100000</v>
      </c>
      <c r="L70" s="22">
        <v>1</v>
      </c>
      <c r="M70" s="22">
        <v>1</v>
      </c>
      <c r="N70" s="22"/>
      <c r="O70" s="22">
        <v>0</v>
      </c>
      <c r="P70" s="22" t="s">
        <v>370</v>
      </c>
    </row>
    <row r="71" spans="1:16" x14ac:dyDescent="0.3">
      <c r="A71" s="22" t="s">
        <v>3465</v>
      </c>
      <c r="B71" s="22">
        <v>21</v>
      </c>
      <c r="C71" s="22" t="s">
        <v>204</v>
      </c>
      <c r="D71" s="22" t="s">
        <v>369</v>
      </c>
      <c r="E71" s="22">
        <v>28721824</v>
      </c>
      <c r="F71" s="22" t="s">
        <v>2938</v>
      </c>
      <c r="G71" s="22">
        <v>53077978</v>
      </c>
      <c r="H71" s="22" t="s">
        <v>2873</v>
      </c>
      <c r="I71" s="24">
        <v>2000000</v>
      </c>
      <c r="J71" s="24">
        <v>100000</v>
      </c>
      <c r="K71" s="24">
        <f t="shared" si="2"/>
        <v>2100000</v>
      </c>
      <c r="L71" s="22">
        <v>1</v>
      </c>
      <c r="M71" s="22">
        <v>1</v>
      </c>
      <c r="N71" s="22"/>
      <c r="O71" s="22">
        <v>0</v>
      </c>
      <c r="P71" s="22" t="s">
        <v>370</v>
      </c>
    </row>
    <row r="72" spans="1:16" x14ac:dyDescent="0.3">
      <c r="A72" s="22" t="s">
        <v>3465</v>
      </c>
      <c r="B72" s="22">
        <v>31</v>
      </c>
      <c r="C72" s="22" t="s">
        <v>204</v>
      </c>
      <c r="D72" s="22" t="s">
        <v>714</v>
      </c>
      <c r="E72" s="22">
        <v>53077978</v>
      </c>
      <c r="F72" s="22" t="s">
        <v>2873</v>
      </c>
      <c r="G72" s="22">
        <v>53512992</v>
      </c>
      <c r="H72" s="22" t="s">
        <v>2939</v>
      </c>
      <c r="I72" s="24">
        <v>1350000</v>
      </c>
      <c r="J72" s="24">
        <v>67500</v>
      </c>
      <c r="K72" s="24">
        <f t="shared" si="2"/>
        <v>1417500</v>
      </c>
      <c r="L72" s="22">
        <v>1</v>
      </c>
      <c r="M72" s="22">
        <v>1</v>
      </c>
      <c r="N72" s="22"/>
      <c r="O72" s="22">
        <v>0</v>
      </c>
      <c r="P72" s="22" t="s">
        <v>3468</v>
      </c>
    </row>
    <row r="73" spans="1:16" x14ac:dyDescent="0.3">
      <c r="A73" s="22" t="s">
        <v>3465</v>
      </c>
      <c r="B73" s="22">
        <v>31</v>
      </c>
      <c r="C73" s="22" t="s">
        <v>204</v>
      </c>
      <c r="D73" s="22" t="s">
        <v>714</v>
      </c>
      <c r="E73" s="22">
        <v>53077978</v>
      </c>
      <c r="F73" s="22" t="s">
        <v>2873</v>
      </c>
      <c r="G73" s="22">
        <v>53512992</v>
      </c>
      <c r="H73" s="22" t="s">
        <v>2939</v>
      </c>
      <c r="I73" s="24">
        <v>1350000</v>
      </c>
      <c r="J73" s="24">
        <v>67500</v>
      </c>
      <c r="K73" s="24">
        <f t="shared" si="2"/>
        <v>1417500</v>
      </c>
      <c r="L73" s="22">
        <v>1</v>
      </c>
      <c r="M73" s="22">
        <v>1</v>
      </c>
      <c r="N73" s="22"/>
      <c r="O73" s="22">
        <v>0</v>
      </c>
      <c r="P73" s="22" t="s">
        <v>3468</v>
      </c>
    </row>
    <row r="74" spans="1:16" x14ac:dyDescent="0.3">
      <c r="A74" s="22" t="s">
        <v>3465</v>
      </c>
      <c r="B74" s="22">
        <v>21</v>
      </c>
      <c r="C74" s="22" t="s">
        <v>311</v>
      </c>
      <c r="D74" s="22" t="s">
        <v>2725</v>
      </c>
      <c r="E74" s="22">
        <v>28721824</v>
      </c>
      <c r="F74" s="22" t="s">
        <v>2938</v>
      </c>
      <c r="G74" s="22">
        <v>53512992</v>
      </c>
      <c r="H74" s="22" t="s">
        <v>2939</v>
      </c>
      <c r="I74" s="24">
        <v>1200000</v>
      </c>
      <c r="J74" s="24">
        <v>60000</v>
      </c>
      <c r="K74" s="24">
        <f t="shared" si="2"/>
        <v>1260000</v>
      </c>
      <c r="L74" s="22">
        <v>1</v>
      </c>
      <c r="M74" s="22">
        <v>1</v>
      </c>
      <c r="N74" s="22"/>
      <c r="O74" s="22">
        <v>0</v>
      </c>
      <c r="P74" s="22" t="s">
        <v>2733</v>
      </c>
    </row>
    <row r="75" spans="1:16" x14ac:dyDescent="0.3">
      <c r="A75" s="22" t="s">
        <v>3465</v>
      </c>
      <c r="B75" s="22">
        <v>21</v>
      </c>
      <c r="C75" s="22" t="s">
        <v>311</v>
      </c>
      <c r="D75" s="22" t="s">
        <v>2725</v>
      </c>
      <c r="E75" s="22">
        <v>28721824</v>
      </c>
      <c r="F75" s="22" t="s">
        <v>2938</v>
      </c>
      <c r="G75" s="22">
        <v>53512992</v>
      </c>
      <c r="H75" s="22" t="s">
        <v>2939</v>
      </c>
      <c r="I75" s="24">
        <v>1200000</v>
      </c>
      <c r="J75" s="24">
        <v>60000</v>
      </c>
      <c r="K75" s="24">
        <f t="shared" si="2"/>
        <v>1260000</v>
      </c>
      <c r="L75" s="22">
        <v>1</v>
      </c>
      <c r="M75" s="22">
        <v>1</v>
      </c>
      <c r="N75" s="22"/>
      <c r="O75" s="22">
        <v>0</v>
      </c>
      <c r="P75" s="22" t="s">
        <v>2733</v>
      </c>
    </row>
    <row r="76" spans="1:16" x14ac:dyDescent="0.3">
      <c r="A76" s="22" t="s">
        <v>3465</v>
      </c>
      <c r="B76" s="22">
        <v>31</v>
      </c>
      <c r="C76" s="22" t="s">
        <v>311</v>
      </c>
      <c r="D76" s="22" t="s">
        <v>1931</v>
      </c>
      <c r="E76" s="22">
        <v>28721824</v>
      </c>
      <c r="F76" s="22" t="s">
        <v>2939</v>
      </c>
      <c r="G76" s="22">
        <v>53512992</v>
      </c>
      <c r="H76" s="22" t="s">
        <v>2938</v>
      </c>
      <c r="I76" s="24">
        <v>880000</v>
      </c>
      <c r="J76" s="24">
        <v>44000</v>
      </c>
      <c r="K76" s="24">
        <f t="shared" si="2"/>
        <v>924000</v>
      </c>
      <c r="L76" s="22">
        <v>1</v>
      </c>
      <c r="M76" s="22">
        <v>1</v>
      </c>
      <c r="N76" s="22"/>
      <c r="O76" s="22">
        <v>0</v>
      </c>
      <c r="P76" s="22" t="s">
        <v>3466</v>
      </c>
    </row>
    <row r="77" spans="1:16" x14ac:dyDescent="0.3">
      <c r="A77" s="22" t="s">
        <v>3465</v>
      </c>
      <c r="B77" s="22">
        <v>31</v>
      </c>
      <c r="C77" s="22" t="s">
        <v>311</v>
      </c>
      <c r="D77" s="22" t="s">
        <v>1931</v>
      </c>
      <c r="E77" s="22">
        <v>53512992</v>
      </c>
      <c r="F77" s="22" t="s">
        <v>2939</v>
      </c>
      <c r="G77" s="22">
        <v>28721824</v>
      </c>
      <c r="H77" s="22" t="s">
        <v>2938</v>
      </c>
      <c r="I77" s="24">
        <v>880000</v>
      </c>
      <c r="J77" s="24">
        <v>44000</v>
      </c>
      <c r="K77" s="24">
        <f t="shared" si="2"/>
        <v>924000</v>
      </c>
      <c r="L77" s="22">
        <v>1</v>
      </c>
      <c r="M77" s="22">
        <v>1</v>
      </c>
      <c r="N77" s="22"/>
      <c r="O77" s="22">
        <v>0</v>
      </c>
      <c r="P77" s="22" t="s">
        <v>3466</v>
      </c>
    </row>
    <row r="78" spans="1:16" x14ac:dyDescent="0.3">
      <c r="A78" s="22" t="s">
        <v>3641</v>
      </c>
      <c r="B78" s="22">
        <v>21</v>
      </c>
      <c r="C78" s="22" t="s">
        <v>3616</v>
      </c>
      <c r="D78" s="22" t="s">
        <v>3631</v>
      </c>
      <c r="E78" s="22">
        <v>28721824</v>
      </c>
      <c r="F78" s="22" t="s">
        <v>2938</v>
      </c>
      <c r="G78" s="22">
        <v>53077978</v>
      </c>
      <c r="H78" s="22" t="s">
        <v>2873</v>
      </c>
      <c r="I78" s="24">
        <v>1390476</v>
      </c>
      <c r="J78" s="24">
        <v>69524</v>
      </c>
      <c r="K78" s="24">
        <f t="shared" si="2"/>
        <v>1460000</v>
      </c>
      <c r="L78" s="22">
        <v>1</v>
      </c>
      <c r="M78" s="22">
        <v>1</v>
      </c>
      <c r="N78" s="22"/>
      <c r="O78" s="22"/>
      <c r="P78" s="22" t="s">
        <v>3642</v>
      </c>
    </row>
    <row r="79" spans="1:16" x14ac:dyDescent="0.3">
      <c r="A79" s="22" t="s">
        <v>3641</v>
      </c>
      <c r="B79" s="22">
        <v>21</v>
      </c>
      <c r="C79" s="22" t="s">
        <v>3617</v>
      </c>
      <c r="D79" s="22" t="s">
        <v>3633</v>
      </c>
      <c r="E79" s="22">
        <v>28721824</v>
      </c>
      <c r="F79" s="22" t="s">
        <v>2938</v>
      </c>
      <c r="G79" s="22">
        <v>53077978</v>
      </c>
      <c r="H79" s="22" t="s">
        <v>2873</v>
      </c>
      <c r="I79" s="24">
        <v>1333333</v>
      </c>
      <c r="J79" s="24">
        <v>66667</v>
      </c>
      <c r="K79" s="24">
        <f t="shared" si="2"/>
        <v>1400000</v>
      </c>
      <c r="L79" s="22">
        <v>1</v>
      </c>
      <c r="M79" s="22">
        <v>1</v>
      </c>
      <c r="N79" s="22"/>
      <c r="O79" s="22"/>
      <c r="P79" s="22" t="s">
        <v>3643</v>
      </c>
    </row>
    <row r="80" spans="1:16" x14ac:dyDescent="0.3">
      <c r="A80" s="22" t="s">
        <v>3641</v>
      </c>
      <c r="B80" s="22">
        <v>21</v>
      </c>
      <c r="C80" s="22" t="s">
        <v>3618</v>
      </c>
      <c r="D80" s="22" t="s">
        <v>3634</v>
      </c>
      <c r="E80" s="22">
        <v>28721824</v>
      </c>
      <c r="F80" s="22" t="s">
        <v>2938</v>
      </c>
      <c r="G80" s="22">
        <v>53077978</v>
      </c>
      <c r="H80" s="22" t="s">
        <v>2873</v>
      </c>
      <c r="I80" s="24">
        <v>1700000</v>
      </c>
      <c r="J80" s="24">
        <v>85000</v>
      </c>
      <c r="K80" s="24">
        <f t="shared" si="2"/>
        <v>1785000</v>
      </c>
      <c r="L80" s="22">
        <v>1</v>
      </c>
      <c r="M80" s="22">
        <v>1</v>
      </c>
      <c r="N80" s="22"/>
      <c r="O80" s="22"/>
      <c r="P80" s="22" t="s">
        <v>3644</v>
      </c>
    </row>
    <row r="81" spans="1:16" x14ac:dyDescent="0.3">
      <c r="A81" s="22" t="s">
        <v>3641</v>
      </c>
      <c r="B81" s="22">
        <v>21</v>
      </c>
      <c r="C81" s="22" t="s">
        <v>3625</v>
      </c>
      <c r="D81" s="22" t="s">
        <v>3623</v>
      </c>
      <c r="E81" s="22">
        <v>53077978</v>
      </c>
      <c r="F81" s="22" t="s">
        <v>2873</v>
      </c>
      <c r="G81" s="22">
        <v>53512992</v>
      </c>
      <c r="H81" s="22" t="s">
        <v>2939</v>
      </c>
      <c r="I81" s="24">
        <v>2000000</v>
      </c>
      <c r="J81" s="24">
        <v>100000</v>
      </c>
      <c r="K81" s="24">
        <f>I81+J81</f>
        <v>2100000</v>
      </c>
      <c r="L81" s="22">
        <v>1</v>
      </c>
      <c r="M81" s="22">
        <v>1</v>
      </c>
      <c r="N81" s="22"/>
      <c r="O81" s="22"/>
      <c r="P81" s="22" t="s">
        <v>3645</v>
      </c>
    </row>
    <row r="82" spans="1:16" x14ac:dyDescent="0.3">
      <c r="A82" s="22" t="s">
        <v>3641</v>
      </c>
      <c r="B82" s="22">
        <v>21</v>
      </c>
      <c r="C82" s="22" t="s">
        <v>3624</v>
      </c>
      <c r="D82" s="22" t="s">
        <v>3638</v>
      </c>
      <c r="E82" s="22">
        <v>53077978</v>
      </c>
      <c r="F82" s="22" t="s">
        <v>2873</v>
      </c>
      <c r="G82" s="22">
        <v>53512992</v>
      </c>
      <c r="H82" s="22" t="s">
        <v>2939</v>
      </c>
      <c r="I82" s="24">
        <v>1600000</v>
      </c>
      <c r="J82" s="24">
        <v>80000</v>
      </c>
      <c r="K82" s="24">
        <f t="shared" ref="K82" si="3">I82+J82</f>
        <v>1680000</v>
      </c>
      <c r="L82" s="22">
        <v>1</v>
      </c>
      <c r="M82" s="22">
        <v>1</v>
      </c>
      <c r="N82" s="22"/>
      <c r="O82" s="22"/>
      <c r="P82" s="22" t="s">
        <v>3646</v>
      </c>
    </row>
    <row r="83" spans="1:16" x14ac:dyDescent="0.3">
      <c r="A83" s="22" t="s">
        <v>3641</v>
      </c>
      <c r="B83" s="22">
        <v>21</v>
      </c>
      <c r="C83" s="22" t="s">
        <v>3619</v>
      </c>
      <c r="D83" s="22" t="s">
        <v>3620</v>
      </c>
      <c r="E83" s="22">
        <v>53512992</v>
      </c>
      <c r="F83" s="22" t="s">
        <v>2939</v>
      </c>
      <c r="G83" s="22">
        <v>28721824</v>
      </c>
      <c r="H83" s="22" t="s">
        <v>2938</v>
      </c>
      <c r="I83" s="24">
        <v>1238095</v>
      </c>
      <c r="J83" s="24">
        <v>61905</v>
      </c>
      <c r="K83" s="24">
        <f t="shared" si="2"/>
        <v>1300000</v>
      </c>
      <c r="L83" s="22">
        <v>1</v>
      </c>
      <c r="M83" s="22">
        <v>1</v>
      </c>
      <c r="N83" s="22"/>
      <c r="O83" s="22"/>
      <c r="P83" s="22" t="s">
        <v>3655</v>
      </c>
    </row>
    <row r="84" spans="1:16" x14ac:dyDescent="0.3">
      <c r="A84" s="22" t="s">
        <v>3641</v>
      </c>
      <c r="B84" s="22">
        <v>21</v>
      </c>
      <c r="C84" s="22" t="s">
        <v>3621</v>
      </c>
      <c r="D84" s="22" t="s">
        <v>3622</v>
      </c>
      <c r="E84" s="22">
        <v>53512992</v>
      </c>
      <c r="F84" s="22" t="s">
        <v>2939</v>
      </c>
      <c r="G84" s="22">
        <v>28721824</v>
      </c>
      <c r="H84" s="22" t="s">
        <v>2938</v>
      </c>
      <c r="I84" s="24">
        <v>1238095</v>
      </c>
      <c r="J84" s="24">
        <v>61905</v>
      </c>
      <c r="K84" s="24">
        <f t="shared" si="2"/>
        <v>1300000</v>
      </c>
      <c r="L84" s="22">
        <v>1</v>
      </c>
      <c r="M84" s="22">
        <v>1</v>
      </c>
      <c r="N84" s="22"/>
      <c r="O84" s="22"/>
      <c r="P84" s="22" t="s">
        <v>3657</v>
      </c>
    </row>
    <row r="85" spans="1:16" x14ac:dyDescent="0.3">
      <c r="A85" s="22" t="s">
        <v>3641</v>
      </c>
      <c r="B85" s="22">
        <v>31</v>
      </c>
      <c r="C85" s="22" t="s">
        <v>3616</v>
      </c>
      <c r="D85" s="22" t="s">
        <v>3631</v>
      </c>
      <c r="E85" s="22">
        <v>28721824</v>
      </c>
      <c r="F85" s="22" t="s">
        <v>2938</v>
      </c>
      <c r="G85" s="22">
        <v>53077978</v>
      </c>
      <c r="H85" s="22" t="s">
        <v>2873</v>
      </c>
      <c r="I85" s="24">
        <v>1390476</v>
      </c>
      <c r="J85" s="24">
        <v>69524</v>
      </c>
      <c r="K85" s="24">
        <f t="shared" ref="K85:K87" si="4">I85+J85</f>
        <v>1460000</v>
      </c>
      <c r="L85" s="22">
        <v>1</v>
      </c>
      <c r="M85" s="22">
        <v>1</v>
      </c>
      <c r="N85" s="22"/>
      <c r="O85" s="22"/>
      <c r="P85" s="22" t="s">
        <v>3647</v>
      </c>
    </row>
    <row r="86" spans="1:16" x14ac:dyDescent="0.3">
      <c r="A86" s="22" t="s">
        <v>3641</v>
      </c>
      <c r="B86" s="22">
        <v>31</v>
      </c>
      <c r="C86" s="22" t="s">
        <v>3617</v>
      </c>
      <c r="D86" s="22" t="s">
        <v>3633</v>
      </c>
      <c r="E86" s="22">
        <v>28721824</v>
      </c>
      <c r="F86" s="22" t="s">
        <v>2938</v>
      </c>
      <c r="G86" s="22">
        <v>53077978</v>
      </c>
      <c r="H86" s="22" t="s">
        <v>2873</v>
      </c>
      <c r="I86" s="24">
        <v>1333333</v>
      </c>
      <c r="J86" s="24">
        <v>66667</v>
      </c>
      <c r="K86" s="24">
        <f t="shared" si="4"/>
        <v>1400000</v>
      </c>
      <c r="L86" s="22">
        <v>1</v>
      </c>
      <c r="M86" s="22">
        <v>1</v>
      </c>
      <c r="N86" s="22"/>
      <c r="O86" s="22"/>
      <c r="P86" s="22" t="s">
        <v>3648</v>
      </c>
    </row>
    <row r="87" spans="1:16" x14ac:dyDescent="0.3">
      <c r="A87" s="22" t="s">
        <v>3641</v>
      </c>
      <c r="B87" s="22">
        <v>31</v>
      </c>
      <c r="C87" s="22" t="s">
        <v>3618</v>
      </c>
      <c r="D87" s="22" t="s">
        <v>3634</v>
      </c>
      <c r="E87" s="22">
        <v>28721824</v>
      </c>
      <c r="F87" s="22" t="s">
        <v>2938</v>
      </c>
      <c r="G87" s="22">
        <v>53077978</v>
      </c>
      <c r="H87" s="22" t="s">
        <v>2873</v>
      </c>
      <c r="I87" s="24">
        <v>1700000</v>
      </c>
      <c r="J87" s="24">
        <v>85000</v>
      </c>
      <c r="K87" s="24">
        <f t="shared" si="4"/>
        <v>1785000</v>
      </c>
      <c r="L87" s="22">
        <v>1</v>
      </c>
      <c r="M87" s="22">
        <v>1</v>
      </c>
      <c r="N87" s="22"/>
      <c r="O87" s="22"/>
      <c r="P87" s="22" t="s">
        <v>3649</v>
      </c>
    </row>
    <row r="88" spans="1:16" x14ac:dyDescent="0.3">
      <c r="A88" s="22" t="s">
        <v>3641</v>
      </c>
      <c r="B88" s="22">
        <v>31</v>
      </c>
      <c r="C88" s="22" t="s">
        <v>3625</v>
      </c>
      <c r="D88" s="22" t="s">
        <v>3623</v>
      </c>
      <c r="E88" s="22">
        <v>53077978</v>
      </c>
      <c r="F88" s="22" t="s">
        <v>2873</v>
      </c>
      <c r="G88" s="22">
        <v>53512992</v>
      </c>
      <c r="H88" s="22" t="s">
        <v>2939</v>
      </c>
      <c r="I88" s="24">
        <v>2000000</v>
      </c>
      <c r="J88" s="24">
        <v>100000</v>
      </c>
      <c r="K88" s="24">
        <f>I88+J88</f>
        <v>2100000</v>
      </c>
      <c r="L88" s="22">
        <v>1</v>
      </c>
      <c r="M88" s="22">
        <v>1</v>
      </c>
      <c r="N88" s="22"/>
      <c r="O88" s="22"/>
      <c r="P88" s="22" t="s">
        <v>3650</v>
      </c>
    </row>
    <row r="89" spans="1:16" x14ac:dyDescent="0.3">
      <c r="A89" s="22" t="s">
        <v>3641</v>
      </c>
      <c r="B89" s="22">
        <v>31</v>
      </c>
      <c r="C89" s="22" t="s">
        <v>3624</v>
      </c>
      <c r="D89" s="22" t="s">
        <v>3638</v>
      </c>
      <c r="E89" s="22">
        <v>53077978</v>
      </c>
      <c r="F89" s="22" t="s">
        <v>2873</v>
      </c>
      <c r="G89" s="22">
        <v>53512992</v>
      </c>
      <c r="H89" s="22" t="s">
        <v>2939</v>
      </c>
      <c r="I89" s="24">
        <v>1600000</v>
      </c>
      <c r="J89" s="24">
        <v>80000</v>
      </c>
      <c r="K89" s="24">
        <f t="shared" ref="K89:K91" si="5">I89+J89</f>
        <v>1680000</v>
      </c>
      <c r="L89" s="22">
        <v>1</v>
      </c>
      <c r="M89" s="22">
        <v>1</v>
      </c>
      <c r="N89" s="22"/>
      <c r="O89" s="22"/>
      <c r="P89" s="22" t="s">
        <v>3651</v>
      </c>
    </row>
    <row r="90" spans="1:16" x14ac:dyDescent="0.3">
      <c r="A90" s="22" t="s">
        <v>3641</v>
      </c>
      <c r="B90" s="22">
        <v>31</v>
      </c>
      <c r="C90" s="22" t="s">
        <v>3619</v>
      </c>
      <c r="D90" s="22" t="s">
        <v>3620</v>
      </c>
      <c r="E90" s="22">
        <v>53512992</v>
      </c>
      <c r="F90" s="22" t="s">
        <v>2939</v>
      </c>
      <c r="G90" s="22">
        <v>28721824</v>
      </c>
      <c r="H90" s="22" t="s">
        <v>2938</v>
      </c>
      <c r="I90" s="24">
        <v>1238095</v>
      </c>
      <c r="J90" s="24">
        <v>61905</v>
      </c>
      <c r="K90" s="24">
        <f t="shared" si="5"/>
        <v>1300000</v>
      </c>
      <c r="L90" s="22">
        <v>1</v>
      </c>
      <c r="M90" s="22">
        <v>1</v>
      </c>
      <c r="N90" s="22"/>
      <c r="O90" s="22"/>
      <c r="P90" s="22" t="s">
        <v>3652</v>
      </c>
    </row>
    <row r="91" spans="1:16" x14ac:dyDescent="0.3">
      <c r="A91" s="22" t="s">
        <v>3641</v>
      </c>
      <c r="B91" s="22">
        <v>31</v>
      </c>
      <c r="C91" s="22" t="s">
        <v>3621</v>
      </c>
      <c r="D91" s="22" t="s">
        <v>3622</v>
      </c>
      <c r="E91" s="22">
        <v>53512992</v>
      </c>
      <c r="F91" s="22" t="s">
        <v>2939</v>
      </c>
      <c r="G91" s="22">
        <v>28721824</v>
      </c>
      <c r="H91" s="22" t="s">
        <v>2938</v>
      </c>
      <c r="I91" s="24">
        <v>1238095</v>
      </c>
      <c r="J91" s="24">
        <v>61905</v>
      </c>
      <c r="K91" s="24">
        <f t="shared" si="5"/>
        <v>1300000</v>
      </c>
      <c r="L91" s="22">
        <v>1</v>
      </c>
      <c r="M91" s="22">
        <v>1</v>
      </c>
      <c r="N91" s="22"/>
      <c r="O91" s="22"/>
      <c r="P91" s="22" t="s">
        <v>3653</v>
      </c>
    </row>
  </sheetData>
  <sortState ref="C67:D69">
    <sortCondition ref="C3:C78"/>
  </sortState>
  <phoneticPr fontId="1" type="noConversion"/>
  <pageMargins left="0.39370078740157483" right="0.43307086614173229" top="1.1811023622047245" bottom="0.55118110236220474" header="0.94488188976377963" footer="0.31496062992125984"/>
  <pageSetup paperSize="9" scale="85" orientation="landscape" r:id="rId1"/>
  <headerFooter>
    <oddHeader>&amp;C聯發數碼、廣發資訊及聯發數位公司99年至103年相互交易清查表(資料來源：財政部財政資料中心104年3月26日資理字第1040001165號提供光碟檔案資料)</oddHeader>
    <oddFooter>第 &amp;P 頁，共 &amp;N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5"/>
  <sheetViews>
    <sheetView topLeftCell="A353" workbookViewId="0">
      <selection activeCell="A373" sqref="A373:XFD374"/>
    </sheetView>
  </sheetViews>
  <sheetFormatPr defaultColWidth="8.77734375" defaultRowHeight="11.4" x14ac:dyDescent="0.3"/>
  <cols>
    <col min="1" max="1" width="4" style="7" bestFit="1" customWidth="1"/>
    <col min="2" max="2" width="5.109375" style="7" bestFit="1" customWidth="1"/>
    <col min="3" max="3" width="9.88671875" style="7" bestFit="1" customWidth="1"/>
    <col min="4" max="4" width="7.33203125" style="8" bestFit="1" customWidth="1"/>
    <col min="5" max="5" width="28.6640625" style="6" bestFit="1" customWidth="1"/>
    <col min="6" max="6" width="6.88671875" style="7" bestFit="1" customWidth="1"/>
    <col min="7" max="7" width="19.21875" style="7" bestFit="1" customWidth="1"/>
    <col min="8" max="8" width="8.109375" style="7" bestFit="1" customWidth="1"/>
    <col min="9" max="9" width="7.33203125" style="7" bestFit="1" customWidth="1"/>
    <col min="10" max="10" width="8.109375" style="7" bestFit="1" customWidth="1"/>
    <col min="11" max="14" width="4" style="7" bestFit="1" customWidth="1"/>
    <col min="15" max="15" width="20.44140625" style="7" bestFit="1" customWidth="1"/>
    <col min="16" max="16384" width="8.77734375" style="7"/>
  </cols>
  <sheetData>
    <row r="1" spans="1:15" ht="22.8" x14ac:dyDescent="0.3">
      <c r="A1" s="10" t="s">
        <v>3456</v>
      </c>
      <c r="B1" s="10" t="s">
        <v>3470</v>
      </c>
      <c r="C1" s="10" t="s">
        <v>3458</v>
      </c>
      <c r="D1" s="11" t="s">
        <v>3457</v>
      </c>
      <c r="E1" s="12" t="s">
        <v>2871</v>
      </c>
      <c r="F1" s="13" t="s">
        <v>3459</v>
      </c>
      <c r="G1" s="14" t="s">
        <v>2872</v>
      </c>
      <c r="H1" s="14" t="s">
        <v>3</v>
      </c>
      <c r="I1" s="14" t="s">
        <v>2744</v>
      </c>
      <c r="J1" s="14" t="s">
        <v>3460</v>
      </c>
      <c r="K1" s="13" t="s">
        <v>3461</v>
      </c>
      <c r="L1" s="13" t="s">
        <v>3462</v>
      </c>
      <c r="M1" s="13" t="s">
        <v>3472</v>
      </c>
      <c r="N1" s="13" t="s">
        <v>3464</v>
      </c>
      <c r="O1" s="14" t="s">
        <v>9</v>
      </c>
    </row>
    <row r="2" spans="1:15" x14ac:dyDescent="0.3">
      <c r="A2" s="14">
        <v>21</v>
      </c>
      <c r="B2" s="14" t="s">
        <v>332</v>
      </c>
      <c r="C2" s="14" t="s">
        <v>333</v>
      </c>
      <c r="D2" s="15" t="s">
        <v>2812</v>
      </c>
      <c r="E2" s="12" t="s">
        <v>2938</v>
      </c>
      <c r="F2" s="15" t="s">
        <v>3471</v>
      </c>
      <c r="G2" s="14" t="s">
        <v>2873</v>
      </c>
      <c r="H2" s="16">
        <v>380952</v>
      </c>
      <c r="I2" s="16">
        <v>19048</v>
      </c>
      <c r="J2" s="16">
        <f t="shared" ref="J2:J67" si="0">H2+I2</f>
        <v>400000</v>
      </c>
      <c r="K2" s="14">
        <v>1</v>
      </c>
      <c r="L2" s="14">
        <v>1</v>
      </c>
      <c r="M2" s="14"/>
      <c r="N2" s="14">
        <v>0</v>
      </c>
      <c r="O2" s="14" t="s">
        <v>334</v>
      </c>
    </row>
    <row r="3" spans="1:15" x14ac:dyDescent="0.3">
      <c r="A3" s="14">
        <v>21</v>
      </c>
      <c r="B3" s="14" t="s">
        <v>332</v>
      </c>
      <c r="C3" s="14" t="s">
        <v>648</v>
      </c>
      <c r="D3" s="15" t="s">
        <v>2854</v>
      </c>
      <c r="E3" s="12" t="s">
        <v>2974</v>
      </c>
      <c r="F3" s="15" t="s">
        <v>3471</v>
      </c>
      <c r="G3" s="14" t="s">
        <v>2873</v>
      </c>
      <c r="H3" s="16">
        <v>2952</v>
      </c>
      <c r="I3" s="14">
        <v>148</v>
      </c>
      <c r="J3" s="16">
        <f t="shared" si="0"/>
        <v>3100</v>
      </c>
      <c r="K3" s="14">
        <v>1</v>
      </c>
      <c r="L3" s="14">
        <v>1</v>
      </c>
      <c r="M3" s="14"/>
      <c r="N3" s="14">
        <v>0</v>
      </c>
      <c r="O3" s="14" t="s">
        <v>649</v>
      </c>
    </row>
    <row r="4" spans="1:15" x14ac:dyDescent="0.3">
      <c r="A4" s="14">
        <v>21</v>
      </c>
      <c r="B4" s="14" t="s">
        <v>115</v>
      </c>
      <c r="C4" s="14" t="s">
        <v>116</v>
      </c>
      <c r="D4" s="15" t="s">
        <v>2761</v>
      </c>
      <c r="E4" s="12" t="s">
        <v>2890</v>
      </c>
      <c r="F4" s="15" t="s">
        <v>3471</v>
      </c>
      <c r="G4" s="14" t="s">
        <v>2873</v>
      </c>
      <c r="H4" s="16">
        <v>7500</v>
      </c>
      <c r="I4" s="14">
        <v>375</v>
      </c>
      <c r="J4" s="16">
        <f t="shared" si="0"/>
        <v>7875</v>
      </c>
      <c r="K4" s="14">
        <v>1</v>
      </c>
      <c r="L4" s="14">
        <v>1</v>
      </c>
      <c r="M4" s="14"/>
      <c r="N4" s="14">
        <v>0</v>
      </c>
      <c r="O4" s="14" t="s">
        <v>117</v>
      </c>
    </row>
    <row r="5" spans="1:15" x14ac:dyDescent="0.3">
      <c r="A5" s="14">
        <v>35</v>
      </c>
      <c r="B5" s="14" t="s">
        <v>115</v>
      </c>
      <c r="C5" s="14" t="s">
        <v>235</v>
      </c>
      <c r="D5" s="15" t="s">
        <v>2792</v>
      </c>
      <c r="E5" s="12" t="s">
        <v>2919</v>
      </c>
      <c r="F5" s="15" t="s">
        <v>3471</v>
      </c>
      <c r="G5" s="14" t="s">
        <v>2873</v>
      </c>
      <c r="H5" s="14">
        <v>937</v>
      </c>
      <c r="I5" s="14">
        <v>47</v>
      </c>
      <c r="J5" s="16">
        <f t="shared" si="0"/>
        <v>984</v>
      </c>
      <c r="K5" s="14"/>
      <c r="L5" s="14">
        <v>1</v>
      </c>
      <c r="M5" s="14"/>
      <c r="N5" s="14">
        <v>0</v>
      </c>
      <c r="O5" s="14" t="s">
        <v>236</v>
      </c>
    </row>
    <row r="6" spans="1:15" x14ac:dyDescent="0.3">
      <c r="A6" s="14">
        <v>21</v>
      </c>
      <c r="B6" s="14" t="s">
        <v>115</v>
      </c>
      <c r="C6" s="14" t="s">
        <v>392</v>
      </c>
      <c r="D6" s="15" t="s">
        <v>2817</v>
      </c>
      <c r="E6" s="12" t="s">
        <v>2943</v>
      </c>
      <c r="F6" s="15" t="s">
        <v>3471</v>
      </c>
      <c r="G6" s="14" t="s">
        <v>2873</v>
      </c>
      <c r="H6" s="16">
        <v>1060</v>
      </c>
      <c r="I6" s="14">
        <v>53</v>
      </c>
      <c r="J6" s="16">
        <f t="shared" si="0"/>
        <v>1113</v>
      </c>
      <c r="K6" s="14">
        <v>1</v>
      </c>
      <c r="L6" s="14">
        <v>1</v>
      </c>
      <c r="M6" s="14"/>
      <c r="N6" s="14">
        <v>0</v>
      </c>
      <c r="O6" s="14" t="s">
        <v>393</v>
      </c>
    </row>
    <row r="7" spans="1:15" x14ac:dyDescent="0.3">
      <c r="A7" s="14">
        <v>21</v>
      </c>
      <c r="B7" s="14" t="s">
        <v>112</v>
      </c>
      <c r="C7" s="14" t="s">
        <v>113</v>
      </c>
      <c r="D7" s="15" t="s">
        <v>2760</v>
      </c>
      <c r="E7" s="12" t="s">
        <v>2889</v>
      </c>
      <c r="F7" s="15" t="s">
        <v>3471</v>
      </c>
      <c r="G7" s="14" t="s">
        <v>2873</v>
      </c>
      <c r="H7" s="16">
        <v>2000</v>
      </c>
      <c r="I7" s="14">
        <v>100</v>
      </c>
      <c r="J7" s="16">
        <f t="shared" si="0"/>
        <v>2100</v>
      </c>
      <c r="K7" s="14">
        <v>1</v>
      </c>
      <c r="L7" s="14">
        <v>1</v>
      </c>
      <c r="M7" s="14"/>
      <c r="N7" s="14">
        <v>0</v>
      </c>
      <c r="O7" s="14" t="s">
        <v>114</v>
      </c>
    </row>
    <row r="8" spans="1:15" x14ac:dyDescent="0.3">
      <c r="A8" s="14">
        <v>35</v>
      </c>
      <c r="B8" s="14" t="s">
        <v>112</v>
      </c>
      <c r="C8" s="14" t="s">
        <v>410</v>
      </c>
      <c r="D8" s="15" t="s">
        <v>2820</v>
      </c>
      <c r="E8" s="12" t="s">
        <v>2946</v>
      </c>
      <c r="F8" s="15" t="s">
        <v>3471</v>
      </c>
      <c r="G8" s="14" t="s">
        <v>2873</v>
      </c>
      <c r="H8" s="14">
        <v>450</v>
      </c>
      <c r="I8" s="14">
        <v>23</v>
      </c>
      <c r="J8" s="16">
        <f t="shared" si="0"/>
        <v>473</v>
      </c>
      <c r="K8" s="14"/>
      <c r="L8" s="14">
        <v>1</v>
      </c>
      <c r="M8" s="14"/>
      <c r="N8" s="14">
        <v>0</v>
      </c>
      <c r="O8" s="14" t="s">
        <v>411</v>
      </c>
    </row>
    <row r="9" spans="1:15" x14ac:dyDescent="0.3">
      <c r="A9" s="14">
        <v>21</v>
      </c>
      <c r="B9" s="14" t="s">
        <v>112</v>
      </c>
      <c r="C9" s="14" t="s">
        <v>478</v>
      </c>
      <c r="D9" s="15" t="s">
        <v>2839</v>
      </c>
      <c r="E9" s="12" t="s">
        <v>2961</v>
      </c>
      <c r="F9" s="15" t="s">
        <v>3471</v>
      </c>
      <c r="G9" s="14" t="s">
        <v>2873</v>
      </c>
      <c r="H9" s="14">
        <v>700</v>
      </c>
      <c r="I9" s="14">
        <v>35</v>
      </c>
      <c r="J9" s="16">
        <f t="shared" si="0"/>
        <v>735</v>
      </c>
      <c r="K9" s="14">
        <v>1</v>
      </c>
      <c r="L9" s="14">
        <v>1</v>
      </c>
      <c r="M9" s="14"/>
      <c r="N9" s="14">
        <v>0</v>
      </c>
      <c r="O9" s="14" t="s">
        <v>479</v>
      </c>
    </row>
    <row r="10" spans="1:15" x14ac:dyDescent="0.3">
      <c r="A10" s="14">
        <v>21</v>
      </c>
      <c r="B10" s="14" t="s">
        <v>112</v>
      </c>
      <c r="C10" s="14" t="s">
        <v>535</v>
      </c>
      <c r="D10" s="15" t="s">
        <v>2849</v>
      </c>
      <c r="E10" s="12" t="s">
        <v>2969</v>
      </c>
      <c r="F10" s="15" t="s">
        <v>3471</v>
      </c>
      <c r="G10" s="14" t="s">
        <v>2873</v>
      </c>
      <c r="H10" s="14">
        <v>970</v>
      </c>
      <c r="I10" s="14">
        <v>49</v>
      </c>
      <c r="J10" s="16">
        <f t="shared" si="0"/>
        <v>1019</v>
      </c>
      <c r="K10" s="14">
        <v>1</v>
      </c>
      <c r="L10" s="14">
        <v>1</v>
      </c>
      <c r="M10" s="14"/>
      <c r="N10" s="14">
        <v>0</v>
      </c>
      <c r="O10" s="14" t="s">
        <v>536</v>
      </c>
    </row>
    <row r="11" spans="1:15" x14ac:dyDescent="0.3">
      <c r="A11" s="14">
        <v>25</v>
      </c>
      <c r="B11" s="14" t="s">
        <v>157</v>
      </c>
      <c r="C11" s="14" t="s">
        <v>158</v>
      </c>
      <c r="D11" s="15" t="s">
        <v>2775</v>
      </c>
      <c r="E11" s="12" t="s">
        <v>2903</v>
      </c>
      <c r="F11" s="15" t="s">
        <v>3471</v>
      </c>
      <c r="G11" s="14" t="s">
        <v>2873</v>
      </c>
      <c r="H11" s="14">
        <v>57</v>
      </c>
      <c r="I11" s="14">
        <v>3</v>
      </c>
      <c r="J11" s="16">
        <f t="shared" si="0"/>
        <v>60</v>
      </c>
      <c r="K11" s="14">
        <v>1</v>
      </c>
      <c r="L11" s="14">
        <v>1</v>
      </c>
      <c r="M11" s="14"/>
      <c r="N11" s="14">
        <v>0</v>
      </c>
      <c r="O11" s="14" t="s">
        <v>159</v>
      </c>
    </row>
    <row r="12" spans="1:15" x14ac:dyDescent="0.3">
      <c r="A12" s="14">
        <v>31</v>
      </c>
      <c r="B12" s="14" t="s">
        <v>157</v>
      </c>
      <c r="C12" s="14" t="s">
        <v>180</v>
      </c>
      <c r="D12" s="15" t="s">
        <v>2781</v>
      </c>
      <c r="E12" s="12" t="s">
        <v>2908</v>
      </c>
      <c r="F12" s="15" t="s">
        <v>3471</v>
      </c>
      <c r="G12" s="14" t="s">
        <v>2873</v>
      </c>
      <c r="H12" s="16">
        <v>3430</v>
      </c>
      <c r="I12" s="14">
        <v>172</v>
      </c>
      <c r="J12" s="16">
        <f t="shared" si="0"/>
        <v>3602</v>
      </c>
      <c r="K12" s="14"/>
      <c r="L12" s="14">
        <v>1</v>
      </c>
      <c r="M12" s="14"/>
      <c r="N12" s="14">
        <v>0</v>
      </c>
      <c r="O12" s="14" t="s">
        <v>181</v>
      </c>
    </row>
    <row r="13" spans="1:15" x14ac:dyDescent="0.3">
      <c r="A13" s="14">
        <v>31</v>
      </c>
      <c r="B13" s="14" t="s">
        <v>157</v>
      </c>
      <c r="C13" s="14" t="s">
        <v>182</v>
      </c>
      <c r="D13" s="15" t="s">
        <v>2781</v>
      </c>
      <c r="E13" s="12" t="s">
        <v>2908</v>
      </c>
      <c r="F13" s="15" t="s">
        <v>3471</v>
      </c>
      <c r="G13" s="14" t="s">
        <v>2873</v>
      </c>
      <c r="H13" s="16">
        <v>26571</v>
      </c>
      <c r="I13" s="16">
        <v>1329</v>
      </c>
      <c r="J13" s="16">
        <f t="shared" si="0"/>
        <v>27900</v>
      </c>
      <c r="K13" s="14"/>
      <c r="L13" s="14">
        <v>1</v>
      </c>
      <c r="M13" s="14"/>
      <c r="N13" s="14">
        <v>0</v>
      </c>
      <c r="O13" s="14" t="s">
        <v>183</v>
      </c>
    </row>
    <row r="14" spans="1:15" x14ac:dyDescent="0.3">
      <c r="A14" s="14">
        <v>21</v>
      </c>
      <c r="B14" s="14" t="s">
        <v>157</v>
      </c>
      <c r="C14" s="14" t="s">
        <v>335</v>
      </c>
      <c r="D14" s="15" t="s">
        <v>2812</v>
      </c>
      <c r="E14" s="12" t="s">
        <v>2938</v>
      </c>
      <c r="F14" s="15" t="s">
        <v>3471</v>
      </c>
      <c r="G14" s="14" t="s">
        <v>2873</v>
      </c>
      <c r="H14" s="16">
        <v>380952</v>
      </c>
      <c r="I14" s="16">
        <v>19048</v>
      </c>
      <c r="J14" s="16">
        <f t="shared" si="0"/>
        <v>400000</v>
      </c>
      <c r="K14" s="14">
        <v>1</v>
      </c>
      <c r="L14" s="14">
        <v>1</v>
      </c>
      <c r="M14" s="14"/>
      <c r="N14" s="14">
        <v>0</v>
      </c>
      <c r="O14" s="14" t="s">
        <v>336</v>
      </c>
    </row>
    <row r="15" spans="1:15" x14ac:dyDescent="0.3">
      <c r="A15" s="14">
        <v>21</v>
      </c>
      <c r="B15" s="14" t="s">
        <v>157</v>
      </c>
      <c r="C15" s="14" t="s">
        <v>337</v>
      </c>
      <c r="D15" s="15" t="s">
        <v>2812</v>
      </c>
      <c r="E15" s="12" t="s">
        <v>2938</v>
      </c>
      <c r="F15" s="15" t="s">
        <v>3471</v>
      </c>
      <c r="G15" s="14" t="s">
        <v>2873</v>
      </c>
      <c r="H15" s="16">
        <v>380952</v>
      </c>
      <c r="I15" s="16">
        <v>19048</v>
      </c>
      <c r="J15" s="16">
        <f t="shared" si="0"/>
        <v>400000</v>
      </c>
      <c r="K15" s="14">
        <v>1</v>
      </c>
      <c r="L15" s="14">
        <v>1</v>
      </c>
      <c r="M15" s="14"/>
      <c r="N15" s="14">
        <v>0</v>
      </c>
      <c r="O15" s="14" t="s">
        <v>338</v>
      </c>
    </row>
    <row r="16" spans="1:15" x14ac:dyDescent="0.3">
      <c r="A16" s="14">
        <v>21</v>
      </c>
      <c r="B16" s="14" t="s">
        <v>157</v>
      </c>
      <c r="C16" s="14" t="s">
        <v>339</v>
      </c>
      <c r="D16" s="15" t="s">
        <v>2812</v>
      </c>
      <c r="E16" s="12" t="s">
        <v>2938</v>
      </c>
      <c r="F16" s="15" t="s">
        <v>3471</v>
      </c>
      <c r="G16" s="14" t="s">
        <v>2873</v>
      </c>
      <c r="H16" s="16">
        <v>380952</v>
      </c>
      <c r="I16" s="16">
        <v>19048</v>
      </c>
      <c r="J16" s="16">
        <f t="shared" si="0"/>
        <v>400000</v>
      </c>
      <c r="K16" s="14">
        <v>1</v>
      </c>
      <c r="L16" s="14">
        <v>1</v>
      </c>
      <c r="M16" s="14"/>
      <c r="N16" s="14">
        <v>0</v>
      </c>
      <c r="O16" s="14" t="s">
        <v>340</v>
      </c>
    </row>
    <row r="17" spans="1:15" x14ac:dyDescent="0.3">
      <c r="A17" s="14">
        <v>31</v>
      </c>
      <c r="B17" s="14" t="s">
        <v>157</v>
      </c>
      <c r="C17" s="14" t="s">
        <v>461</v>
      </c>
      <c r="D17" s="15" t="s">
        <v>2833</v>
      </c>
      <c r="E17" s="12" t="s">
        <v>2957</v>
      </c>
      <c r="F17" s="15" t="s">
        <v>3471</v>
      </c>
      <c r="G17" s="14" t="s">
        <v>2873</v>
      </c>
      <c r="H17" s="16">
        <v>10000</v>
      </c>
      <c r="I17" s="14">
        <v>500</v>
      </c>
      <c r="J17" s="16">
        <f t="shared" si="0"/>
        <v>10500</v>
      </c>
      <c r="K17" s="14"/>
      <c r="L17" s="14">
        <v>1</v>
      </c>
      <c r="M17" s="14"/>
      <c r="N17" s="14">
        <v>0</v>
      </c>
      <c r="O17" s="14" t="s">
        <v>462</v>
      </c>
    </row>
    <row r="18" spans="1:15" x14ac:dyDescent="0.3">
      <c r="A18" s="14">
        <v>21</v>
      </c>
      <c r="B18" s="14" t="s">
        <v>157</v>
      </c>
      <c r="C18" s="14" t="s">
        <v>537</v>
      </c>
      <c r="D18" s="15" t="s">
        <v>2849</v>
      </c>
      <c r="E18" s="12" t="s">
        <v>2969</v>
      </c>
      <c r="F18" s="15" t="s">
        <v>3471</v>
      </c>
      <c r="G18" s="14" t="s">
        <v>2873</v>
      </c>
      <c r="H18" s="14">
        <v>490</v>
      </c>
      <c r="I18" s="14">
        <v>25</v>
      </c>
      <c r="J18" s="16">
        <f t="shared" si="0"/>
        <v>515</v>
      </c>
      <c r="K18" s="14">
        <v>1</v>
      </c>
      <c r="L18" s="14">
        <v>1</v>
      </c>
      <c r="M18" s="14"/>
      <c r="N18" s="14">
        <v>0</v>
      </c>
      <c r="O18" s="14" t="s">
        <v>538</v>
      </c>
    </row>
    <row r="19" spans="1:15" x14ac:dyDescent="0.3">
      <c r="A19" s="14">
        <v>35</v>
      </c>
      <c r="B19" s="14" t="s">
        <v>190</v>
      </c>
      <c r="C19" s="14" t="s">
        <v>191</v>
      </c>
      <c r="D19" s="15" t="s">
        <v>2784</v>
      </c>
      <c r="E19" s="12" t="s">
        <v>2911</v>
      </c>
      <c r="F19" s="15" t="s">
        <v>3471</v>
      </c>
      <c r="G19" s="14" t="s">
        <v>2873</v>
      </c>
      <c r="H19" s="14">
        <v>286</v>
      </c>
      <c r="I19" s="14">
        <v>14</v>
      </c>
      <c r="J19" s="16">
        <f t="shared" si="0"/>
        <v>300</v>
      </c>
      <c r="K19" s="14"/>
      <c r="L19" s="14">
        <v>1</v>
      </c>
      <c r="M19" s="14"/>
      <c r="N19" s="14">
        <v>0</v>
      </c>
      <c r="O19" s="14" t="s">
        <v>192</v>
      </c>
    </row>
    <row r="20" spans="1:15" x14ac:dyDescent="0.3">
      <c r="A20" s="14">
        <v>25</v>
      </c>
      <c r="B20" s="14" t="s">
        <v>190</v>
      </c>
      <c r="C20" s="14" t="s">
        <v>237</v>
      </c>
      <c r="D20" s="15" t="s">
        <v>2792</v>
      </c>
      <c r="E20" s="12" t="s">
        <v>2919</v>
      </c>
      <c r="F20" s="15" t="s">
        <v>3471</v>
      </c>
      <c r="G20" s="14" t="s">
        <v>2873</v>
      </c>
      <c r="H20" s="14">
        <v>19</v>
      </c>
      <c r="I20" s="14">
        <v>1</v>
      </c>
      <c r="J20" s="16">
        <f t="shared" si="0"/>
        <v>20</v>
      </c>
      <c r="K20" s="14">
        <v>1</v>
      </c>
      <c r="L20" s="14">
        <v>1</v>
      </c>
      <c r="M20" s="14"/>
      <c r="N20" s="14">
        <v>0</v>
      </c>
      <c r="O20" s="14" t="s">
        <v>238</v>
      </c>
    </row>
    <row r="21" spans="1:15" x14ac:dyDescent="0.3">
      <c r="A21" s="14">
        <v>21</v>
      </c>
      <c r="B21" s="14" t="s">
        <v>190</v>
      </c>
      <c r="C21" s="14" t="s">
        <v>341</v>
      </c>
      <c r="D21" s="15" t="s">
        <v>2812</v>
      </c>
      <c r="E21" s="12" t="s">
        <v>2938</v>
      </c>
      <c r="F21" s="15" t="s">
        <v>3471</v>
      </c>
      <c r="G21" s="14" t="s">
        <v>2873</v>
      </c>
      <c r="H21" s="16">
        <v>380952</v>
      </c>
      <c r="I21" s="16">
        <v>19048</v>
      </c>
      <c r="J21" s="16">
        <f t="shared" si="0"/>
        <v>400000</v>
      </c>
      <c r="K21" s="14">
        <v>1</v>
      </c>
      <c r="L21" s="14">
        <v>1</v>
      </c>
      <c r="M21" s="14"/>
      <c r="N21" s="14">
        <v>0</v>
      </c>
      <c r="O21" s="14" t="s">
        <v>342</v>
      </c>
    </row>
    <row r="22" spans="1:15" x14ac:dyDescent="0.3">
      <c r="A22" s="14">
        <v>21</v>
      </c>
      <c r="B22" s="14" t="s">
        <v>190</v>
      </c>
      <c r="C22" s="14" t="s">
        <v>343</v>
      </c>
      <c r="D22" s="15" t="s">
        <v>2812</v>
      </c>
      <c r="E22" s="12" t="s">
        <v>2938</v>
      </c>
      <c r="F22" s="15" t="s">
        <v>3471</v>
      </c>
      <c r="G22" s="14" t="s">
        <v>2873</v>
      </c>
      <c r="H22" s="16">
        <v>571429</v>
      </c>
      <c r="I22" s="16">
        <v>28571</v>
      </c>
      <c r="J22" s="16">
        <f t="shared" si="0"/>
        <v>600000</v>
      </c>
      <c r="K22" s="14">
        <v>1</v>
      </c>
      <c r="L22" s="14">
        <v>1</v>
      </c>
      <c r="M22" s="14"/>
      <c r="N22" s="14">
        <v>0</v>
      </c>
      <c r="O22" s="14" t="s">
        <v>344</v>
      </c>
    </row>
    <row r="23" spans="1:15" x14ac:dyDescent="0.3">
      <c r="A23" s="14">
        <v>21</v>
      </c>
      <c r="B23" s="14" t="s">
        <v>190</v>
      </c>
      <c r="C23" s="14" t="s">
        <v>345</v>
      </c>
      <c r="D23" s="15" t="s">
        <v>2812</v>
      </c>
      <c r="E23" s="12" t="s">
        <v>2938</v>
      </c>
      <c r="F23" s="15" t="s">
        <v>3471</v>
      </c>
      <c r="G23" s="14" t="s">
        <v>2873</v>
      </c>
      <c r="H23" s="16">
        <v>571429</v>
      </c>
      <c r="I23" s="16">
        <v>28571</v>
      </c>
      <c r="J23" s="16">
        <f t="shared" si="0"/>
        <v>600000</v>
      </c>
      <c r="K23" s="14">
        <v>1</v>
      </c>
      <c r="L23" s="14">
        <v>1</v>
      </c>
      <c r="M23" s="14"/>
      <c r="N23" s="14">
        <v>0</v>
      </c>
      <c r="O23" s="14" t="s">
        <v>346</v>
      </c>
    </row>
    <row r="24" spans="1:15" x14ac:dyDescent="0.3">
      <c r="A24" s="14"/>
      <c r="B24" s="14"/>
      <c r="C24" s="14"/>
      <c r="D24" s="15"/>
      <c r="E24" s="12"/>
      <c r="F24" s="15"/>
      <c r="G24" s="14"/>
      <c r="H24" s="16">
        <f>SUM(H2:H23)</f>
        <v>3105040</v>
      </c>
      <c r="I24" s="16">
        <f t="shared" ref="I24:J24" si="1">SUM(I2:I23)</f>
        <v>155256</v>
      </c>
      <c r="J24" s="16">
        <f t="shared" si="1"/>
        <v>3260296</v>
      </c>
      <c r="K24" s="14"/>
      <c r="L24" s="14"/>
      <c r="M24" s="14"/>
      <c r="N24" s="14"/>
      <c r="O24" s="14"/>
    </row>
    <row r="25" spans="1:15" x14ac:dyDescent="0.3">
      <c r="A25" s="14">
        <v>35</v>
      </c>
      <c r="B25" s="14" t="s">
        <v>193</v>
      </c>
      <c r="C25" s="14" t="s">
        <v>194</v>
      </c>
      <c r="D25" s="15" t="s">
        <v>2784</v>
      </c>
      <c r="E25" s="12" t="s">
        <v>2911</v>
      </c>
      <c r="F25" s="15" t="s">
        <v>3471</v>
      </c>
      <c r="G25" s="14" t="s">
        <v>2873</v>
      </c>
      <c r="H25" s="14">
        <v>952</v>
      </c>
      <c r="I25" s="14">
        <v>48</v>
      </c>
      <c r="J25" s="16">
        <f t="shared" si="0"/>
        <v>1000</v>
      </c>
      <c r="K25" s="14"/>
      <c r="L25" s="14">
        <v>1</v>
      </c>
      <c r="M25" s="14"/>
      <c r="N25" s="14">
        <v>0</v>
      </c>
      <c r="O25" s="14" t="s">
        <v>195</v>
      </c>
    </row>
    <row r="26" spans="1:15" x14ac:dyDescent="0.3">
      <c r="A26" s="14">
        <v>31</v>
      </c>
      <c r="B26" s="14" t="s">
        <v>193</v>
      </c>
      <c r="C26" s="14" t="s">
        <v>539</v>
      </c>
      <c r="D26" s="15" t="s">
        <v>2849</v>
      </c>
      <c r="E26" s="12" t="s">
        <v>2969</v>
      </c>
      <c r="F26" s="15" t="s">
        <v>3471</v>
      </c>
      <c r="G26" s="14" t="s">
        <v>2873</v>
      </c>
      <c r="H26" s="16">
        <v>1300</v>
      </c>
      <c r="I26" s="14">
        <v>65</v>
      </c>
      <c r="J26" s="16">
        <f t="shared" si="0"/>
        <v>1365</v>
      </c>
      <c r="K26" s="14"/>
      <c r="L26" s="14">
        <v>1</v>
      </c>
      <c r="M26" s="14"/>
      <c r="N26" s="14">
        <v>0</v>
      </c>
      <c r="O26" s="14" t="s">
        <v>540</v>
      </c>
    </row>
    <row r="27" spans="1:15" x14ac:dyDescent="0.3">
      <c r="A27" s="14">
        <v>25</v>
      </c>
      <c r="B27" s="14" t="s">
        <v>160</v>
      </c>
      <c r="C27" s="14" t="s">
        <v>161</v>
      </c>
      <c r="D27" s="15" t="s">
        <v>2776</v>
      </c>
      <c r="E27" s="12" t="s">
        <v>2904</v>
      </c>
      <c r="F27" s="15" t="s">
        <v>3471</v>
      </c>
      <c r="G27" s="14" t="s">
        <v>2873</v>
      </c>
      <c r="H27" s="14">
        <v>53</v>
      </c>
      <c r="I27" s="14">
        <v>3</v>
      </c>
      <c r="J27" s="16">
        <f t="shared" si="0"/>
        <v>56</v>
      </c>
      <c r="K27" s="14">
        <v>1</v>
      </c>
      <c r="L27" s="14">
        <v>1</v>
      </c>
      <c r="M27" s="14"/>
      <c r="N27" s="14">
        <v>0</v>
      </c>
      <c r="O27" s="14" t="s">
        <v>162</v>
      </c>
    </row>
    <row r="28" spans="1:15" x14ac:dyDescent="0.3">
      <c r="A28" s="14">
        <v>35</v>
      </c>
      <c r="B28" s="14" t="s">
        <v>216</v>
      </c>
      <c r="C28" s="14" t="s">
        <v>217</v>
      </c>
      <c r="D28" s="15" t="s">
        <v>2789</v>
      </c>
      <c r="E28" s="12" t="s">
        <v>2916</v>
      </c>
      <c r="F28" s="15" t="s">
        <v>3471</v>
      </c>
      <c r="G28" s="14" t="s">
        <v>2873</v>
      </c>
      <c r="H28" s="14">
        <v>714</v>
      </c>
      <c r="I28" s="14">
        <v>36</v>
      </c>
      <c r="J28" s="16">
        <f t="shared" si="0"/>
        <v>750</v>
      </c>
      <c r="K28" s="14"/>
      <c r="L28" s="14">
        <v>1</v>
      </c>
      <c r="M28" s="14"/>
      <c r="N28" s="14">
        <v>0</v>
      </c>
      <c r="O28" s="14" t="s">
        <v>218</v>
      </c>
    </row>
    <row r="29" spans="1:15" x14ac:dyDescent="0.3">
      <c r="A29" s="14">
        <v>21</v>
      </c>
      <c r="B29" s="14" t="s">
        <v>456</v>
      </c>
      <c r="C29" s="14" t="s">
        <v>457</v>
      </c>
      <c r="D29" s="15" t="s">
        <v>2832</v>
      </c>
      <c r="E29" s="12" t="s">
        <v>2956</v>
      </c>
      <c r="F29" s="15" t="s">
        <v>3471</v>
      </c>
      <c r="G29" s="14" t="s">
        <v>2873</v>
      </c>
      <c r="H29" s="14">
        <v>225</v>
      </c>
      <c r="I29" s="14">
        <v>11</v>
      </c>
      <c r="J29" s="16">
        <f t="shared" si="0"/>
        <v>236</v>
      </c>
      <c r="K29" s="14">
        <v>1</v>
      </c>
      <c r="L29" s="14">
        <v>1</v>
      </c>
      <c r="M29" s="14"/>
      <c r="N29" s="14">
        <v>0</v>
      </c>
      <c r="O29" s="14" t="s">
        <v>458</v>
      </c>
    </row>
    <row r="30" spans="1:15" x14ac:dyDescent="0.3">
      <c r="A30" s="14">
        <v>31</v>
      </c>
      <c r="B30" s="14" t="s">
        <v>72</v>
      </c>
      <c r="C30" s="14" t="s">
        <v>73</v>
      </c>
      <c r="D30" s="15" t="s">
        <v>2751</v>
      </c>
      <c r="E30" s="12" t="s">
        <v>2881</v>
      </c>
      <c r="F30" s="15" t="s">
        <v>3471</v>
      </c>
      <c r="G30" s="14" t="s">
        <v>2873</v>
      </c>
      <c r="H30" s="16">
        <v>15143</v>
      </c>
      <c r="I30" s="14">
        <v>757</v>
      </c>
      <c r="J30" s="16">
        <f t="shared" si="0"/>
        <v>15900</v>
      </c>
      <c r="K30" s="14"/>
      <c r="L30" s="14">
        <v>1</v>
      </c>
      <c r="M30" s="14"/>
      <c r="N30" s="14">
        <v>0</v>
      </c>
      <c r="O30" s="14" t="s">
        <v>74</v>
      </c>
    </row>
    <row r="31" spans="1:15" x14ac:dyDescent="0.3">
      <c r="A31" s="14">
        <v>21</v>
      </c>
      <c r="B31" s="14" t="s">
        <v>72</v>
      </c>
      <c r="C31" s="14" t="s">
        <v>252</v>
      </c>
      <c r="D31" s="15" t="s">
        <v>2793</v>
      </c>
      <c r="E31" s="12" t="s">
        <v>2920</v>
      </c>
      <c r="F31" s="15" t="s">
        <v>3471</v>
      </c>
      <c r="G31" s="14" t="s">
        <v>2873</v>
      </c>
      <c r="H31" s="16">
        <v>40952</v>
      </c>
      <c r="I31" s="16">
        <v>2048</v>
      </c>
      <c r="J31" s="16">
        <f t="shared" si="0"/>
        <v>43000</v>
      </c>
      <c r="K31" s="14">
        <v>1</v>
      </c>
      <c r="L31" s="14">
        <v>1</v>
      </c>
      <c r="M31" s="14"/>
      <c r="N31" s="14">
        <v>0</v>
      </c>
      <c r="O31" s="14" t="s">
        <v>253</v>
      </c>
    </row>
    <row r="32" spans="1:15" x14ac:dyDescent="0.3">
      <c r="A32" s="14">
        <v>21</v>
      </c>
      <c r="B32" s="14" t="s">
        <v>72</v>
      </c>
      <c r="C32" s="14" t="s">
        <v>254</v>
      </c>
      <c r="D32" s="15" t="s">
        <v>2793</v>
      </c>
      <c r="E32" s="12" t="s">
        <v>2920</v>
      </c>
      <c r="F32" s="15" t="s">
        <v>3471</v>
      </c>
      <c r="G32" s="14" t="s">
        <v>2873</v>
      </c>
      <c r="H32" s="16">
        <v>59048</v>
      </c>
      <c r="I32" s="16">
        <v>2952</v>
      </c>
      <c r="J32" s="16">
        <f t="shared" si="0"/>
        <v>62000</v>
      </c>
      <c r="K32" s="14">
        <v>1</v>
      </c>
      <c r="L32" s="14">
        <v>1</v>
      </c>
      <c r="M32" s="14"/>
      <c r="N32" s="14">
        <v>0</v>
      </c>
      <c r="O32" s="14" t="s">
        <v>255</v>
      </c>
    </row>
    <row r="33" spans="1:15" x14ac:dyDescent="0.3">
      <c r="A33" s="14">
        <v>21</v>
      </c>
      <c r="B33" s="14" t="s">
        <v>72</v>
      </c>
      <c r="C33" s="14" t="s">
        <v>394</v>
      </c>
      <c r="D33" s="15" t="s">
        <v>2817</v>
      </c>
      <c r="E33" s="12" t="s">
        <v>2943</v>
      </c>
      <c r="F33" s="15" t="s">
        <v>3471</v>
      </c>
      <c r="G33" s="14" t="s">
        <v>2873</v>
      </c>
      <c r="H33" s="16">
        <v>2200</v>
      </c>
      <c r="I33" s="14">
        <v>110</v>
      </c>
      <c r="J33" s="16">
        <f t="shared" si="0"/>
        <v>2310</v>
      </c>
      <c r="K33" s="14">
        <v>1</v>
      </c>
      <c r="L33" s="14">
        <v>1</v>
      </c>
      <c r="M33" s="14"/>
      <c r="N33" s="14">
        <v>0</v>
      </c>
      <c r="O33" s="14" t="s">
        <v>395</v>
      </c>
    </row>
    <row r="34" spans="1:15" x14ac:dyDescent="0.3">
      <c r="A34" s="14">
        <v>21</v>
      </c>
      <c r="B34" s="14" t="s">
        <v>72</v>
      </c>
      <c r="C34" s="14" t="s">
        <v>396</v>
      </c>
      <c r="D34" s="15" t="s">
        <v>2818</v>
      </c>
      <c r="E34" s="12" t="s">
        <v>2944</v>
      </c>
      <c r="F34" s="15" t="s">
        <v>3471</v>
      </c>
      <c r="G34" s="14" t="s">
        <v>2873</v>
      </c>
      <c r="H34" s="14">
        <v>200</v>
      </c>
      <c r="I34" s="14">
        <v>10</v>
      </c>
      <c r="J34" s="16">
        <f t="shared" si="0"/>
        <v>210</v>
      </c>
      <c r="K34" s="14">
        <v>1</v>
      </c>
      <c r="L34" s="14">
        <v>1</v>
      </c>
      <c r="M34" s="14"/>
      <c r="N34" s="14">
        <v>0</v>
      </c>
      <c r="O34" s="14" t="s">
        <v>397</v>
      </c>
    </row>
    <row r="35" spans="1:15" x14ac:dyDescent="0.3">
      <c r="A35" s="14">
        <v>21</v>
      </c>
      <c r="B35" s="14" t="s">
        <v>72</v>
      </c>
      <c r="C35" s="14" t="s">
        <v>398</v>
      </c>
      <c r="D35" s="15" t="s">
        <v>2818</v>
      </c>
      <c r="E35" s="12" t="s">
        <v>2944</v>
      </c>
      <c r="F35" s="15" t="s">
        <v>3471</v>
      </c>
      <c r="G35" s="14" t="s">
        <v>2873</v>
      </c>
      <c r="H35" s="16">
        <v>1714</v>
      </c>
      <c r="I35" s="14">
        <v>86</v>
      </c>
      <c r="J35" s="16">
        <f t="shared" si="0"/>
        <v>1800</v>
      </c>
      <c r="K35" s="14">
        <v>1</v>
      </c>
      <c r="L35" s="14">
        <v>1</v>
      </c>
      <c r="M35" s="14"/>
      <c r="N35" s="14">
        <v>0</v>
      </c>
      <c r="O35" s="14" t="s">
        <v>399</v>
      </c>
    </row>
    <row r="36" spans="1:15" x14ac:dyDescent="0.3">
      <c r="A36" s="14">
        <v>25</v>
      </c>
      <c r="B36" s="14" t="s">
        <v>72</v>
      </c>
      <c r="C36" s="14" t="s">
        <v>541</v>
      </c>
      <c r="D36" s="15" t="s">
        <v>2849</v>
      </c>
      <c r="E36" s="12" t="s">
        <v>2969</v>
      </c>
      <c r="F36" s="15" t="s">
        <v>3471</v>
      </c>
      <c r="G36" s="14" t="s">
        <v>2873</v>
      </c>
      <c r="H36" s="14">
        <v>905</v>
      </c>
      <c r="I36" s="14">
        <v>45</v>
      </c>
      <c r="J36" s="16">
        <f t="shared" si="0"/>
        <v>950</v>
      </c>
      <c r="K36" s="14">
        <v>1</v>
      </c>
      <c r="L36" s="14">
        <v>1</v>
      </c>
      <c r="M36" s="14"/>
      <c r="N36" s="14">
        <v>0</v>
      </c>
      <c r="O36" s="14" t="s">
        <v>542</v>
      </c>
    </row>
    <row r="37" spans="1:15" x14ac:dyDescent="0.3">
      <c r="A37" s="14">
        <v>31</v>
      </c>
      <c r="B37" s="14" t="s">
        <v>213</v>
      </c>
      <c r="C37" s="14" t="s">
        <v>214</v>
      </c>
      <c r="D37" s="15" t="s">
        <v>2788</v>
      </c>
      <c r="E37" s="12" t="s">
        <v>2915</v>
      </c>
      <c r="F37" s="15" t="s">
        <v>3471</v>
      </c>
      <c r="G37" s="14" t="s">
        <v>2873</v>
      </c>
      <c r="H37" s="16">
        <v>1790</v>
      </c>
      <c r="I37" s="14">
        <v>90</v>
      </c>
      <c r="J37" s="16">
        <f t="shared" si="0"/>
        <v>1880</v>
      </c>
      <c r="K37" s="14"/>
      <c r="L37" s="14">
        <v>1</v>
      </c>
      <c r="M37" s="14"/>
      <c r="N37" s="14">
        <v>0</v>
      </c>
      <c r="O37" s="14" t="s">
        <v>215</v>
      </c>
    </row>
    <row r="38" spans="1:15" x14ac:dyDescent="0.3">
      <c r="A38" s="14">
        <v>21</v>
      </c>
      <c r="B38" s="14" t="s">
        <v>213</v>
      </c>
      <c r="C38" s="14" t="s">
        <v>256</v>
      </c>
      <c r="D38" s="15" t="s">
        <v>2793</v>
      </c>
      <c r="E38" s="12" t="s">
        <v>2920</v>
      </c>
      <c r="F38" s="15" t="s">
        <v>3471</v>
      </c>
      <c r="G38" s="14" t="s">
        <v>2873</v>
      </c>
      <c r="H38" s="16">
        <v>4762</v>
      </c>
      <c r="I38" s="14">
        <v>238</v>
      </c>
      <c r="J38" s="16">
        <f t="shared" si="0"/>
        <v>5000</v>
      </c>
      <c r="K38" s="14">
        <v>1</v>
      </c>
      <c r="L38" s="14">
        <v>1</v>
      </c>
      <c r="M38" s="14"/>
      <c r="N38" s="14">
        <v>0</v>
      </c>
      <c r="O38" s="14" t="s">
        <v>257</v>
      </c>
    </row>
    <row r="39" spans="1:15" x14ac:dyDescent="0.3">
      <c r="A39" s="14">
        <v>21</v>
      </c>
      <c r="B39" s="14" t="s">
        <v>213</v>
      </c>
      <c r="C39" s="14" t="s">
        <v>270</v>
      </c>
      <c r="D39" s="15" t="s">
        <v>2797</v>
      </c>
      <c r="E39" s="12" t="s">
        <v>2924</v>
      </c>
      <c r="F39" s="15" t="s">
        <v>3471</v>
      </c>
      <c r="G39" s="14" t="s">
        <v>2873</v>
      </c>
      <c r="H39" s="16">
        <v>1790</v>
      </c>
      <c r="I39" s="14">
        <v>90</v>
      </c>
      <c r="J39" s="16">
        <f t="shared" si="0"/>
        <v>1880</v>
      </c>
      <c r="K39" s="14">
        <v>1</v>
      </c>
      <c r="L39" s="14">
        <v>1</v>
      </c>
      <c r="M39" s="14"/>
      <c r="N39" s="14">
        <v>0</v>
      </c>
      <c r="O39" s="14" t="s">
        <v>271</v>
      </c>
    </row>
    <row r="40" spans="1:15" x14ac:dyDescent="0.3">
      <c r="A40" s="14">
        <v>21</v>
      </c>
      <c r="B40" s="14" t="s">
        <v>213</v>
      </c>
      <c r="C40" s="14" t="s">
        <v>276</v>
      </c>
      <c r="D40" s="15" t="s">
        <v>2799</v>
      </c>
      <c r="E40" s="12" t="s">
        <v>2926</v>
      </c>
      <c r="F40" s="15" t="s">
        <v>3471</v>
      </c>
      <c r="G40" s="14" t="s">
        <v>2873</v>
      </c>
      <c r="H40" s="16">
        <v>3000</v>
      </c>
      <c r="I40" s="14">
        <v>150</v>
      </c>
      <c r="J40" s="16">
        <f t="shared" si="0"/>
        <v>3150</v>
      </c>
      <c r="K40" s="14">
        <v>1</v>
      </c>
      <c r="L40" s="14">
        <v>1</v>
      </c>
      <c r="M40" s="14"/>
      <c r="N40" s="14">
        <v>0</v>
      </c>
      <c r="O40" s="14" t="s">
        <v>277</v>
      </c>
    </row>
    <row r="41" spans="1:15" x14ac:dyDescent="0.3">
      <c r="A41" s="14">
        <v>21</v>
      </c>
      <c r="B41" s="14" t="s">
        <v>213</v>
      </c>
      <c r="C41" s="14" t="s">
        <v>480</v>
      </c>
      <c r="D41" s="15" t="s">
        <v>2839</v>
      </c>
      <c r="E41" s="12" t="s">
        <v>2961</v>
      </c>
      <c r="F41" s="15" t="s">
        <v>3471</v>
      </c>
      <c r="G41" s="14" t="s">
        <v>2873</v>
      </c>
      <c r="H41" s="16">
        <v>1000</v>
      </c>
      <c r="I41" s="14">
        <v>50</v>
      </c>
      <c r="J41" s="16">
        <f t="shared" si="0"/>
        <v>1050</v>
      </c>
      <c r="K41" s="14">
        <v>1</v>
      </c>
      <c r="L41" s="14">
        <v>1</v>
      </c>
      <c r="M41" s="14"/>
      <c r="N41" s="14">
        <v>0</v>
      </c>
      <c r="O41" s="14" t="s">
        <v>481</v>
      </c>
    </row>
    <row r="42" spans="1:15" x14ac:dyDescent="0.3">
      <c r="A42" s="14">
        <v>21</v>
      </c>
      <c r="B42" s="14" t="s">
        <v>213</v>
      </c>
      <c r="C42" s="14" t="s">
        <v>482</v>
      </c>
      <c r="D42" s="15" t="s">
        <v>2839</v>
      </c>
      <c r="E42" s="12" t="s">
        <v>2961</v>
      </c>
      <c r="F42" s="15" t="s">
        <v>3471</v>
      </c>
      <c r="G42" s="14" t="s">
        <v>2873</v>
      </c>
      <c r="H42" s="14">
        <v>600</v>
      </c>
      <c r="I42" s="14">
        <v>30</v>
      </c>
      <c r="J42" s="16">
        <f t="shared" si="0"/>
        <v>630</v>
      </c>
      <c r="K42" s="14">
        <v>1</v>
      </c>
      <c r="L42" s="14">
        <v>1</v>
      </c>
      <c r="M42" s="14"/>
      <c r="N42" s="14">
        <v>0</v>
      </c>
      <c r="O42" s="14" t="s">
        <v>483</v>
      </c>
    </row>
    <row r="43" spans="1:15" x14ac:dyDescent="0.3">
      <c r="A43" s="14">
        <v>21</v>
      </c>
      <c r="B43" s="14" t="s">
        <v>213</v>
      </c>
      <c r="C43" s="14" t="s">
        <v>484</v>
      </c>
      <c r="D43" s="15" t="s">
        <v>2839</v>
      </c>
      <c r="E43" s="12" t="s">
        <v>2961</v>
      </c>
      <c r="F43" s="15" t="s">
        <v>3471</v>
      </c>
      <c r="G43" s="14" t="s">
        <v>2873</v>
      </c>
      <c r="H43" s="16">
        <v>6095</v>
      </c>
      <c r="I43" s="14">
        <v>305</v>
      </c>
      <c r="J43" s="16">
        <f t="shared" si="0"/>
        <v>6400</v>
      </c>
      <c r="K43" s="14">
        <v>1</v>
      </c>
      <c r="L43" s="14">
        <v>1</v>
      </c>
      <c r="M43" s="14"/>
      <c r="N43" s="14">
        <v>0</v>
      </c>
      <c r="O43" s="14" t="s">
        <v>485</v>
      </c>
    </row>
    <row r="44" spans="1:15" ht="22.8" x14ac:dyDescent="0.3">
      <c r="A44" s="14">
        <v>25</v>
      </c>
      <c r="B44" s="14" t="s">
        <v>94</v>
      </c>
      <c r="C44" s="14" t="s">
        <v>95</v>
      </c>
      <c r="D44" s="15" t="s">
        <v>2755</v>
      </c>
      <c r="E44" s="17" t="s">
        <v>3473</v>
      </c>
      <c r="F44" s="15" t="s">
        <v>3471</v>
      </c>
      <c r="G44" s="14" t="s">
        <v>2873</v>
      </c>
      <c r="H44" s="16">
        <v>1429</v>
      </c>
      <c r="I44" s="14">
        <v>71</v>
      </c>
      <c r="J44" s="16">
        <f t="shared" si="0"/>
        <v>1500</v>
      </c>
      <c r="K44" s="14">
        <v>1</v>
      </c>
      <c r="L44" s="14">
        <v>1</v>
      </c>
      <c r="M44" s="14"/>
      <c r="N44" s="14">
        <v>0</v>
      </c>
      <c r="O44" s="14" t="s">
        <v>96</v>
      </c>
    </row>
    <row r="45" spans="1:15" x14ac:dyDescent="0.3">
      <c r="A45" s="14">
        <v>25</v>
      </c>
      <c r="B45" s="14" t="s">
        <v>94</v>
      </c>
      <c r="C45" s="14" t="s">
        <v>118</v>
      </c>
      <c r="D45" s="15" t="s">
        <v>2762</v>
      </c>
      <c r="E45" s="12" t="s">
        <v>2891</v>
      </c>
      <c r="F45" s="15" t="s">
        <v>3471</v>
      </c>
      <c r="G45" s="14" t="s">
        <v>2873</v>
      </c>
      <c r="H45" s="14">
        <v>952</v>
      </c>
      <c r="I45" s="14">
        <v>48</v>
      </c>
      <c r="J45" s="16">
        <f t="shared" si="0"/>
        <v>1000</v>
      </c>
      <c r="K45" s="14">
        <v>1</v>
      </c>
      <c r="L45" s="14">
        <v>1</v>
      </c>
      <c r="M45" s="14"/>
      <c r="N45" s="14">
        <v>0</v>
      </c>
      <c r="O45" s="14" t="s">
        <v>119</v>
      </c>
    </row>
    <row r="46" spans="1:15" x14ac:dyDescent="0.3">
      <c r="A46" s="14">
        <v>25</v>
      </c>
      <c r="B46" s="14" t="s">
        <v>94</v>
      </c>
      <c r="C46" s="14" t="s">
        <v>239</v>
      </c>
      <c r="D46" s="15" t="s">
        <v>2792</v>
      </c>
      <c r="E46" s="12" t="s">
        <v>2919</v>
      </c>
      <c r="F46" s="15" t="s">
        <v>3471</v>
      </c>
      <c r="G46" s="14" t="s">
        <v>2873</v>
      </c>
      <c r="H46" s="14">
        <v>809</v>
      </c>
      <c r="I46" s="14">
        <v>40</v>
      </c>
      <c r="J46" s="16">
        <f t="shared" si="0"/>
        <v>849</v>
      </c>
      <c r="K46" s="14">
        <v>1</v>
      </c>
      <c r="L46" s="14">
        <v>1</v>
      </c>
      <c r="M46" s="14"/>
      <c r="N46" s="14">
        <v>0</v>
      </c>
      <c r="O46" s="14" t="s">
        <v>240</v>
      </c>
    </row>
    <row r="47" spans="1:15" x14ac:dyDescent="0.3">
      <c r="A47" s="14">
        <v>21</v>
      </c>
      <c r="B47" s="14" t="s">
        <v>94</v>
      </c>
      <c r="C47" s="14" t="s">
        <v>263</v>
      </c>
      <c r="D47" s="15" t="s">
        <v>2794</v>
      </c>
      <c r="E47" s="12" t="s">
        <v>2921</v>
      </c>
      <c r="F47" s="15" t="s">
        <v>3471</v>
      </c>
      <c r="G47" s="14" t="s">
        <v>2873</v>
      </c>
      <c r="H47" s="16">
        <v>2952</v>
      </c>
      <c r="I47" s="14">
        <v>148</v>
      </c>
      <c r="J47" s="16">
        <f t="shared" si="0"/>
        <v>3100</v>
      </c>
      <c r="K47" s="14">
        <v>1</v>
      </c>
      <c r="L47" s="14">
        <v>1</v>
      </c>
      <c r="M47" s="14"/>
      <c r="N47" s="14">
        <v>0</v>
      </c>
      <c r="O47" s="14" t="s">
        <v>264</v>
      </c>
    </row>
    <row r="48" spans="1:15" x14ac:dyDescent="0.3">
      <c r="A48" s="14">
        <v>21</v>
      </c>
      <c r="B48" s="14" t="s">
        <v>94</v>
      </c>
      <c r="C48" s="14" t="s">
        <v>265</v>
      </c>
      <c r="D48" s="15" t="s">
        <v>2795</v>
      </c>
      <c r="E48" s="12" t="s">
        <v>2922</v>
      </c>
      <c r="F48" s="15" t="s">
        <v>3471</v>
      </c>
      <c r="G48" s="14" t="s">
        <v>2873</v>
      </c>
      <c r="H48" s="14">
        <v>618</v>
      </c>
      <c r="I48" s="14">
        <v>31</v>
      </c>
      <c r="J48" s="16">
        <f t="shared" si="0"/>
        <v>649</v>
      </c>
      <c r="K48" s="14">
        <v>1</v>
      </c>
      <c r="L48" s="14">
        <v>1</v>
      </c>
      <c r="M48" s="14"/>
      <c r="N48" s="14">
        <v>0</v>
      </c>
      <c r="O48" s="14" t="s">
        <v>266</v>
      </c>
    </row>
    <row r="49" spans="1:15" x14ac:dyDescent="0.3">
      <c r="A49" s="14">
        <v>21</v>
      </c>
      <c r="B49" s="14" t="s">
        <v>94</v>
      </c>
      <c r="C49" s="14" t="s">
        <v>347</v>
      </c>
      <c r="D49" s="15" t="s">
        <v>2812</v>
      </c>
      <c r="E49" s="12" t="s">
        <v>2938</v>
      </c>
      <c r="F49" s="15" t="s">
        <v>3471</v>
      </c>
      <c r="G49" s="14" t="s">
        <v>2873</v>
      </c>
      <c r="H49" s="16">
        <v>1250000</v>
      </c>
      <c r="I49" s="16">
        <v>62500</v>
      </c>
      <c r="J49" s="16">
        <f t="shared" si="0"/>
        <v>1312500</v>
      </c>
      <c r="K49" s="14">
        <v>1</v>
      </c>
      <c r="L49" s="14">
        <v>1</v>
      </c>
      <c r="M49" s="14"/>
      <c r="N49" s="14">
        <v>0</v>
      </c>
      <c r="O49" s="14" t="s">
        <v>348</v>
      </c>
    </row>
    <row r="50" spans="1:15" x14ac:dyDescent="0.3">
      <c r="A50" s="14">
        <v>21</v>
      </c>
      <c r="B50" s="14" t="s">
        <v>94</v>
      </c>
      <c r="C50" s="14" t="s">
        <v>349</v>
      </c>
      <c r="D50" s="15" t="s">
        <v>2812</v>
      </c>
      <c r="E50" s="12" t="s">
        <v>2938</v>
      </c>
      <c r="F50" s="15" t="s">
        <v>3471</v>
      </c>
      <c r="G50" s="14" t="s">
        <v>2873</v>
      </c>
      <c r="H50" s="16">
        <v>1250000</v>
      </c>
      <c r="I50" s="16">
        <v>62500</v>
      </c>
      <c r="J50" s="16">
        <f t="shared" si="0"/>
        <v>1312500</v>
      </c>
      <c r="K50" s="14">
        <v>1</v>
      </c>
      <c r="L50" s="14">
        <v>1</v>
      </c>
      <c r="M50" s="14"/>
      <c r="N50" s="14">
        <v>0</v>
      </c>
      <c r="O50" s="14" t="s">
        <v>350</v>
      </c>
    </row>
    <row r="51" spans="1:15" x14ac:dyDescent="0.3">
      <c r="A51" s="14">
        <v>21</v>
      </c>
      <c r="B51" s="14" t="s">
        <v>94</v>
      </c>
      <c r="C51" s="14" t="s">
        <v>486</v>
      </c>
      <c r="D51" s="15" t="s">
        <v>2839</v>
      </c>
      <c r="E51" s="12" t="s">
        <v>2961</v>
      </c>
      <c r="F51" s="15" t="s">
        <v>3471</v>
      </c>
      <c r="G51" s="14" t="s">
        <v>2873</v>
      </c>
      <c r="H51" s="14">
        <v>200</v>
      </c>
      <c r="I51" s="14">
        <v>10</v>
      </c>
      <c r="J51" s="16">
        <f t="shared" si="0"/>
        <v>210</v>
      </c>
      <c r="K51" s="14">
        <v>1</v>
      </c>
      <c r="L51" s="14">
        <v>1</v>
      </c>
      <c r="M51" s="14"/>
      <c r="N51" s="14">
        <v>0</v>
      </c>
      <c r="O51" s="14" t="s">
        <v>487</v>
      </c>
    </row>
    <row r="52" spans="1:15" x14ac:dyDescent="0.3">
      <c r="A52" s="14">
        <v>21</v>
      </c>
      <c r="B52" s="14" t="s">
        <v>94</v>
      </c>
      <c r="C52" s="14" t="s">
        <v>488</v>
      </c>
      <c r="D52" s="15" t="s">
        <v>2839</v>
      </c>
      <c r="E52" s="12" t="s">
        <v>2961</v>
      </c>
      <c r="F52" s="15" t="s">
        <v>3471</v>
      </c>
      <c r="G52" s="14" t="s">
        <v>2873</v>
      </c>
      <c r="H52" s="14">
        <v>400</v>
      </c>
      <c r="I52" s="14">
        <v>20</v>
      </c>
      <c r="J52" s="16">
        <f t="shared" si="0"/>
        <v>420</v>
      </c>
      <c r="K52" s="14">
        <v>1</v>
      </c>
      <c r="L52" s="14">
        <v>1</v>
      </c>
      <c r="M52" s="14"/>
      <c r="N52" s="14">
        <v>0</v>
      </c>
      <c r="O52" s="14" t="s">
        <v>489</v>
      </c>
    </row>
    <row r="53" spans="1:15" x14ac:dyDescent="0.3">
      <c r="A53" s="14">
        <v>21</v>
      </c>
      <c r="B53" s="14" t="s">
        <v>94</v>
      </c>
      <c r="C53" s="14" t="s">
        <v>490</v>
      </c>
      <c r="D53" s="15" t="s">
        <v>2839</v>
      </c>
      <c r="E53" s="12" t="s">
        <v>2961</v>
      </c>
      <c r="F53" s="15" t="s">
        <v>3471</v>
      </c>
      <c r="G53" s="14" t="s">
        <v>2873</v>
      </c>
      <c r="H53" s="14">
        <v>400</v>
      </c>
      <c r="I53" s="14">
        <v>20</v>
      </c>
      <c r="J53" s="16">
        <f t="shared" si="0"/>
        <v>420</v>
      </c>
      <c r="K53" s="14">
        <v>1</v>
      </c>
      <c r="L53" s="14">
        <v>1</v>
      </c>
      <c r="M53" s="14"/>
      <c r="N53" s="14">
        <v>0</v>
      </c>
      <c r="O53" s="14" t="s">
        <v>491</v>
      </c>
    </row>
    <row r="54" spans="1:15" x14ac:dyDescent="0.3">
      <c r="A54" s="14">
        <v>25</v>
      </c>
      <c r="B54" s="14" t="s">
        <v>109</v>
      </c>
      <c r="C54" s="14" t="s">
        <v>110</v>
      </c>
      <c r="D54" s="15" t="s">
        <v>2759</v>
      </c>
      <c r="E54" s="12" t="s">
        <v>2888</v>
      </c>
      <c r="F54" s="15" t="s">
        <v>3471</v>
      </c>
      <c r="G54" s="14" t="s">
        <v>2873</v>
      </c>
      <c r="H54" s="16">
        <v>1533</v>
      </c>
      <c r="I54" s="14">
        <v>77</v>
      </c>
      <c r="J54" s="16">
        <f t="shared" si="0"/>
        <v>1610</v>
      </c>
      <c r="K54" s="14">
        <v>1</v>
      </c>
      <c r="L54" s="14">
        <v>1</v>
      </c>
      <c r="M54" s="14"/>
      <c r="N54" s="14">
        <v>0</v>
      </c>
      <c r="O54" s="14" t="s">
        <v>111</v>
      </c>
    </row>
    <row r="55" spans="1:15" x14ac:dyDescent="0.3">
      <c r="A55" s="14">
        <v>21</v>
      </c>
      <c r="B55" s="14" t="s">
        <v>109</v>
      </c>
      <c r="C55" s="14" t="s">
        <v>143</v>
      </c>
      <c r="D55" s="15" t="s">
        <v>2769</v>
      </c>
      <c r="E55" s="12" t="s">
        <v>2898</v>
      </c>
      <c r="F55" s="15" t="s">
        <v>3471</v>
      </c>
      <c r="G55" s="14" t="s">
        <v>2873</v>
      </c>
      <c r="H55" s="16">
        <v>1530</v>
      </c>
      <c r="I55" s="14">
        <v>76</v>
      </c>
      <c r="J55" s="16">
        <f t="shared" si="0"/>
        <v>1606</v>
      </c>
      <c r="K55" s="14">
        <v>1</v>
      </c>
      <c r="L55" s="14">
        <v>1</v>
      </c>
      <c r="M55" s="14"/>
      <c r="N55" s="14">
        <v>0</v>
      </c>
      <c r="O55" s="14" t="s">
        <v>144</v>
      </c>
    </row>
    <row r="56" spans="1:15" x14ac:dyDescent="0.3">
      <c r="A56" s="14">
        <v>35</v>
      </c>
      <c r="B56" s="14" t="s">
        <v>109</v>
      </c>
      <c r="C56" s="14" t="s">
        <v>219</v>
      </c>
      <c r="D56" s="15" t="s">
        <v>2789</v>
      </c>
      <c r="E56" s="12" t="s">
        <v>2916</v>
      </c>
      <c r="F56" s="15" t="s">
        <v>3471</v>
      </c>
      <c r="G56" s="14" t="s">
        <v>2873</v>
      </c>
      <c r="H56" s="14">
        <v>743</v>
      </c>
      <c r="I56" s="14">
        <v>37</v>
      </c>
      <c r="J56" s="16">
        <f t="shared" si="0"/>
        <v>780</v>
      </c>
      <c r="K56" s="14"/>
      <c r="L56" s="14">
        <v>1</v>
      </c>
      <c r="M56" s="14"/>
      <c r="N56" s="14">
        <v>0</v>
      </c>
      <c r="O56" s="14" t="s">
        <v>220</v>
      </c>
    </row>
    <row r="57" spans="1:15" x14ac:dyDescent="0.3">
      <c r="A57" s="14">
        <v>35</v>
      </c>
      <c r="B57" s="14" t="s">
        <v>221</v>
      </c>
      <c r="C57" s="14" t="s">
        <v>222</v>
      </c>
      <c r="D57" s="15" t="s">
        <v>2789</v>
      </c>
      <c r="E57" s="12" t="s">
        <v>2916</v>
      </c>
      <c r="F57" s="15" t="s">
        <v>3471</v>
      </c>
      <c r="G57" s="14" t="s">
        <v>2873</v>
      </c>
      <c r="H57" s="14">
        <v>743</v>
      </c>
      <c r="I57" s="14">
        <v>37</v>
      </c>
      <c r="J57" s="16">
        <f t="shared" si="0"/>
        <v>780</v>
      </c>
      <c r="K57" s="14"/>
      <c r="L57" s="14">
        <v>1</v>
      </c>
      <c r="M57" s="14"/>
      <c r="N57" s="14">
        <v>0</v>
      </c>
      <c r="O57" s="14" t="s">
        <v>223</v>
      </c>
    </row>
    <row r="58" spans="1:15" x14ac:dyDescent="0.3">
      <c r="A58" s="14">
        <v>21</v>
      </c>
      <c r="B58" s="14" t="s">
        <v>221</v>
      </c>
      <c r="C58" s="14" t="s">
        <v>351</v>
      </c>
      <c r="D58" s="15" t="s">
        <v>2812</v>
      </c>
      <c r="E58" s="12" t="s">
        <v>2938</v>
      </c>
      <c r="F58" s="15" t="s">
        <v>3471</v>
      </c>
      <c r="G58" s="14" t="s">
        <v>2873</v>
      </c>
      <c r="H58" s="16">
        <v>95238</v>
      </c>
      <c r="I58" s="16">
        <v>4762</v>
      </c>
      <c r="J58" s="16">
        <f t="shared" si="0"/>
        <v>100000</v>
      </c>
      <c r="K58" s="14">
        <v>1</v>
      </c>
      <c r="L58" s="14">
        <v>1</v>
      </c>
      <c r="M58" s="14"/>
      <c r="N58" s="14">
        <v>0</v>
      </c>
      <c r="O58" s="14" t="s">
        <v>352</v>
      </c>
    </row>
    <row r="59" spans="1:15" x14ac:dyDescent="0.3">
      <c r="A59" s="14">
        <v>21</v>
      </c>
      <c r="B59" s="14" t="s">
        <v>221</v>
      </c>
      <c r="C59" s="14" t="s">
        <v>353</v>
      </c>
      <c r="D59" s="15" t="s">
        <v>2812</v>
      </c>
      <c r="E59" s="12" t="s">
        <v>2938</v>
      </c>
      <c r="F59" s="15" t="s">
        <v>3471</v>
      </c>
      <c r="G59" s="14" t="s">
        <v>2873</v>
      </c>
      <c r="H59" s="16">
        <v>1250000</v>
      </c>
      <c r="I59" s="16">
        <v>62500</v>
      </c>
      <c r="J59" s="16">
        <f t="shared" si="0"/>
        <v>1312500</v>
      </c>
      <c r="K59" s="14">
        <v>1</v>
      </c>
      <c r="L59" s="14">
        <v>1</v>
      </c>
      <c r="M59" s="14"/>
      <c r="N59" s="14">
        <v>0</v>
      </c>
      <c r="O59" s="14" t="s">
        <v>354</v>
      </c>
    </row>
    <row r="60" spans="1:15" x14ac:dyDescent="0.3">
      <c r="A60" s="14">
        <v>21</v>
      </c>
      <c r="B60" s="14" t="s">
        <v>221</v>
      </c>
      <c r="C60" s="14" t="s">
        <v>355</v>
      </c>
      <c r="D60" s="15" t="s">
        <v>2812</v>
      </c>
      <c r="E60" s="12" t="s">
        <v>2938</v>
      </c>
      <c r="F60" s="15" t="s">
        <v>3471</v>
      </c>
      <c r="G60" s="14" t="s">
        <v>2873</v>
      </c>
      <c r="H60" s="16">
        <v>1250000</v>
      </c>
      <c r="I60" s="16">
        <v>62500</v>
      </c>
      <c r="J60" s="16">
        <f t="shared" si="0"/>
        <v>1312500</v>
      </c>
      <c r="K60" s="14">
        <v>1</v>
      </c>
      <c r="L60" s="14">
        <v>1</v>
      </c>
      <c r="M60" s="14"/>
      <c r="N60" s="14">
        <v>0</v>
      </c>
      <c r="O60" s="14" t="s">
        <v>356</v>
      </c>
    </row>
    <row r="61" spans="1:15" x14ac:dyDescent="0.3">
      <c r="A61" s="14"/>
      <c r="B61" s="14"/>
      <c r="C61" s="14"/>
      <c r="D61" s="15"/>
      <c r="E61" s="12"/>
      <c r="F61" s="15"/>
      <c r="G61" s="14"/>
      <c r="H61" s="16">
        <f>SUM(H25:H60)</f>
        <v>5249990</v>
      </c>
      <c r="I61" s="16">
        <f t="shared" ref="I61:J61" si="2">SUM(I25:I60)</f>
        <v>262501</v>
      </c>
      <c r="J61" s="16">
        <f t="shared" si="2"/>
        <v>5512491</v>
      </c>
      <c r="K61" s="14"/>
      <c r="L61" s="14"/>
      <c r="M61" s="14"/>
      <c r="N61" s="14"/>
      <c r="O61" s="14"/>
    </row>
    <row r="62" spans="1:15" x14ac:dyDescent="0.3">
      <c r="A62" s="14">
        <v>21</v>
      </c>
      <c r="B62" s="14" t="s">
        <v>258</v>
      </c>
      <c r="C62" s="14" t="s">
        <v>259</v>
      </c>
      <c r="D62" s="15" t="s">
        <v>2793</v>
      </c>
      <c r="E62" s="12" t="s">
        <v>2920</v>
      </c>
      <c r="F62" s="15" t="s">
        <v>3471</v>
      </c>
      <c r="G62" s="14" t="s">
        <v>2873</v>
      </c>
      <c r="H62" s="16">
        <v>18571</v>
      </c>
      <c r="I62" s="14">
        <v>929</v>
      </c>
      <c r="J62" s="16">
        <f t="shared" si="0"/>
        <v>19500</v>
      </c>
      <c r="K62" s="14">
        <v>1</v>
      </c>
      <c r="L62" s="14">
        <v>1</v>
      </c>
      <c r="M62" s="14"/>
      <c r="N62" s="14">
        <v>0</v>
      </c>
      <c r="O62" s="14" t="s">
        <v>260</v>
      </c>
    </row>
    <row r="63" spans="1:15" x14ac:dyDescent="0.3">
      <c r="A63" s="14">
        <v>35</v>
      </c>
      <c r="B63" s="14" t="s">
        <v>258</v>
      </c>
      <c r="C63" s="14" t="s">
        <v>290</v>
      </c>
      <c r="D63" s="15" t="s">
        <v>2800</v>
      </c>
      <c r="E63" s="12" t="s">
        <v>2927</v>
      </c>
      <c r="F63" s="15" t="s">
        <v>3471</v>
      </c>
      <c r="G63" s="14" t="s">
        <v>2873</v>
      </c>
      <c r="H63" s="14">
        <v>571</v>
      </c>
      <c r="I63" s="14">
        <v>29</v>
      </c>
      <c r="J63" s="16">
        <f t="shared" si="0"/>
        <v>600</v>
      </c>
      <c r="K63" s="14"/>
      <c r="L63" s="14">
        <v>1</v>
      </c>
      <c r="M63" s="14"/>
      <c r="N63" s="14">
        <v>0</v>
      </c>
      <c r="O63" s="14" t="s">
        <v>291</v>
      </c>
    </row>
    <row r="64" spans="1:15" x14ac:dyDescent="0.3">
      <c r="A64" s="14">
        <v>21</v>
      </c>
      <c r="B64" s="14" t="s">
        <v>258</v>
      </c>
      <c r="C64" s="14" t="s">
        <v>543</v>
      </c>
      <c r="D64" s="15" t="s">
        <v>2849</v>
      </c>
      <c r="E64" s="12" t="s">
        <v>2969</v>
      </c>
      <c r="F64" s="15" t="s">
        <v>3471</v>
      </c>
      <c r="G64" s="14" t="s">
        <v>2873</v>
      </c>
      <c r="H64" s="14">
        <v>500</v>
      </c>
      <c r="I64" s="14">
        <v>25</v>
      </c>
      <c r="J64" s="16">
        <f t="shared" si="0"/>
        <v>525</v>
      </c>
      <c r="K64" s="14">
        <v>1</v>
      </c>
      <c r="L64" s="14">
        <v>1</v>
      </c>
      <c r="M64" s="14"/>
      <c r="N64" s="14">
        <v>0</v>
      </c>
      <c r="O64" s="14" t="s">
        <v>544</v>
      </c>
    </row>
    <row r="65" spans="1:15" x14ac:dyDescent="0.3">
      <c r="A65" s="14">
        <v>21</v>
      </c>
      <c r="B65" s="14" t="s">
        <v>258</v>
      </c>
      <c r="C65" s="14" t="s">
        <v>573</v>
      </c>
      <c r="D65" s="15" t="s">
        <v>2853</v>
      </c>
      <c r="E65" s="12" t="s">
        <v>2973</v>
      </c>
      <c r="F65" s="15" t="s">
        <v>3471</v>
      </c>
      <c r="G65" s="14" t="s">
        <v>2873</v>
      </c>
      <c r="H65" s="16">
        <v>23810</v>
      </c>
      <c r="I65" s="16">
        <v>1190</v>
      </c>
      <c r="J65" s="16">
        <f t="shared" si="0"/>
        <v>25000</v>
      </c>
      <c r="K65" s="14">
        <v>1</v>
      </c>
      <c r="L65" s="14">
        <v>1</v>
      </c>
      <c r="M65" s="14"/>
      <c r="N65" s="14">
        <v>0</v>
      </c>
      <c r="O65" s="14" t="s">
        <v>574</v>
      </c>
    </row>
    <row r="66" spans="1:15" x14ac:dyDescent="0.3">
      <c r="A66" s="14">
        <v>21</v>
      </c>
      <c r="B66" s="14" t="s">
        <v>492</v>
      </c>
      <c r="C66" s="14" t="s">
        <v>493</v>
      </c>
      <c r="D66" s="15" t="s">
        <v>2839</v>
      </c>
      <c r="E66" s="12" t="s">
        <v>2961</v>
      </c>
      <c r="F66" s="15" t="s">
        <v>3471</v>
      </c>
      <c r="G66" s="14" t="s">
        <v>2873</v>
      </c>
      <c r="H66" s="14">
        <v>600</v>
      </c>
      <c r="I66" s="14">
        <v>30</v>
      </c>
      <c r="J66" s="16">
        <f t="shared" si="0"/>
        <v>630</v>
      </c>
      <c r="K66" s="14">
        <v>1</v>
      </c>
      <c r="L66" s="14">
        <v>1</v>
      </c>
      <c r="M66" s="14"/>
      <c r="N66" s="14">
        <v>0</v>
      </c>
      <c r="O66" s="14" t="s">
        <v>494</v>
      </c>
    </row>
    <row r="67" spans="1:15" x14ac:dyDescent="0.3">
      <c r="A67" s="14">
        <v>21</v>
      </c>
      <c r="B67" s="14" t="s">
        <v>492</v>
      </c>
      <c r="C67" s="14" t="s">
        <v>575</v>
      </c>
      <c r="D67" s="15" t="s">
        <v>2853</v>
      </c>
      <c r="E67" s="12" t="s">
        <v>2973</v>
      </c>
      <c r="F67" s="15" t="s">
        <v>3471</v>
      </c>
      <c r="G67" s="14" t="s">
        <v>2873</v>
      </c>
      <c r="H67" s="16">
        <v>23810</v>
      </c>
      <c r="I67" s="16">
        <v>1190</v>
      </c>
      <c r="J67" s="16">
        <f t="shared" si="0"/>
        <v>25000</v>
      </c>
      <c r="K67" s="14">
        <v>1</v>
      </c>
      <c r="L67" s="14">
        <v>1</v>
      </c>
      <c r="M67" s="14"/>
      <c r="N67" s="14">
        <v>0</v>
      </c>
      <c r="O67" s="14" t="s">
        <v>576</v>
      </c>
    </row>
    <row r="68" spans="1:15" x14ac:dyDescent="0.3">
      <c r="A68" s="14">
        <v>21</v>
      </c>
      <c r="B68" s="14" t="s">
        <v>577</v>
      </c>
      <c r="C68" s="14" t="s">
        <v>578</v>
      </c>
      <c r="D68" s="15" t="s">
        <v>2853</v>
      </c>
      <c r="E68" s="12" t="s">
        <v>2973</v>
      </c>
      <c r="F68" s="15" t="s">
        <v>3471</v>
      </c>
      <c r="G68" s="14" t="s">
        <v>2873</v>
      </c>
      <c r="H68" s="16">
        <v>23810</v>
      </c>
      <c r="I68" s="16">
        <v>1190</v>
      </c>
      <c r="J68" s="16">
        <f t="shared" ref="J68:J132" si="3">H68+I68</f>
        <v>25000</v>
      </c>
      <c r="K68" s="14">
        <v>1</v>
      </c>
      <c r="L68" s="14">
        <v>1</v>
      </c>
      <c r="M68" s="14"/>
      <c r="N68" s="14">
        <v>0</v>
      </c>
      <c r="O68" s="14" t="s">
        <v>579</v>
      </c>
    </row>
    <row r="69" spans="1:15" x14ac:dyDescent="0.3">
      <c r="A69" s="14">
        <v>35</v>
      </c>
      <c r="B69" s="14" t="s">
        <v>224</v>
      </c>
      <c r="C69" s="14" t="s">
        <v>225</v>
      </c>
      <c r="D69" s="15" t="s">
        <v>2789</v>
      </c>
      <c r="E69" s="12" t="s">
        <v>2916</v>
      </c>
      <c r="F69" s="15" t="s">
        <v>3471</v>
      </c>
      <c r="G69" s="14" t="s">
        <v>2873</v>
      </c>
      <c r="H69" s="14">
        <v>743</v>
      </c>
      <c r="I69" s="14">
        <v>37</v>
      </c>
      <c r="J69" s="16">
        <f t="shared" si="3"/>
        <v>780</v>
      </c>
      <c r="K69" s="14"/>
      <c r="L69" s="14">
        <v>1</v>
      </c>
      <c r="M69" s="14"/>
      <c r="N69" s="14">
        <v>0</v>
      </c>
      <c r="O69" s="14" t="s">
        <v>226</v>
      </c>
    </row>
    <row r="70" spans="1:15" x14ac:dyDescent="0.3">
      <c r="A70" s="14">
        <v>21</v>
      </c>
      <c r="B70" s="14" t="s">
        <v>224</v>
      </c>
      <c r="C70" s="14" t="s">
        <v>495</v>
      </c>
      <c r="D70" s="15" t="s">
        <v>2839</v>
      </c>
      <c r="E70" s="12" t="s">
        <v>2961</v>
      </c>
      <c r="F70" s="15" t="s">
        <v>3471</v>
      </c>
      <c r="G70" s="14" t="s">
        <v>2873</v>
      </c>
      <c r="H70" s="14">
        <v>800</v>
      </c>
      <c r="I70" s="14">
        <v>40</v>
      </c>
      <c r="J70" s="16">
        <f t="shared" si="3"/>
        <v>840</v>
      </c>
      <c r="K70" s="14">
        <v>1</v>
      </c>
      <c r="L70" s="14">
        <v>1</v>
      </c>
      <c r="M70" s="14"/>
      <c r="N70" s="14">
        <v>0</v>
      </c>
      <c r="O70" s="14" t="s">
        <v>496</v>
      </c>
    </row>
    <row r="71" spans="1:15" x14ac:dyDescent="0.3">
      <c r="A71" s="14">
        <v>21</v>
      </c>
      <c r="B71" s="14" t="s">
        <v>224</v>
      </c>
      <c r="C71" s="14" t="s">
        <v>497</v>
      </c>
      <c r="D71" s="15" t="s">
        <v>2839</v>
      </c>
      <c r="E71" s="12" t="s">
        <v>2961</v>
      </c>
      <c r="F71" s="15" t="s">
        <v>3471</v>
      </c>
      <c r="G71" s="14" t="s">
        <v>2873</v>
      </c>
      <c r="H71" s="14">
        <v>400</v>
      </c>
      <c r="I71" s="14">
        <v>20</v>
      </c>
      <c r="J71" s="16">
        <f t="shared" si="3"/>
        <v>420</v>
      </c>
      <c r="K71" s="14">
        <v>1</v>
      </c>
      <c r="L71" s="14">
        <v>1</v>
      </c>
      <c r="M71" s="14"/>
      <c r="N71" s="14">
        <v>0</v>
      </c>
      <c r="O71" s="14" t="s">
        <v>498</v>
      </c>
    </row>
    <row r="72" spans="1:15" x14ac:dyDescent="0.3">
      <c r="A72" s="14">
        <v>21</v>
      </c>
      <c r="B72" s="14" t="s">
        <v>224</v>
      </c>
      <c r="C72" s="14" t="s">
        <v>499</v>
      </c>
      <c r="D72" s="15" t="s">
        <v>2839</v>
      </c>
      <c r="E72" s="12" t="s">
        <v>2961</v>
      </c>
      <c r="F72" s="15" t="s">
        <v>3471</v>
      </c>
      <c r="G72" s="14" t="s">
        <v>2873</v>
      </c>
      <c r="H72" s="14">
        <v>300</v>
      </c>
      <c r="I72" s="14">
        <v>15</v>
      </c>
      <c r="J72" s="16">
        <f t="shared" si="3"/>
        <v>315</v>
      </c>
      <c r="K72" s="14">
        <v>1</v>
      </c>
      <c r="L72" s="14">
        <v>1</v>
      </c>
      <c r="M72" s="14"/>
      <c r="N72" s="14">
        <v>0</v>
      </c>
      <c r="O72" s="14" t="s">
        <v>500</v>
      </c>
    </row>
    <row r="73" spans="1:15" x14ac:dyDescent="0.3">
      <c r="A73" s="14">
        <v>21</v>
      </c>
      <c r="B73" s="14" t="s">
        <v>224</v>
      </c>
      <c r="C73" s="14" t="s">
        <v>501</v>
      </c>
      <c r="D73" s="15" t="s">
        <v>2839</v>
      </c>
      <c r="E73" s="12" t="s">
        <v>2961</v>
      </c>
      <c r="F73" s="15" t="s">
        <v>3471</v>
      </c>
      <c r="G73" s="14" t="s">
        <v>2873</v>
      </c>
      <c r="H73" s="14">
        <v>100</v>
      </c>
      <c r="I73" s="14">
        <v>5</v>
      </c>
      <c r="J73" s="16">
        <f t="shared" si="3"/>
        <v>105</v>
      </c>
      <c r="K73" s="14">
        <v>1</v>
      </c>
      <c r="L73" s="14">
        <v>1</v>
      </c>
      <c r="M73" s="14"/>
      <c r="N73" s="14">
        <v>0</v>
      </c>
      <c r="O73" s="14" t="s">
        <v>502</v>
      </c>
    </row>
    <row r="74" spans="1:15" x14ac:dyDescent="0.3">
      <c r="A74" s="14">
        <v>21</v>
      </c>
      <c r="B74" s="14" t="s">
        <v>224</v>
      </c>
      <c r="C74" s="14" t="s">
        <v>580</v>
      </c>
      <c r="D74" s="15" t="s">
        <v>2853</v>
      </c>
      <c r="E74" s="12" t="s">
        <v>2973</v>
      </c>
      <c r="F74" s="15" t="s">
        <v>3471</v>
      </c>
      <c r="G74" s="14" t="s">
        <v>2873</v>
      </c>
      <c r="H74" s="16">
        <v>23810</v>
      </c>
      <c r="I74" s="16">
        <v>1190</v>
      </c>
      <c r="J74" s="16">
        <f t="shared" si="3"/>
        <v>25000</v>
      </c>
      <c r="K74" s="14">
        <v>1</v>
      </c>
      <c r="L74" s="14">
        <v>1</v>
      </c>
      <c r="M74" s="14"/>
      <c r="N74" s="14">
        <v>0</v>
      </c>
      <c r="O74" s="14" t="s">
        <v>581</v>
      </c>
    </row>
    <row r="75" spans="1:15" x14ac:dyDescent="0.3">
      <c r="A75" s="14">
        <v>21</v>
      </c>
      <c r="B75" s="14" t="s">
        <v>298</v>
      </c>
      <c r="C75" s="14" t="s">
        <v>299</v>
      </c>
      <c r="D75" s="15" t="s">
        <v>2803</v>
      </c>
      <c r="E75" s="12" t="s">
        <v>2929</v>
      </c>
      <c r="F75" s="15" t="s">
        <v>3471</v>
      </c>
      <c r="G75" s="14" t="s">
        <v>2873</v>
      </c>
      <c r="H75" s="14">
        <v>835</v>
      </c>
      <c r="I75" s="14">
        <v>42</v>
      </c>
      <c r="J75" s="16">
        <f t="shared" si="3"/>
        <v>877</v>
      </c>
      <c r="K75" s="14">
        <v>1</v>
      </c>
      <c r="L75" s="14">
        <v>1</v>
      </c>
      <c r="M75" s="14"/>
      <c r="N75" s="14">
        <v>0</v>
      </c>
      <c r="O75" s="14" t="s">
        <v>300</v>
      </c>
    </row>
    <row r="76" spans="1:15" x14ac:dyDescent="0.3">
      <c r="A76" s="14">
        <v>25</v>
      </c>
      <c r="B76" s="14" t="s">
        <v>298</v>
      </c>
      <c r="C76" s="14" t="s">
        <v>533</v>
      </c>
      <c r="D76" s="15" t="s">
        <v>2848</v>
      </c>
      <c r="E76" s="12" t="s">
        <v>2968</v>
      </c>
      <c r="F76" s="15" t="s">
        <v>3471</v>
      </c>
      <c r="G76" s="14" t="s">
        <v>2873</v>
      </c>
      <c r="H76" s="14">
        <v>286</v>
      </c>
      <c r="I76" s="14">
        <v>14</v>
      </c>
      <c r="J76" s="16">
        <f t="shared" si="3"/>
        <v>300</v>
      </c>
      <c r="K76" s="14">
        <v>1</v>
      </c>
      <c r="L76" s="14">
        <v>1</v>
      </c>
      <c r="M76" s="14"/>
      <c r="N76" s="14">
        <v>0</v>
      </c>
      <c r="O76" s="14" t="s">
        <v>534</v>
      </c>
    </row>
    <row r="77" spans="1:15" x14ac:dyDescent="0.3">
      <c r="A77" s="14">
        <v>21</v>
      </c>
      <c r="B77" s="14" t="s">
        <v>298</v>
      </c>
      <c r="C77" s="14" t="s">
        <v>582</v>
      </c>
      <c r="D77" s="15" t="s">
        <v>2853</v>
      </c>
      <c r="E77" s="12" t="s">
        <v>2973</v>
      </c>
      <c r="F77" s="15" t="s">
        <v>3471</v>
      </c>
      <c r="G77" s="14" t="s">
        <v>2873</v>
      </c>
      <c r="H77" s="16">
        <v>23810</v>
      </c>
      <c r="I77" s="16">
        <v>1190</v>
      </c>
      <c r="J77" s="16">
        <f t="shared" si="3"/>
        <v>25000</v>
      </c>
      <c r="K77" s="14">
        <v>1</v>
      </c>
      <c r="L77" s="14">
        <v>1</v>
      </c>
      <c r="M77" s="14"/>
      <c r="N77" s="14">
        <v>0</v>
      </c>
      <c r="O77" s="14" t="s">
        <v>583</v>
      </c>
    </row>
    <row r="78" spans="1:15" x14ac:dyDescent="0.3">
      <c r="A78" s="14">
        <v>21</v>
      </c>
      <c r="B78" s="14" t="s">
        <v>298</v>
      </c>
      <c r="C78" s="14" t="s">
        <v>584</v>
      </c>
      <c r="D78" s="15" t="s">
        <v>2853</v>
      </c>
      <c r="E78" s="12" t="s">
        <v>2973</v>
      </c>
      <c r="F78" s="15" t="s">
        <v>3471</v>
      </c>
      <c r="G78" s="14" t="s">
        <v>2873</v>
      </c>
      <c r="H78" s="16">
        <v>23810</v>
      </c>
      <c r="I78" s="16">
        <v>1190</v>
      </c>
      <c r="J78" s="16">
        <f t="shared" si="3"/>
        <v>25000</v>
      </c>
      <c r="K78" s="14">
        <v>1</v>
      </c>
      <c r="L78" s="14">
        <v>1</v>
      </c>
      <c r="M78" s="14"/>
      <c r="N78" s="14">
        <v>0</v>
      </c>
      <c r="O78" s="14" t="s">
        <v>585</v>
      </c>
    </row>
    <row r="79" spans="1:15" x14ac:dyDescent="0.3">
      <c r="A79" s="14">
        <v>25</v>
      </c>
      <c r="B79" s="14" t="s">
        <v>471</v>
      </c>
      <c r="C79" s="14" t="s">
        <v>472</v>
      </c>
      <c r="D79" s="15" t="s">
        <v>2837</v>
      </c>
      <c r="E79" s="12" t="s">
        <v>2959</v>
      </c>
      <c r="F79" s="15" t="s">
        <v>3471</v>
      </c>
      <c r="G79" s="14" t="s">
        <v>2873</v>
      </c>
      <c r="H79" s="14">
        <v>952</v>
      </c>
      <c r="I79" s="14">
        <v>48</v>
      </c>
      <c r="J79" s="16">
        <f t="shared" si="3"/>
        <v>1000</v>
      </c>
      <c r="K79" s="14">
        <v>1</v>
      </c>
      <c r="L79" s="14">
        <v>1</v>
      </c>
      <c r="M79" s="14"/>
      <c r="N79" s="14">
        <v>0</v>
      </c>
      <c r="O79" s="14" t="s">
        <v>473</v>
      </c>
    </row>
    <row r="80" spans="1:15" x14ac:dyDescent="0.3">
      <c r="A80" s="14">
        <v>31</v>
      </c>
      <c r="B80" s="14" t="s">
        <v>471</v>
      </c>
      <c r="C80" s="14" t="s">
        <v>545</v>
      </c>
      <c r="D80" s="15" t="s">
        <v>2849</v>
      </c>
      <c r="E80" s="12" t="s">
        <v>2969</v>
      </c>
      <c r="F80" s="15" t="s">
        <v>3471</v>
      </c>
      <c r="G80" s="14" t="s">
        <v>2873</v>
      </c>
      <c r="H80" s="14">
        <v>600</v>
      </c>
      <c r="I80" s="14">
        <v>30</v>
      </c>
      <c r="J80" s="16">
        <f t="shared" si="3"/>
        <v>630</v>
      </c>
      <c r="K80" s="14"/>
      <c r="L80" s="14">
        <v>1</v>
      </c>
      <c r="M80" s="14"/>
      <c r="N80" s="14">
        <v>0</v>
      </c>
      <c r="O80" s="14" t="s">
        <v>546</v>
      </c>
    </row>
    <row r="81" spans="1:15" x14ac:dyDescent="0.3">
      <c r="A81" s="14">
        <v>21</v>
      </c>
      <c r="B81" s="14" t="s">
        <v>471</v>
      </c>
      <c r="C81" s="14" t="s">
        <v>586</v>
      </c>
      <c r="D81" s="15" t="s">
        <v>2853</v>
      </c>
      <c r="E81" s="12" t="s">
        <v>2973</v>
      </c>
      <c r="F81" s="15" t="s">
        <v>3471</v>
      </c>
      <c r="G81" s="14" t="s">
        <v>2873</v>
      </c>
      <c r="H81" s="16">
        <v>23810</v>
      </c>
      <c r="I81" s="16">
        <v>1190</v>
      </c>
      <c r="J81" s="16">
        <f t="shared" si="3"/>
        <v>25000</v>
      </c>
      <c r="K81" s="14">
        <v>1</v>
      </c>
      <c r="L81" s="14">
        <v>1</v>
      </c>
      <c r="M81" s="14"/>
      <c r="N81" s="14">
        <v>0</v>
      </c>
      <c r="O81" s="14" t="s">
        <v>587</v>
      </c>
    </row>
    <row r="82" spans="1:15" x14ac:dyDescent="0.3">
      <c r="A82" s="14">
        <v>21</v>
      </c>
      <c r="B82" s="14" t="s">
        <v>588</v>
      </c>
      <c r="C82" s="14" t="s">
        <v>589</v>
      </c>
      <c r="D82" s="15" t="s">
        <v>2853</v>
      </c>
      <c r="E82" s="12" t="s">
        <v>2973</v>
      </c>
      <c r="F82" s="15" t="s">
        <v>3471</v>
      </c>
      <c r="G82" s="14" t="s">
        <v>2873</v>
      </c>
      <c r="H82" s="16">
        <v>23810</v>
      </c>
      <c r="I82" s="16">
        <v>1190</v>
      </c>
      <c r="J82" s="16">
        <f t="shared" si="3"/>
        <v>25000</v>
      </c>
      <c r="K82" s="14">
        <v>1</v>
      </c>
      <c r="L82" s="14">
        <v>1</v>
      </c>
      <c r="M82" s="14"/>
      <c r="N82" s="14">
        <v>0</v>
      </c>
      <c r="O82" s="14" t="s">
        <v>590</v>
      </c>
    </row>
    <row r="83" spans="1:15" x14ac:dyDescent="0.3">
      <c r="A83" s="14">
        <v>21</v>
      </c>
      <c r="B83" s="14" t="s">
        <v>591</v>
      </c>
      <c r="C83" s="14" t="s">
        <v>592</v>
      </c>
      <c r="D83" s="15" t="s">
        <v>2853</v>
      </c>
      <c r="E83" s="12" t="s">
        <v>2973</v>
      </c>
      <c r="F83" s="15" t="s">
        <v>3471</v>
      </c>
      <c r="G83" s="14" t="s">
        <v>2873</v>
      </c>
      <c r="H83" s="16">
        <v>23810</v>
      </c>
      <c r="I83" s="16">
        <v>1190</v>
      </c>
      <c r="J83" s="16">
        <f t="shared" si="3"/>
        <v>25000</v>
      </c>
      <c r="K83" s="14">
        <v>1</v>
      </c>
      <c r="L83" s="14">
        <v>1</v>
      </c>
      <c r="M83" s="14"/>
      <c r="N83" s="14">
        <v>0</v>
      </c>
      <c r="O83" s="14" t="s">
        <v>593</v>
      </c>
    </row>
    <row r="84" spans="1:15" x14ac:dyDescent="0.3">
      <c r="A84" s="14">
        <v>21</v>
      </c>
      <c r="B84" s="14" t="s">
        <v>86</v>
      </c>
      <c r="C84" s="14" t="s">
        <v>87</v>
      </c>
      <c r="D84" s="15" t="s">
        <v>2753</v>
      </c>
      <c r="E84" s="12" t="s">
        <v>2883</v>
      </c>
      <c r="F84" s="15" t="s">
        <v>3471</v>
      </c>
      <c r="G84" s="14" t="s">
        <v>2873</v>
      </c>
      <c r="H84" s="16">
        <v>6667</v>
      </c>
      <c r="I84" s="14">
        <v>333</v>
      </c>
      <c r="J84" s="16">
        <f t="shared" si="3"/>
        <v>7000</v>
      </c>
      <c r="K84" s="14">
        <v>1</v>
      </c>
      <c r="L84" s="14">
        <v>1</v>
      </c>
      <c r="M84" s="14"/>
      <c r="N84" s="14">
        <v>0</v>
      </c>
      <c r="O84" s="14" t="s">
        <v>88</v>
      </c>
    </row>
    <row r="85" spans="1:15" x14ac:dyDescent="0.3">
      <c r="A85" s="14">
        <v>31</v>
      </c>
      <c r="B85" s="14" t="s">
        <v>86</v>
      </c>
      <c r="C85" s="14" t="s">
        <v>186</v>
      </c>
      <c r="D85" s="15" t="s">
        <v>2783</v>
      </c>
      <c r="E85" s="12" t="s">
        <v>2910</v>
      </c>
      <c r="F85" s="15" t="s">
        <v>3471</v>
      </c>
      <c r="G85" s="14" t="s">
        <v>2873</v>
      </c>
      <c r="H85" s="16">
        <v>2571</v>
      </c>
      <c r="I85" s="14">
        <v>129</v>
      </c>
      <c r="J85" s="16">
        <f t="shared" si="3"/>
        <v>2700</v>
      </c>
      <c r="K85" s="14"/>
      <c r="L85" s="14">
        <v>1</v>
      </c>
      <c r="M85" s="14"/>
      <c r="N85" s="14">
        <v>0</v>
      </c>
      <c r="O85" s="14" t="s">
        <v>187</v>
      </c>
    </row>
    <row r="86" spans="1:15" x14ac:dyDescent="0.3">
      <c r="A86" s="14">
        <v>25</v>
      </c>
      <c r="B86" s="14" t="s">
        <v>86</v>
      </c>
      <c r="C86" s="14" t="s">
        <v>241</v>
      </c>
      <c r="D86" s="15" t="s">
        <v>2792</v>
      </c>
      <c r="E86" s="12" t="s">
        <v>2919</v>
      </c>
      <c r="F86" s="15" t="s">
        <v>3471</v>
      </c>
      <c r="G86" s="14" t="s">
        <v>2873</v>
      </c>
      <c r="H86" s="16">
        <v>1036</v>
      </c>
      <c r="I86" s="14">
        <v>52</v>
      </c>
      <c r="J86" s="16">
        <f t="shared" si="3"/>
        <v>1088</v>
      </c>
      <c r="K86" s="14">
        <v>1</v>
      </c>
      <c r="L86" s="14">
        <v>1</v>
      </c>
      <c r="M86" s="14"/>
      <c r="N86" s="14">
        <v>0</v>
      </c>
      <c r="O86" s="14" t="s">
        <v>242</v>
      </c>
    </row>
    <row r="87" spans="1:15" x14ac:dyDescent="0.3">
      <c r="A87" s="14">
        <v>25</v>
      </c>
      <c r="B87" s="14" t="s">
        <v>86</v>
      </c>
      <c r="C87" s="14" t="s">
        <v>243</v>
      </c>
      <c r="D87" s="15" t="s">
        <v>2792</v>
      </c>
      <c r="E87" s="12" t="s">
        <v>2919</v>
      </c>
      <c r="F87" s="15" t="s">
        <v>3471</v>
      </c>
      <c r="G87" s="14" t="s">
        <v>2873</v>
      </c>
      <c r="H87" s="16">
        <v>1141</v>
      </c>
      <c r="I87" s="14">
        <v>57</v>
      </c>
      <c r="J87" s="16">
        <f t="shared" si="3"/>
        <v>1198</v>
      </c>
      <c r="K87" s="14">
        <v>1</v>
      </c>
      <c r="L87" s="14">
        <v>1</v>
      </c>
      <c r="M87" s="14"/>
      <c r="N87" s="14">
        <v>0</v>
      </c>
      <c r="O87" s="14" t="s">
        <v>244</v>
      </c>
    </row>
    <row r="88" spans="1:15" x14ac:dyDescent="0.3">
      <c r="A88" s="14">
        <v>21</v>
      </c>
      <c r="B88" s="14" t="s">
        <v>86</v>
      </c>
      <c r="C88" s="14" t="s">
        <v>261</v>
      </c>
      <c r="D88" s="15" t="s">
        <v>2793</v>
      </c>
      <c r="E88" s="12" t="s">
        <v>2920</v>
      </c>
      <c r="F88" s="15" t="s">
        <v>3471</v>
      </c>
      <c r="G88" s="14" t="s">
        <v>2873</v>
      </c>
      <c r="H88" s="16">
        <v>58190</v>
      </c>
      <c r="I88" s="16">
        <v>2910</v>
      </c>
      <c r="J88" s="16">
        <f t="shared" si="3"/>
        <v>61100</v>
      </c>
      <c r="K88" s="14">
        <v>1</v>
      </c>
      <c r="L88" s="14">
        <v>1</v>
      </c>
      <c r="M88" s="14"/>
      <c r="N88" s="14">
        <v>0</v>
      </c>
      <c r="O88" s="14" t="s">
        <v>262</v>
      </c>
    </row>
    <row r="89" spans="1:15" x14ac:dyDescent="0.3">
      <c r="A89" s="14">
        <v>21</v>
      </c>
      <c r="B89" s="14" t="s">
        <v>86</v>
      </c>
      <c r="C89" s="14" t="s">
        <v>303</v>
      </c>
      <c r="D89" s="15" t="s">
        <v>2804</v>
      </c>
      <c r="E89" s="12" t="s">
        <v>2930</v>
      </c>
      <c r="F89" s="15" t="s">
        <v>3471</v>
      </c>
      <c r="G89" s="14" t="s">
        <v>2873</v>
      </c>
      <c r="H89" s="16">
        <v>2722</v>
      </c>
      <c r="I89" s="14">
        <v>136</v>
      </c>
      <c r="J89" s="16">
        <f t="shared" si="3"/>
        <v>2858</v>
      </c>
      <c r="K89" s="14">
        <v>1</v>
      </c>
      <c r="L89" s="14">
        <v>1</v>
      </c>
      <c r="M89" s="14"/>
      <c r="N89" s="14">
        <v>0</v>
      </c>
      <c r="O89" s="14" t="s">
        <v>304</v>
      </c>
    </row>
    <row r="90" spans="1:15" x14ac:dyDescent="0.3">
      <c r="A90" s="14">
        <v>21</v>
      </c>
      <c r="B90" s="14" t="s">
        <v>86</v>
      </c>
      <c r="C90" s="14" t="s">
        <v>594</v>
      </c>
      <c r="D90" s="15" t="s">
        <v>2853</v>
      </c>
      <c r="E90" s="12" t="s">
        <v>2973</v>
      </c>
      <c r="F90" s="15" t="s">
        <v>3471</v>
      </c>
      <c r="G90" s="14" t="s">
        <v>2873</v>
      </c>
      <c r="H90" s="16">
        <v>23810</v>
      </c>
      <c r="I90" s="16">
        <v>1190</v>
      </c>
      <c r="J90" s="16">
        <f t="shared" si="3"/>
        <v>25000</v>
      </c>
      <c r="K90" s="14">
        <v>1</v>
      </c>
      <c r="L90" s="14">
        <v>1</v>
      </c>
      <c r="M90" s="14"/>
      <c r="N90" s="14">
        <v>0</v>
      </c>
      <c r="O90" s="14" t="s">
        <v>595</v>
      </c>
    </row>
    <row r="91" spans="1:15" x14ac:dyDescent="0.3">
      <c r="A91" s="14">
        <v>21</v>
      </c>
      <c r="B91" s="14" t="s">
        <v>75</v>
      </c>
      <c r="C91" s="14" t="s">
        <v>76</v>
      </c>
      <c r="D91" s="15" t="s">
        <v>2751</v>
      </c>
      <c r="E91" s="12" t="s">
        <v>2881</v>
      </c>
      <c r="F91" s="15" t="s">
        <v>3471</v>
      </c>
      <c r="G91" s="14" t="s">
        <v>2873</v>
      </c>
      <c r="H91" s="16">
        <v>5693</v>
      </c>
      <c r="I91" s="14">
        <v>285</v>
      </c>
      <c r="J91" s="16">
        <f t="shared" si="3"/>
        <v>5978</v>
      </c>
      <c r="K91" s="14">
        <v>1</v>
      </c>
      <c r="L91" s="14">
        <v>1</v>
      </c>
      <c r="M91" s="14"/>
      <c r="N91" s="14">
        <v>0</v>
      </c>
      <c r="O91" s="14" t="s">
        <v>77</v>
      </c>
    </row>
    <row r="92" spans="1:15" x14ac:dyDescent="0.3">
      <c r="A92" s="14">
        <v>21</v>
      </c>
      <c r="B92" s="14" t="s">
        <v>75</v>
      </c>
      <c r="C92" s="14" t="s">
        <v>78</v>
      </c>
      <c r="D92" s="15" t="s">
        <v>2751</v>
      </c>
      <c r="E92" s="12" t="s">
        <v>2881</v>
      </c>
      <c r="F92" s="15" t="s">
        <v>3471</v>
      </c>
      <c r="G92" s="14" t="s">
        <v>2873</v>
      </c>
      <c r="H92" s="16">
        <v>1522</v>
      </c>
      <c r="I92" s="14">
        <v>76</v>
      </c>
      <c r="J92" s="16">
        <f t="shared" si="3"/>
        <v>1598</v>
      </c>
      <c r="K92" s="14">
        <v>1</v>
      </c>
      <c r="L92" s="14">
        <v>1</v>
      </c>
      <c r="M92" s="14"/>
      <c r="N92" s="14">
        <v>0</v>
      </c>
      <c r="O92" s="14" t="s">
        <v>79</v>
      </c>
    </row>
    <row r="93" spans="1:15" x14ac:dyDescent="0.3">
      <c r="A93" s="14">
        <v>21</v>
      </c>
      <c r="B93" s="14" t="s">
        <v>75</v>
      </c>
      <c r="C93" s="14" t="s">
        <v>278</v>
      </c>
      <c r="D93" s="15" t="s">
        <v>2799</v>
      </c>
      <c r="E93" s="12" t="s">
        <v>2926</v>
      </c>
      <c r="F93" s="15" t="s">
        <v>3471</v>
      </c>
      <c r="G93" s="14" t="s">
        <v>2873</v>
      </c>
      <c r="H93" s="16">
        <v>1800</v>
      </c>
      <c r="I93" s="14">
        <v>90</v>
      </c>
      <c r="J93" s="16">
        <f t="shared" si="3"/>
        <v>1890</v>
      </c>
      <c r="K93" s="14">
        <v>1</v>
      </c>
      <c r="L93" s="14">
        <v>1</v>
      </c>
      <c r="M93" s="14"/>
      <c r="N93" s="14">
        <v>0</v>
      </c>
      <c r="O93" s="14" t="s">
        <v>279</v>
      </c>
    </row>
    <row r="94" spans="1:15" x14ac:dyDescent="0.3">
      <c r="A94" s="14">
        <v>21</v>
      </c>
      <c r="B94" s="14" t="s">
        <v>75</v>
      </c>
      <c r="C94" s="14" t="s">
        <v>280</v>
      </c>
      <c r="D94" s="15" t="s">
        <v>2799</v>
      </c>
      <c r="E94" s="12" t="s">
        <v>2926</v>
      </c>
      <c r="F94" s="15" t="s">
        <v>3471</v>
      </c>
      <c r="G94" s="14" t="s">
        <v>2873</v>
      </c>
      <c r="H94" s="16">
        <v>8980</v>
      </c>
      <c r="I94" s="14">
        <v>449</v>
      </c>
      <c r="J94" s="16">
        <f t="shared" si="3"/>
        <v>9429</v>
      </c>
      <c r="K94" s="14">
        <v>1</v>
      </c>
      <c r="L94" s="14">
        <v>1</v>
      </c>
      <c r="M94" s="14"/>
      <c r="N94" s="14">
        <v>0</v>
      </c>
      <c r="O94" s="14" t="s">
        <v>281</v>
      </c>
    </row>
    <row r="95" spans="1:15" x14ac:dyDescent="0.3">
      <c r="A95" s="14">
        <v>21</v>
      </c>
      <c r="B95" s="14" t="s">
        <v>75</v>
      </c>
      <c r="C95" s="14" t="s">
        <v>282</v>
      </c>
      <c r="D95" s="15" t="s">
        <v>2799</v>
      </c>
      <c r="E95" s="12" t="s">
        <v>2926</v>
      </c>
      <c r="F95" s="15" t="s">
        <v>3471</v>
      </c>
      <c r="G95" s="14" t="s">
        <v>2873</v>
      </c>
      <c r="H95" s="16">
        <v>2350</v>
      </c>
      <c r="I95" s="14">
        <v>118</v>
      </c>
      <c r="J95" s="16">
        <f t="shared" si="3"/>
        <v>2468</v>
      </c>
      <c r="K95" s="14">
        <v>1</v>
      </c>
      <c r="L95" s="14">
        <v>1</v>
      </c>
      <c r="M95" s="14"/>
      <c r="N95" s="14">
        <v>0</v>
      </c>
      <c r="O95" s="14" t="s">
        <v>283</v>
      </c>
    </row>
    <row r="96" spans="1:15" x14ac:dyDescent="0.3">
      <c r="A96" s="14">
        <v>21</v>
      </c>
      <c r="B96" s="14" t="s">
        <v>75</v>
      </c>
      <c r="C96" s="14" t="s">
        <v>284</v>
      </c>
      <c r="D96" s="15" t="s">
        <v>2799</v>
      </c>
      <c r="E96" s="12" t="s">
        <v>2926</v>
      </c>
      <c r="F96" s="15" t="s">
        <v>3471</v>
      </c>
      <c r="G96" s="14" t="s">
        <v>2873</v>
      </c>
      <c r="H96" s="16">
        <v>3400</v>
      </c>
      <c r="I96" s="14">
        <v>170</v>
      </c>
      <c r="J96" s="16">
        <f t="shared" si="3"/>
        <v>3570</v>
      </c>
      <c r="K96" s="14">
        <v>1</v>
      </c>
      <c r="L96" s="14">
        <v>1</v>
      </c>
      <c r="M96" s="14"/>
      <c r="N96" s="14">
        <v>0</v>
      </c>
      <c r="O96" s="14" t="s">
        <v>285</v>
      </c>
    </row>
    <row r="97" spans="1:15" x14ac:dyDescent="0.3">
      <c r="A97" s="14">
        <v>21</v>
      </c>
      <c r="B97" s="14" t="s">
        <v>75</v>
      </c>
      <c r="C97" s="14" t="s">
        <v>305</v>
      </c>
      <c r="D97" s="15" t="s">
        <v>2804</v>
      </c>
      <c r="E97" s="12" t="s">
        <v>2930</v>
      </c>
      <c r="F97" s="15" t="s">
        <v>3471</v>
      </c>
      <c r="G97" s="14" t="s">
        <v>2873</v>
      </c>
      <c r="H97" s="14">
        <v>285</v>
      </c>
      <c r="I97" s="14">
        <v>14</v>
      </c>
      <c r="J97" s="16">
        <f t="shared" si="3"/>
        <v>299</v>
      </c>
      <c r="K97" s="14">
        <v>1</v>
      </c>
      <c r="L97" s="14">
        <v>1</v>
      </c>
      <c r="M97" s="14"/>
      <c r="N97" s="14">
        <v>0</v>
      </c>
      <c r="O97" s="14" t="s">
        <v>306</v>
      </c>
    </row>
    <row r="98" spans="1:15" x14ac:dyDescent="0.3">
      <c r="A98" s="14">
        <v>21</v>
      </c>
      <c r="B98" s="14" t="s">
        <v>75</v>
      </c>
      <c r="C98" s="14" t="s">
        <v>400</v>
      </c>
      <c r="D98" s="15" t="s">
        <v>2818</v>
      </c>
      <c r="E98" s="12" t="s">
        <v>2944</v>
      </c>
      <c r="F98" s="15" t="s">
        <v>3471</v>
      </c>
      <c r="G98" s="14" t="s">
        <v>2873</v>
      </c>
      <c r="H98" s="16">
        <v>8095</v>
      </c>
      <c r="I98" s="14">
        <v>405</v>
      </c>
      <c r="J98" s="16">
        <f t="shared" si="3"/>
        <v>8500</v>
      </c>
      <c r="K98" s="14">
        <v>1</v>
      </c>
      <c r="L98" s="14">
        <v>1</v>
      </c>
      <c r="M98" s="14"/>
      <c r="N98" s="14">
        <v>0</v>
      </c>
      <c r="O98" s="14" t="s">
        <v>401</v>
      </c>
    </row>
    <row r="99" spans="1:15" x14ac:dyDescent="0.3">
      <c r="A99" s="14">
        <v>21</v>
      </c>
      <c r="B99" s="14" t="s">
        <v>75</v>
      </c>
      <c r="C99" s="14" t="s">
        <v>459</v>
      </c>
      <c r="D99" s="15" t="s">
        <v>2832</v>
      </c>
      <c r="E99" s="12" t="s">
        <v>2956</v>
      </c>
      <c r="F99" s="15" t="s">
        <v>3471</v>
      </c>
      <c r="G99" s="14" t="s">
        <v>2873</v>
      </c>
      <c r="H99" s="14">
        <v>200</v>
      </c>
      <c r="I99" s="14">
        <v>10</v>
      </c>
      <c r="J99" s="16">
        <f t="shared" si="3"/>
        <v>210</v>
      </c>
      <c r="K99" s="14">
        <v>1</v>
      </c>
      <c r="L99" s="14">
        <v>1</v>
      </c>
      <c r="M99" s="14"/>
      <c r="N99" s="14">
        <v>0</v>
      </c>
      <c r="O99" s="14" t="s">
        <v>460</v>
      </c>
    </row>
    <row r="100" spans="1:15" x14ac:dyDescent="0.3">
      <c r="A100" s="14">
        <v>21</v>
      </c>
      <c r="B100" s="14" t="s">
        <v>75</v>
      </c>
      <c r="C100" s="14" t="s">
        <v>596</v>
      </c>
      <c r="D100" s="15" t="s">
        <v>2853</v>
      </c>
      <c r="E100" s="12" t="s">
        <v>2973</v>
      </c>
      <c r="F100" s="15" t="s">
        <v>3471</v>
      </c>
      <c r="G100" s="14" t="s">
        <v>2873</v>
      </c>
      <c r="H100" s="16">
        <v>23810</v>
      </c>
      <c r="I100" s="16">
        <v>1190</v>
      </c>
      <c r="J100" s="16">
        <f t="shared" si="3"/>
        <v>25000</v>
      </c>
      <c r="K100" s="14">
        <v>1</v>
      </c>
      <c r="L100" s="14">
        <v>1</v>
      </c>
      <c r="M100" s="14"/>
      <c r="N100" s="14">
        <v>0</v>
      </c>
      <c r="O100" s="14" t="s">
        <v>597</v>
      </c>
    </row>
    <row r="101" spans="1:15" x14ac:dyDescent="0.3">
      <c r="A101" s="14">
        <v>21</v>
      </c>
      <c r="B101" s="14" t="s">
        <v>97</v>
      </c>
      <c r="C101" s="14" t="s">
        <v>98</v>
      </c>
      <c r="D101" s="15" t="s">
        <v>2756</v>
      </c>
      <c r="E101" s="12" t="s">
        <v>2885</v>
      </c>
      <c r="F101" s="15" t="s">
        <v>3471</v>
      </c>
      <c r="G101" s="14" t="s">
        <v>2873</v>
      </c>
      <c r="H101" s="16">
        <v>1524</v>
      </c>
      <c r="I101" s="14">
        <v>76</v>
      </c>
      <c r="J101" s="16">
        <f t="shared" si="3"/>
        <v>1600</v>
      </c>
      <c r="K101" s="14">
        <v>1</v>
      </c>
      <c r="L101" s="14">
        <v>1</v>
      </c>
      <c r="M101" s="14"/>
      <c r="N101" s="14">
        <v>0</v>
      </c>
      <c r="O101" s="14" t="s">
        <v>99</v>
      </c>
    </row>
    <row r="102" spans="1:15" x14ac:dyDescent="0.3">
      <c r="A102" s="14">
        <v>21</v>
      </c>
      <c r="B102" s="14" t="s">
        <v>97</v>
      </c>
      <c r="C102" s="14" t="s">
        <v>135</v>
      </c>
      <c r="D102" s="15" t="s">
        <v>2766</v>
      </c>
      <c r="E102" s="12" t="s">
        <v>2895</v>
      </c>
      <c r="F102" s="15" t="s">
        <v>3471</v>
      </c>
      <c r="G102" s="14" t="s">
        <v>2873</v>
      </c>
      <c r="H102" s="16">
        <v>3000</v>
      </c>
      <c r="I102" s="14">
        <v>150</v>
      </c>
      <c r="J102" s="16">
        <f t="shared" si="3"/>
        <v>3150</v>
      </c>
      <c r="K102" s="14">
        <v>1</v>
      </c>
      <c r="L102" s="14">
        <v>1</v>
      </c>
      <c r="M102" s="14"/>
      <c r="N102" s="14">
        <v>0</v>
      </c>
      <c r="O102" s="14" t="s">
        <v>136</v>
      </c>
    </row>
    <row r="103" spans="1:15" x14ac:dyDescent="0.3">
      <c r="A103" s="14">
        <v>21</v>
      </c>
      <c r="B103" s="14" t="s">
        <v>97</v>
      </c>
      <c r="C103" s="14" t="s">
        <v>137</v>
      </c>
      <c r="D103" s="15" t="s">
        <v>2767</v>
      </c>
      <c r="E103" s="12" t="s">
        <v>2896</v>
      </c>
      <c r="F103" s="15" t="s">
        <v>3471</v>
      </c>
      <c r="G103" s="14" t="s">
        <v>2873</v>
      </c>
      <c r="H103" s="16">
        <v>32381</v>
      </c>
      <c r="I103" s="16">
        <v>1619</v>
      </c>
      <c r="J103" s="16">
        <f t="shared" si="3"/>
        <v>34000</v>
      </c>
      <c r="K103" s="14">
        <v>1</v>
      </c>
      <c r="L103" s="14">
        <v>1</v>
      </c>
      <c r="M103" s="14"/>
      <c r="N103" s="14">
        <v>0</v>
      </c>
      <c r="O103" s="14" t="s">
        <v>138</v>
      </c>
    </row>
    <row r="104" spans="1:15" x14ac:dyDescent="0.3">
      <c r="A104" s="14">
        <v>31</v>
      </c>
      <c r="B104" s="14" t="s">
        <v>97</v>
      </c>
      <c r="C104" s="14" t="s">
        <v>188</v>
      </c>
      <c r="D104" s="15" t="s">
        <v>2783</v>
      </c>
      <c r="E104" s="12" t="s">
        <v>2910</v>
      </c>
      <c r="F104" s="15" t="s">
        <v>3471</v>
      </c>
      <c r="G104" s="14" t="s">
        <v>2873</v>
      </c>
      <c r="H104" s="16">
        <v>2571</v>
      </c>
      <c r="I104" s="14">
        <v>129</v>
      </c>
      <c r="J104" s="16">
        <f t="shared" si="3"/>
        <v>2700</v>
      </c>
      <c r="K104" s="14"/>
      <c r="L104" s="14">
        <v>1</v>
      </c>
      <c r="M104" s="14"/>
      <c r="N104" s="14">
        <v>0</v>
      </c>
      <c r="O104" s="14" t="s">
        <v>189</v>
      </c>
    </row>
    <row r="105" spans="1:15" x14ac:dyDescent="0.3">
      <c r="A105" s="14">
        <v>21</v>
      </c>
      <c r="B105" s="14" t="s">
        <v>97</v>
      </c>
      <c r="C105" s="14" t="s">
        <v>286</v>
      </c>
      <c r="D105" s="15" t="s">
        <v>2799</v>
      </c>
      <c r="E105" s="12" t="s">
        <v>2926</v>
      </c>
      <c r="F105" s="15" t="s">
        <v>3471</v>
      </c>
      <c r="G105" s="14" t="s">
        <v>2873</v>
      </c>
      <c r="H105" s="16">
        <v>1500</v>
      </c>
      <c r="I105" s="14">
        <v>75</v>
      </c>
      <c r="J105" s="16">
        <f t="shared" si="3"/>
        <v>1575</v>
      </c>
      <c r="K105" s="14">
        <v>1</v>
      </c>
      <c r="L105" s="14">
        <v>1</v>
      </c>
      <c r="M105" s="14"/>
      <c r="N105" s="14">
        <v>0</v>
      </c>
      <c r="O105" s="14" t="s">
        <v>287</v>
      </c>
    </row>
    <row r="106" spans="1:15" x14ac:dyDescent="0.3">
      <c r="A106" s="14">
        <v>21</v>
      </c>
      <c r="B106" s="14" t="s">
        <v>97</v>
      </c>
      <c r="C106" s="14" t="s">
        <v>288</v>
      </c>
      <c r="D106" s="15" t="s">
        <v>2799</v>
      </c>
      <c r="E106" s="12" t="s">
        <v>2926</v>
      </c>
      <c r="F106" s="15" t="s">
        <v>3471</v>
      </c>
      <c r="G106" s="14" t="s">
        <v>2873</v>
      </c>
      <c r="H106" s="16">
        <v>2700</v>
      </c>
      <c r="I106" s="14">
        <v>135</v>
      </c>
      <c r="J106" s="16">
        <f t="shared" si="3"/>
        <v>2835</v>
      </c>
      <c r="K106" s="14">
        <v>1</v>
      </c>
      <c r="L106" s="14">
        <v>1</v>
      </c>
      <c r="M106" s="14"/>
      <c r="N106" s="14">
        <v>0</v>
      </c>
      <c r="O106" s="14" t="s">
        <v>289</v>
      </c>
    </row>
    <row r="107" spans="1:15" x14ac:dyDescent="0.3">
      <c r="A107" s="14">
        <v>21</v>
      </c>
      <c r="B107" s="14" t="s">
        <v>97</v>
      </c>
      <c r="C107" s="14" t="s">
        <v>314</v>
      </c>
      <c r="D107" s="15" t="s">
        <v>2807</v>
      </c>
      <c r="E107" s="12" t="s">
        <v>2933</v>
      </c>
      <c r="F107" s="15" t="s">
        <v>3471</v>
      </c>
      <c r="G107" s="14" t="s">
        <v>2873</v>
      </c>
      <c r="H107" s="16">
        <v>2143</v>
      </c>
      <c r="I107" s="14">
        <v>107</v>
      </c>
      <c r="J107" s="16">
        <f t="shared" si="3"/>
        <v>2250</v>
      </c>
      <c r="K107" s="14">
        <v>1</v>
      </c>
      <c r="L107" s="14">
        <v>1</v>
      </c>
      <c r="M107" s="14"/>
      <c r="N107" s="14">
        <v>0</v>
      </c>
      <c r="O107" s="14" t="s">
        <v>315</v>
      </c>
    </row>
    <row r="108" spans="1:15" x14ac:dyDescent="0.3">
      <c r="A108" s="14">
        <v>21</v>
      </c>
      <c r="B108" s="14" t="s">
        <v>97</v>
      </c>
      <c r="C108" s="14" t="s">
        <v>357</v>
      </c>
      <c r="D108" s="15" t="s">
        <v>2812</v>
      </c>
      <c r="E108" s="12" t="s">
        <v>2938</v>
      </c>
      <c r="F108" s="15" t="s">
        <v>3471</v>
      </c>
      <c r="G108" s="14" t="s">
        <v>2873</v>
      </c>
      <c r="H108" s="16">
        <v>2857143</v>
      </c>
      <c r="I108" s="16">
        <v>142857</v>
      </c>
      <c r="J108" s="16">
        <f t="shared" si="3"/>
        <v>3000000</v>
      </c>
      <c r="K108" s="14">
        <v>1</v>
      </c>
      <c r="L108" s="14">
        <v>1</v>
      </c>
      <c r="M108" s="14"/>
      <c r="N108" s="14">
        <v>0</v>
      </c>
      <c r="O108" s="14" t="s">
        <v>358</v>
      </c>
    </row>
    <row r="109" spans="1:15" x14ac:dyDescent="0.3">
      <c r="A109" s="14">
        <v>21</v>
      </c>
      <c r="B109" s="14" t="s">
        <v>97</v>
      </c>
      <c r="C109" s="14" t="s">
        <v>359</v>
      </c>
      <c r="D109" s="15" t="s">
        <v>2812</v>
      </c>
      <c r="E109" s="12" t="s">
        <v>2938</v>
      </c>
      <c r="F109" s="15" t="s">
        <v>3471</v>
      </c>
      <c r="G109" s="14" t="s">
        <v>2873</v>
      </c>
      <c r="H109" s="16">
        <v>2857143</v>
      </c>
      <c r="I109" s="16">
        <v>142857</v>
      </c>
      <c r="J109" s="16">
        <f t="shared" si="3"/>
        <v>3000000</v>
      </c>
      <c r="K109" s="14">
        <v>1</v>
      </c>
      <c r="L109" s="14">
        <v>1</v>
      </c>
      <c r="M109" s="14"/>
      <c r="N109" s="14">
        <v>0</v>
      </c>
      <c r="O109" s="14" t="s">
        <v>360</v>
      </c>
    </row>
    <row r="110" spans="1:15" x14ac:dyDescent="0.3">
      <c r="A110" s="14">
        <v>25</v>
      </c>
      <c r="B110" s="14" t="s">
        <v>97</v>
      </c>
      <c r="C110" s="14" t="s">
        <v>377</v>
      </c>
      <c r="D110" s="15" t="s">
        <v>2816</v>
      </c>
      <c r="E110" s="12" t="s">
        <v>2942</v>
      </c>
      <c r="F110" s="15" t="s">
        <v>3471</v>
      </c>
      <c r="G110" s="14" t="s">
        <v>2873</v>
      </c>
      <c r="H110" s="16">
        <v>4000</v>
      </c>
      <c r="I110" s="14">
        <v>200</v>
      </c>
      <c r="J110" s="16">
        <f t="shared" si="3"/>
        <v>4200</v>
      </c>
      <c r="K110" s="14">
        <v>1</v>
      </c>
      <c r="L110" s="14">
        <v>1</v>
      </c>
      <c r="M110" s="14"/>
      <c r="N110" s="14">
        <v>0</v>
      </c>
      <c r="O110" s="14" t="s">
        <v>378</v>
      </c>
    </row>
    <row r="111" spans="1:15" x14ac:dyDescent="0.3">
      <c r="A111" s="14">
        <v>25</v>
      </c>
      <c r="B111" s="14" t="s">
        <v>97</v>
      </c>
      <c r="C111" s="14" t="s">
        <v>426</v>
      </c>
      <c r="D111" s="15" t="s">
        <v>2823</v>
      </c>
      <c r="E111" s="12" t="s">
        <v>2949</v>
      </c>
      <c r="F111" s="15" t="s">
        <v>3471</v>
      </c>
      <c r="G111" s="14" t="s">
        <v>2873</v>
      </c>
      <c r="H111" s="16">
        <v>1135</v>
      </c>
      <c r="I111" s="14">
        <v>57</v>
      </c>
      <c r="J111" s="16">
        <f t="shared" si="3"/>
        <v>1192</v>
      </c>
      <c r="K111" s="14">
        <v>1</v>
      </c>
      <c r="L111" s="14">
        <v>1</v>
      </c>
      <c r="M111" s="14"/>
      <c r="N111" s="14">
        <v>0</v>
      </c>
      <c r="O111" s="14" t="s">
        <v>427</v>
      </c>
    </row>
    <row r="112" spans="1:15" ht="22.8" x14ac:dyDescent="0.3">
      <c r="A112" s="14">
        <v>35</v>
      </c>
      <c r="B112" s="14" t="s">
        <v>97</v>
      </c>
      <c r="C112" s="14" t="s">
        <v>467</v>
      </c>
      <c r="D112" s="15" t="s">
        <v>2836</v>
      </c>
      <c r="E112" s="17" t="s">
        <v>3474</v>
      </c>
      <c r="F112" s="15" t="s">
        <v>3471</v>
      </c>
      <c r="G112" s="14" t="s">
        <v>2873</v>
      </c>
      <c r="H112" s="14">
        <v>952</v>
      </c>
      <c r="I112" s="14">
        <v>48</v>
      </c>
      <c r="J112" s="16">
        <f t="shared" si="3"/>
        <v>1000</v>
      </c>
      <c r="K112" s="14"/>
      <c r="L112" s="14">
        <v>1</v>
      </c>
      <c r="M112" s="14"/>
      <c r="N112" s="14">
        <v>0</v>
      </c>
      <c r="O112" s="14" t="s">
        <v>468</v>
      </c>
    </row>
    <row r="113" spans="1:15" ht="22.8" x14ac:dyDescent="0.3">
      <c r="A113" s="14">
        <v>35</v>
      </c>
      <c r="B113" s="14" t="s">
        <v>97</v>
      </c>
      <c r="C113" s="14" t="s">
        <v>469</v>
      </c>
      <c r="D113" s="15" t="s">
        <v>2836</v>
      </c>
      <c r="E113" s="17" t="s">
        <v>3475</v>
      </c>
      <c r="F113" s="15" t="s">
        <v>3471</v>
      </c>
      <c r="G113" s="14" t="s">
        <v>2873</v>
      </c>
      <c r="H113" s="14">
        <v>476</v>
      </c>
      <c r="I113" s="14">
        <v>24</v>
      </c>
      <c r="J113" s="16">
        <f t="shared" si="3"/>
        <v>500</v>
      </c>
      <c r="K113" s="14"/>
      <c r="L113" s="14">
        <v>1</v>
      </c>
      <c r="M113" s="14"/>
      <c r="N113" s="14">
        <v>0</v>
      </c>
      <c r="O113" s="14" t="s">
        <v>470</v>
      </c>
    </row>
    <row r="114" spans="1:15" x14ac:dyDescent="0.3">
      <c r="A114" s="14">
        <v>21</v>
      </c>
      <c r="B114" s="14" t="s">
        <v>97</v>
      </c>
      <c r="C114" s="14" t="s">
        <v>503</v>
      </c>
      <c r="D114" s="15" t="s">
        <v>2839</v>
      </c>
      <c r="E114" s="12" t="s">
        <v>2961</v>
      </c>
      <c r="F114" s="15" t="s">
        <v>3471</v>
      </c>
      <c r="G114" s="14" t="s">
        <v>2873</v>
      </c>
      <c r="H114" s="14">
        <v>200</v>
      </c>
      <c r="I114" s="14">
        <v>10</v>
      </c>
      <c r="J114" s="16">
        <f t="shared" si="3"/>
        <v>210</v>
      </c>
      <c r="K114" s="14">
        <v>1</v>
      </c>
      <c r="L114" s="14">
        <v>1</v>
      </c>
      <c r="M114" s="14"/>
      <c r="N114" s="14">
        <v>0</v>
      </c>
      <c r="O114" s="14" t="s">
        <v>504</v>
      </c>
    </row>
    <row r="115" spans="1:15" x14ac:dyDescent="0.3">
      <c r="A115" s="14">
        <v>21</v>
      </c>
      <c r="B115" s="14" t="s">
        <v>97</v>
      </c>
      <c r="C115" s="14" t="s">
        <v>598</v>
      </c>
      <c r="D115" s="15" t="s">
        <v>2853</v>
      </c>
      <c r="E115" s="12" t="s">
        <v>2973</v>
      </c>
      <c r="F115" s="15" t="s">
        <v>3471</v>
      </c>
      <c r="G115" s="14" t="s">
        <v>2873</v>
      </c>
      <c r="H115" s="16">
        <v>23810</v>
      </c>
      <c r="I115" s="16">
        <v>1190</v>
      </c>
      <c r="J115" s="16">
        <f t="shared" si="3"/>
        <v>25000</v>
      </c>
      <c r="K115" s="14">
        <v>1</v>
      </c>
      <c r="L115" s="14">
        <v>1</v>
      </c>
      <c r="M115" s="14"/>
      <c r="N115" s="14">
        <v>0</v>
      </c>
      <c r="O115" s="14" t="s">
        <v>599</v>
      </c>
    </row>
    <row r="116" spans="1:15" x14ac:dyDescent="0.3">
      <c r="A116" s="14">
        <v>25</v>
      </c>
      <c r="B116" s="14" t="s">
        <v>97</v>
      </c>
      <c r="C116" s="14" t="s">
        <v>650</v>
      </c>
      <c r="D116" s="15" t="s">
        <v>2855</v>
      </c>
      <c r="E116" s="12" t="s">
        <v>2975</v>
      </c>
      <c r="F116" s="15" t="s">
        <v>3471</v>
      </c>
      <c r="G116" s="14" t="s">
        <v>2873</v>
      </c>
      <c r="H116" s="14">
        <v>571</v>
      </c>
      <c r="I116" s="14">
        <v>29</v>
      </c>
      <c r="J116" s="16">
        <f t="shared" si="3"/>
        <v>600</v>
      </c>
      <c r="K116" s="14">
        <v>1</v>
      </c>
      <c r="L116" s="14">
        <v>1</v>
      </c>
      <c r="M116" s="14"/>
      <c r="N116" s="14">
        <v>0</v>
      </c>
      <c r="O116" s="14" t="s">
        <v>651</v>
      </c>
    </row>
    <row r="117" spans="1:15" ht="22.8" x14ac:dyDescent="0.3">
      <c r="A117" s="14">
        <v>25</v>
      </c>
      <c r="B117" s="14" t="s">
        <v>97</v>
      </c>
      <c r="C117" s="14" t="s">
        <v>660</v>
      </c>
      <c r="D117" s="15" t="s">
        <v>2860</v>
      </c>
      <c r="E117" s="17" t="s">
        <v>3476</v>
      </c>
      <c r="F117" s="15" t="s">
        <v>3471</v>
      </c>
      <c r="G117" s="14" t="s">
        <v>2873</v>
      </c>
      <c r="H117" s="14">
        <v>476</v>
      </c>
      <c r="I117" s="14">
        <v>24</v>
      </c>
      <c r="J117" s="16">
        <f t="shared" si="3"/>
        <v>500</v>
      </c>
      <c r="K117" s="14">
        <v>1</v>
      </c>
      <c r="L117" s="14">
        <v>1</v>
      </c>
      <c r="M117" s="14"/>
      <c r="N117" s="14">
        <v>0</v>
      </c>
      <c r="O117" s="14" t="s">
        <v>661</v>
      </c>
    </row>
    <row r="118" spans="1:15" x14ac:dyDescent="0.3">
      <c r="A118" s="14">
        <v>21</v>
      </c>
      <c r="B118" s="14" t="s">
        <v>97</v>
      </c>
      <c r="C118" s="14" t="s">
        <v>682</v>
      </c>
      <c r="D118" s="15" t="s">
        <v>2869</v>
      </c>
      <c r="E118" s="12" t="s">
        <v>2984</v>
      </c>
      <c r="F118" s="15" t="s">
        <v>3471</v>
      </c>
      <c r="G118" s="14" t="s">
        <v>2873</v>
      </c>
      <c r="H118" s="14">
        <v>762</v>
      </c>
      <c r="I118" s="14">
        <v>38</v>
      </c>
      <c r="J118" s="16">
        <f t="shared" si="3"/>
        <v>800</v>
      </c>
      <c r="K118" s="14">
        <v>1</v>
      </c>
      <c r="L118" s="14">
        <v>1</v>
      </c>
      <c r="M118" s="14"/>
      <c r="N118" s="14">
        <v>0</v>
      </c>
      <c r="O118" s="14" t="s">
        <v>683</v>
      </c>
    </row>
    <row r="119" spans="1:15" x14ac:dyDescent="0.3">
      <c r="A119" s="14">
        <v>25</v>
      </c>
      <c r="B119" s="14" t="s">
        <v>97</v>
      </c>
      <c r="C119" s="14" t="s">
        <v>684</v>
      </c>
      <c r="D119" s="15" t="s">
        <v>2870</v>
      </c>
      <c r="E119" s="12" t="s">
        <v>2985</v>
      </c>
      <c r="F119" s="15" t="s">
        <v>3471</v>
      </c>
      <c r="G119" s="14" t="s">
        <v>2873</v>
      </c>
      <c r="H119" s="16">
        <v>1329</v>
      </c>
      <c r="I119" s="14">
        <v>66</v>
      </c>
      <c r="J119" s="16">
        <f t="shared" si="3"/>
        <v>1395</v>
      </c>
      <c r="K119" s="14">
        <v>1</v>
      </c>
      <c r="L119" s="14">
        <v>1</v>
      </c>
      <c r="M119" s="14"/>
      <c r="N119" s="14">
        <v>0</v>
      </c>
      <c r="O119" s="14" t="s">
        <v>685</v>
      </c>
    </row>
    <row r="120" spans="1:15" x14ac:dyDescent="0.3">
      <c r="A120" s="14"/>
      <c r="B120" s="14"/>
      <c r="C120" s="14"/>
      <c r="D120" s="15"/>
      <c r="E120" s="12"/>
      <c r="F120" s="15"/>
      <c r="G120" s="14"/>
      <c r="H120" s="16">
        <f>SUM(H62:H119)</f>
        <v>6185636</v>
      </c>
      <c r="I120" s="16">
        <f t="shared" ref="I120:J120" si="4">SUM(I62:I119)</f>
        <v>309279</v>
      </c>
      <c r="J120" s="16">
        <f t="shared" si="4"/>
        <v>6494915</v>
      </c>
      <c r="K120" s="14"/>
      <c r="L120" s="14"/>
      <c r="M120" s="14"/>
      <c r="N120" s="14"/>
      <c r="O120" s="14"/>
    </row>
    <row r="121" spans="1:15" x14ac:dyDescent="0.3">
      <c r="A121" s="14">
        <v>21</v>
      </c>
      <c r="B121" s="14" t="s">
        <v>120</v>
      </c>
      <c r="C121" s="14" t="s">
        <v>121</v>
      </c>
      <c r="D121" s="15" t="s">
        <v>2763</v>
      </c>
      <c r="E121" s="12" t="s">
        <v>2892</v>
      </c>
      <c r="F121" s="15" t="s">
        <v>3471</v>
      </c>
      <c r="G121" s="14" t="s">
        <v>2873</v>
      </c>
      <c r="H121" s="16">
        <v>1466</v>
      </c>
      <c r="I121" s="14">
        <v>73</v>
      </c>
      <c r="J121" s="16">
        <f t="shared" si="3"/>
        <v>1539</v>
      </c>
      <c r="K121" s="14">
        <v>1</v>
      </c>
      <c r="L121" s="14">
        <v>1</v>
      </c>
      <c r="M121" s="14"/>
      <c r="N121" s="14">
        <v>0</v>
      </c>
      <c r="O121" s="14" t="s">
        <v>122</v>
      </c>
    </row>
    <row r="122" spans="1:15" x14ac:dyDescent="0.3">
      <c r="A122" s="14">
        <v>21</v>
      </c>
      <c r="B122" s="14" t="s">
        <v>120</v>
      </c>
      <c r="C122" s="14" t="s">
        <v>123</v>
      </c>
      <c r="D122" s="15" t="s">
        <v>2763</v>
      </c>
      <c r="E122" s="12" t="s">
        <v>2892</v>
      </c>
      <c r="F122" s="15" t="s">
        <v>3471</v>
      </c>
      <c r="G122" s="14" t="s">
        <v>2873</v>
      </c>
      <c r="H122" s="14">
        <v>258</v>
      </c>
      <c r="I122" s="14">
        <v>13</v>
      </c>
      <c r="J122" s="16">
        <f t="shared" si="3"/>
        <v>271</v>
      </c>
      <c r="K122" s="14">
        <v>1</v>
      </c>
      <c r="L122" s="14">
        <v>1</v>
      </c>
      <c r="M122" s="14"/>
      <c r="N122" s="14">
        <v>0</v>
      </c>
      <c r="O122" s="14" t="s">
        <v>124</v>
      </c>
    </row>
    <row r="123" spans="1:15" x14ac:dyDescent="0.3">
      <c r="A123" s="14">
        <v>21</v>
      </c>
      <c r="B123" s="14" t="s">
        <v>120</v>
      </c>
      <c r="C123" s="14" t="s">
        <v>129</v>
      </c>
      <c r="D123" s="15" t="s">
        <v>2765</v>
      </c>
      <c r="E123" s="12" t="s">
        <v>2894</v>
      </c>
      <c r="F123" s="15" t="s">
        <v>3471</v>
      </c>
      <c r="G123" s="14" t="s">
        <v>2873</v>
      </c>
      <c r="H123" s="16">
        <v>2851</v>
      </c>
      <c r="I123" s="14">
        <v>143</v>
      </c>
      <c r="J123" s="16">
        <f t="shared" si="3"/>
        <v>2994</v>
      </c>
      <c r="K123" s="14">
        <v>1</v>
      </c>
      <c r="L123" s="14">
        <v>1</v>
      </c>
      <c r="M123" s="14"/>
      <c r="N123" s="14">
        <v>0</v>
      </c>
      <c r="O123" s="14" t="s">
        <v>130</v>
      </c>
    </row>
    <row r="124" spans="1:15" x14ac:dyDescent="0.3">
      <c r="A124" s="14">
        <v>21</v>
      </c>
      <c r="B124" s="14" t="s">
        <v>120</v>
      </c>
      <c r="C124" s="14" t="s">
        <v>131</v>
      </c>
      <c r="D124" s="15" t="s">
        <v>2765</v>
      </c>
      <c r="E124" s="12" t="s">
        <v>2894</v>
      </c>
      <c r="F124" s="15" t="s">
        <v>3471</v>
      </c>
      <c r="G124" s="14" t="s">
        <v>2873</v>
      </c>
      <c r="H124" s="14">
        <v>950</v>
      </c>
      <c r="I124" s="14">
        <v>48</v>
      </c>
      <c r="J124" s="16">
        <f t="shared" si="3"/>
        <v>998</v>
      </c>
      <c r="K124" s="14">
        <v>1</v>
      </c>
      <c r="L124" s="14">
        <v>1</v>
      </c>
      <c r="M124" s="14"/>
      <c r="N124" s="14">
        <v>0</v>
      </c>
      <c r="O124" s="14" t="s">
        <v>132</v>
      </c>
    </row>
    <row r="125" spans="1:15" x14ac:dyDescent="0.3">
      <c r="A125" s="14">
        <v>21</v>
      </c>
      <c r="B125" s="14" t="s">
        <v>120</v>
      </c>
      <c r="C125" s="14" t="s">
        <v>133</v>
      </c>
      <c r="D125" s="15" t="s">
        <v>2765</v>
      </c>
      <c r="E125" s="12" t="s">
        <v>2894</v>
      </c>
      <c r="F125" s="15" t="s">
        <v>3471</v>
      </c>
      <c r="G125" s="14" t="s">
        <v>2873</v>
      </c>
      <c r="H125" s="16">
        <v>11810</v>
      </c>
      <c r="I125" s="14">
        <v>590</v>
      </c>
      <c r="J125" s="16">
        <f t="shared" si="3"/>
        <v>12400</v>
      </c>
      <c r="K125" s="14">
        <v>1</v>
      </c>
      <c r="L125" s="14">
        <v>1</v>
      </c>
      <c r="M125" s="14"/>
      <c r="N125" s="14">
        <v>0</v>
      </c>
      <c r="O125" s="14" t="s">
        <v>134</v>
      </c>
    </row>
    <row r="126" spans="1:15" ht="22.8" x14ac:dyDescent="0.3">
      <c r="A126" s="14">
        <v>31</v>
      </c>
      <c r="B126" s="14" t="s">
        <v>120</v>
      </c>
      <c r="C126" s="14" t="s">
        <v>184</v>
      </c>
      <c r="D126" s="15" t="s">
        <v>2782</v>
      </c>
      <c r="E126" s="17" t="s">
        <v>3477</v>
      </c>
      <c r="F126" s="15" t="s">
        <v>3471</v>
      </c>
      <c r="G126" s="14" t="s">
        <v>2873</v>
      </c>
      <c r="H126" s="14">
        <v>95</v>
      </c>
      <c r="I126" s="14">
        <v>5</v>
      </c>
      <c r="J126" s="16">
        <f t="shared" si="3"/>
        <v>100</v>
      </c>
      <c r="K126" s="14"/>
      <c r="L126" s="14">
        <v>1</v>
      </c>
      <c r="M126" s="14"/>
      <c r="N126" s="14">
        <v>0</v>
      </c>
      <c r="O126" s="14" t="s">
        <v>185</v>
      </c>
    </row>
    <row r="127" spans="1:15" x14ac:dyDescent="0.3">
      <c r="A127" s="14">
        <v>21</v>
      </c>
      <c r="B127" s="14" t="s">
        <v>120</v>
      </c>
      <c r="C127" s="14" t="s">
        <v>309</v>
      </c>
      <c r="D127" s="15" t="s">
        <v>2805</v>
      </c>
      <c r="E127" s="12" t="s">
        <v>2931</v>
      </c>
      <c r="F127" s="15" t="s">
        <v>3471</v>
      </c>
      <c r="G127" s="14" t="s">
        <v>2873</v>
      </c>
      <c r="H127" s="16">
        <v>1500</v>
      </c>
      <c r="I127" s="14">
        <v>75</v>
      </c>
      <c r="J127" s="16">
        <f t="shared" si="3"/>
        <v>1575</v>
      </c>
      <c r="K127" s="14">
        <v>1</v>
      </c>
      <c r="L127" s="14">
        <v>1</v>
      </c>
      <c r="M127" s="14"/>
      <c r="N127" s="14">
        <v>0</v>
      </c>
      <c r="O127" s="14" t="s">
        <v>310</v>
      </c>
    </row>
    <row r="128" spans="1:15" x14ac:dyDescent="0.3">
      <c r="A128" s="14">
        <v>25</v>
      </c>
      <c r="B128" s="14" t="s">
        <v>120</v>
      </c>
      <c r="C128" s="14" t="s">
        <v>320</v>
      </c>
      <c r="D128" s="15" t="s">
        <v>2809</v>
      </c>
      <c r="E128" s="12" t="s">
        <v>2935</v>
      </c>
      <c r="F128" s="15" t="s">
        <v>3471</v>
      </c>
      <c r="G128" s="14" t="s">
        <v>2873</v>
      </c>
      <c r="H128" s="14">
        <v>352</v>
      </c>
      <c r="I128" s="14">
        <v>18</v>
      </c>
      <c r="J128" s="16">
        <f t="shared" si="3"/>
        <v>370</v>
      </c>
      <c r="K128" s="14">
        <v>1</v>
      </c>
      <c r="L128" s="14">
        <v>1</v>
      </c>
      <c r="M128" s="14"/>
      <c r="N128" s="14">
        <v>0</v>
      </c>
      <c r="O128" s="14" t="s">
        <v>321</v>
      </c>
    </row>
    <row r="129" spans="1:15" x14ac:dyDescent="0.3">
      <c r="A129" s="14">
        <v>25</v>
      </c>
      <c r="B129" s="14" t="s">
        <v>120</v>
      </c>
      <c r="C129" s="14" t="s">
        <v>322</v>
      </c>
      <c r="D129" s="15" t="s">
        <v>2809</v>
      </c>
      <c r="E129" s="12" t="s">
        <v>2935</v>
      </c>
      <c r="F129" s="15" t="s">
        <v>3471</v>
      </c>
      <c r="G129" s="14" t="s">
        <v>2873</v>
      </c>
      <c r="H129" s="14">
        <v>232</v>
      </c>
      <c r="I129" s="14">
        <v>12</v>
      </c>
      <c r="J129" s="16">
        <f t="shared" si="3"/>
        <v>244</v>
      </c>
      <c r="K129" s="14">
        <v>1</v>
      </c>
      <c r="L129" s="14">
        <v>1</v>
      </c>
      <c r="M129" s="14"/>
      <c r="N129" s="14">
        <v>0</v>
      </c>
      <c r="O129" s="14" t="s">
        <v>323</v>
      </c>
    </row>
    <row r="130" spans="1:15" x14ac:dyDescent="0.3">
      <c r="A130" s="14">
        <v>21</v>
      </c>
      <c r="B130" s="14" t="s">
        <v>120</v>
      </c>
      <c r="C130" s="14" t="s">
        <v>569</v>
      </c>
      <c r="D130" s="15" t="s">
        <v>2852</v>
      </c>
      <c r="E130" s="12" t="s">
        <v>2972</v>
      </c>
      <c r="F130" s="15" t="s">
        <v>3471</v>
      </c>
      <c r="G130" s="14" t="s">
        <v>2873</v>
      </c>
      <c r="H130" s="16">
        <v>23429</v>
      </c>
      <c r="I130" s="16">
        <v>1171</v>
      </c>
      <c r="J130" s="16">
        <f t="shared" si="3"/>
        <v>24600</v>
      </c>
      <c r="K130" s="14">
        <v>1</v>
      </c>
      <c r="L130" s="14">
        <v>1</v>
      </c>
      <c r="M130" s="14"/>
      <c r="N130" s="14">
        <v>0</v>
      </c>
      <c r="O130" s="14" t="s">
        <v>570</v>
      </c>
    </row>
    <row r="131" spans="1:15" x14ac:dyDescent="0.3">
      <c r="A131" s="14">
        <v>21</v>
      </c>
      <c r="B131" s="14" t="s">
        <v>120</v>
      </c>
      <c r="C131" s="14" t="s">
        <v>600</v>
      </c>
      <c r="D131" s="15" t="s">
        <v>2853</v>
      </c>
      <c r="E131" s="12" t="s">
        <v>2973</v>
      </c>
      <c r="F131" s="15" t="s">
        <v>3471</v>
      </c>
      <c r="G131" s="14" t="s">
        <v>2873</v>
      </c>
      <c r="H131" s="16">
        <v>23810</v>
      </c>
      <c r="I131" s="16">
        <v>1190</v>
      </c>
      <c r="J131" s="16">
        <f t="shared" si="3"/>
        <v>25000</v>
      </c>
      <c r="K131" s="14">
        <v>1</v>
      </c>
      <c r="L131" s="14">
        <v>1</v>
      </c>
      <c r="M131" s="14"/>
      <c r="N131" s="14">
        <v>0</v>
      </c>
      <c r="O131" s="14" t="s">
        <v>601</v>
      </c>
    </row>
    <row r="132" spans="1:15" x14ac:dyDescent="0.3">
      <c r="A132" s="14">
        <v>35</v>
      </c>
      <c r="B132" s="14" t="s">
        <v>245</v>
      </c>
      <c r="C132" s="14" t="s">
        <v>246</v>
      </c>
      <c r="D132" s="15" t="s">
        <v>2792</v>
      </c>
      <c r="E132" s="12" t="s">
        <v>2919</v>
      </c>
      <c r="F132" s="15" t="s">
        <v>3471</v>
      </c>
      <c r="G132" s="14" t="s">
        <v>2873</v>
      </c>
      <c r="H132" s="14">
        <v>683</v>
      </c>
      <c r="I132" s="14">
        <v>34</v>
      </c>
      <c r="J132" s="16">
        <f t="shared" si="3"/>
        <v>717</v>
      </c>
      <c r="K132" s="14"/>
      <c r="L132" s="14">
        <v>1</v>
      </c>
      <c r="M132" s="14"/>
      <c r="N132" s="14">
        <v>0</v>
      </c>
      <c r="O132" s="14" t="s">
        <v>247</v>
      </c>
    </row>
    <row r="133" spans="1:15" x14ac:dyDescent="0.3">
      <c r="A133" s="14">
        <v>25</v>
      </c>
      <c r="B133" s="14" t="s">
        <v>245</v>
      </c>
      <c r="C133" s="14" t="s">
        <v>248</v>
      </c>
      <c r="D133" s="15" t="s">
        <v>2792</v>
      </c>
      <c r="E133" s="12" t="s">
        <v>2919</v>
      </c>
      <c r="F133" s="15" t="s">
        <v>3471</v>
      </c>
      <c r="G133" s="14" t="s">
        <v>2873</v>
      </c>
      <c r="H133" s="14">
        <v>644</v>
      </c>
      <c r="I133" s="14">
        <v>32</v>
      </c>
      <c r="J133" s="16">
        <f t="shared" ref="J133:J196" si="5">H133+I133</f>
        <v>676</v>
      </c>
      <c r="K133" s="14">
        <v>1</v>
      </c>
      <c r="L133" s="14">
        <v>1</v>
      </c>
      <c r="M133" s="14"/>
      <c r="N133" s="14">
        <v>0</v>
      </c>
      <c r="O133" s="14" t="s">
        <v>249</v>
      </c>
    </row>
    <row r="134" spans="1:15" ht="22.8" x14ac:dyDescent="0.3">
      <c r="A134" s="14">
        <v>31</v>
      </c>
      <c r="B134" s="14" t="s">
        <v>245</v>
      </c>
      <c r="C134" s="14" t="s">
        <v>294</v>
      </c>
      <c r="D134" s="15" t="s">
        <v>2802</v>
      </c>
      <c r="E134" s="17" t="s">
        <v>3478</v>
      </c>
      <c r="F134" s="15" t="s">
        <v>3471</v>
      </c>
      <c r="G134" s="14" t="s">
        <v>2873</v>
      </c>
      <c r="H134" s="14">
        <v>66</v>
      </c>
      <c r="I134" s="14">
        <v>3</v>
      </c>
      <c r="J134" s="16">
        <f t="shared" si="5"/>
        <v>69</v>
      </c>
      <c r="K134" s="14"/>
      <c r="L134" s="14">
        <v>1</v>
      </c>
      <c r="M134" s="14"/>
      <c r="N134" s="14">
        <v>0</v>
      </c>
      <c r="O134" s="14" t="s">
        <v>295</v>
      </c>
    </row>
    <row r="135" spans="1:15" x14ac:dyDescent="0.3">
      <c r="A135" s="14">
        <v>25</v>
      </c>
      <c r="B135" s="14" t="s">
        <v>245</v>
      </c>
      <c r="C135" s="14" t="s">
        <v>379</v>
      </c>
      <c r="D135" s="15" t="s">
        <v>2816</v>
      </c>
      <c r="E135" s="12" t="s">
        <v>2942</v>
      </c>
      <c r="F135" s="15" t="s">
        <v>3471</v>
      </c>
      <c r="G135" s="14" t="s">
        <v>2873</v>
      </c>
      <c r="H135" s="16">
        <v>6286</v>
      </c>
      <c r="I135" s="14">
        <v>314</v>
      </c>
      <c r="J135" s="16">
        <f t="shared" si="5"/>
        <v>6600</v>
      </c>
      <c r="K135" s="14">
        <v>1</v>
      </c>
      <c r="L135" s="14">
        <v>1</v>
      </c>
      <c r="M135" s="14"/>
      <c r="N135" s="14">
        <v>0</v>
      </c>
      <c r="O135" s="14" t="s">
        <v>380</v>
      </c>
    </row>
    <row r="136" spans="1:15" x14ac:dyDescent="0.3">
      <c r="A136" s="14">
        <v>25</v>
      </c>
      <c r="B136" s="14" t="s">
        <v>245</v>
      </c>
      <c r="C136" s="14" t="s">
        <v>402</v>
      </c>
      <c r="D136" s="15" t="s">
        <v>2819</v>
      </c>
      <c r="E136" s="12" t="s">
        <v>2945</v>
      </c>
      <c r="F136" s="15" t="s">
        <v>3471</v>
      </c>
      <c r="G136" s="14" t="s">
        <v>2873</v>
      </c>
      <c r="H136" s="14">
        <v>644</v>
      </c>
      <c r="I136" s="14">
        <v>32</v>
      </c>
      <c r="J136" s="16">
        <f t="shared" si="5"/>
        <v>676</v>
      </c>
      <c r="K136" s="14">
        <v>1</v>
      </c>
      <c r="L136" s="14">
        <v>1</v>
      </c>
      <c r="M136" s="14"/>
      <c r="N136" s="14">
        <v>0</v>
      </c>
      <c r="O136" s="14" t="s">
        <v>403</v>
      </c>
    </row>
    <row r="137" spans="1:15" ht="22.8" x14ac:dyDescent="0.3">
      <c r="A137" s="14">
        <v>25</v>
      </c>
      <c r="B137" s="14" t="s">
        <v>245</v>
      </c>
      <c r="C137" s="14" t="s">
        <v>523</v>
      </c>
      <c r="D137" s="15" t="s">
        <v>2843</v>
      </c>
      <c r="E137" s="17" t="s">
        <v>3479</v>
      </c>
      <c r="F137" s="15" t="s">
        <v>3471</v>
      </c>
      <c r="G137" s="14" t="s">
        <v>2873</v>
      </c>
      <c r="H137" s="16">
        <v>1360</v>
      </c>
      <c r="I137" s="14">
        <v>68</v>
      </c>
      <c r="J137" s="16">
        <f t="shared" si="5"/>
        <v>1428</v>
      </c>
      <c r="K137" s="14">
        <v>1</v>
      </c>
      <c r="L137" s="14">
        <v>1</v>
      </c>
      <c r="M137" s="14"/>
      <c r="N137" s="14">
        <v>0</v>
      </c>
      <c r="O137" s="14" t="s">
        <v>524</v>
      </c>
    </row>
    <row r="138" spans="1:15" x14ac:dyDescent="0.3">
      <c r="A138" s="14">
        <v>25</v>
      </c>
      <c r="B138" s="14" t="s">
        <v>245</v>
      </c>
      <c r="C138" s="14" t="s">
        <v>531</v>
      </c>
      <c r="D138" s="15" t="s">
        <v>2847</v>
      </c>
      <c r="E138" s="12" t="s">
        <v>2967</v>
      </c>
      <c r="F138" s="15" t="s">
        <v>3471</v>
      </c>
      <c r="G138" s="14" t="s">
        <v>2873</v>
      </c>
      <c r="H138" s="14">
        <v>571</v>
      </c>
      <c r="I138" s="14">
        <v>29</v>
      </c>
      <c r="J138" s="16">
        <f t="shared" si="5"/>
        <v>600</v>
      </c>
      <c r="K138" s="14">
        <v>1</v>
      </c>
      <c r="L138" s="14">
        <v>1</v>
      </c>
      <c r="M138" s="14"/>
      <c r="N138" s="14">
        <v>0</v>
      </c>
      <c r="O138" s="14" t="s">
        <v>532</v>
      </c>
    </row>
    <row r="139" spans="1:15" x14ac:dyDescent="0.3">
      <c r="A139" s="14">
        <v>21</v>
      </c>
      <c r="B139" s="14" t="s">
        <v>245</v>
      </c>
      <c r="C139" s="14" t="s">
        <v>602</v>
      </c>
      <c r="D139" s="15" t="s">
        <v>2853</v>
      </c>
      <c r="E139" s="12" t="s">
        <v>2973</v>
      </c>
      <c r="F139" s="15" t="s">
        <v>3471</v>
      </c>
      <c r="G139" s="14" t="s">
        <v>2873</v>
      </c>
      <c r="H139" s="16">
        <v>23810</v>
      </c>
      <c r="I139" s="16">
        <v>1190</v>
      </c>
      <c r="J139" s="16">
        <f t="shared" si="5"/>
        <v>25000</v>
      </c>
      <c r="K139" s="14">
        <v>1</v>
      </c>
      <c r="L139" s="14">
        <v>1</v>
      </c>
      <c r="M139" s="14"/>
      <c r="N139" s="14">
        <v>0</v>
      </c>
      <c r="O139" s="14" t="s">
        <v>603</v>
      </c>
    </row>
    <row r="140" spans="1:15" x14ac:dyDescent="0.3">
      <c r="A140" s="14">
        <v>25</v>
      </c>
      <c r="B140" s="14" t="s">
        <v>245</v>
      </c>
      <c r="C140" s="14" t="s">
        <v>654</v>
      </c>
      <c r="D140" s="15" t="s">
        <v>2857</v>
      </c>
      <c r="E140" s="12" t="s">
        <v>2977</v>
      </c>
      <c r="F140" s="15" t="s">
        <v>3471</v>
      </c>
      <c r="G140" s="14" t="s">
        <v>2873</v>
      </c>
      <c r="H140" s="16">
        <v>1195</v>
      </c>
      <c r="I140" s="14">
        <v>60</v>
      </c>
      <c r="J140" s="16">
        <f t="shared" si="5"/>
        <v>1255</v>
      </c>
      <c r="K140" s="14">
        <v>1</v>
      </c>
      <c r="L140" s="14">
        <v>1</v>
      </c>
      <c r="M140" s="14"/>
      <c r="N140" s="14">
        <v>0</v>
      </c>
      <c r="O140" s="14" t="s">
        <v>655</v>
      </c>
    </row>
    <row r="141" spans="1:15" x14ac:dyDescent="0.3">
      <c r="A141" s="14">
        <v>21</v>
      </c>
      <c r="B141" s="14" t="s">
        <v>267</v>
      </c>
      <c r="C141" s="14" t="s">
        <v>268</v>
      </c>
      <c r="D141" s="15" t="s">
        <v>2796</v>
      </c>
      <c r="E141" s="12" t="s">
        <v>2923</v>
      </c>
      <c r="F141" s="15" t="s">
        <v>3471</v>
      </c>
      <c r="G141" s="14" t="s">
        <v>2873</v>
      </c>
      <c r="H141" s="16">
        <v>3380</v>
      </c>
      <c r="I141" s="14">
        <v>169</v>
      </c>
      <c r="J141" s="16">
        <f t="shared" si="5"/>
        <v>3549</v>
      </c>
      <c r="K141" s="14">
        <v>1</v>
      </c>
      <c r="L141" s="14">
        <v>1</v>
      </c>
      <c r="M141" s="14"/>
      <c r="N141" s="14">
        <v>0</v>
      </c>
      <c r="O141" s="14" t="s">
        <v>269</v>
      </c>
    </row>
    <row r="142" spans="1:15" x14ac:dyDescent="0.3">
      <c r="A142" s="14">
        <v>21</v>
      </c>
      <c r="B142" s="14" t="s">
        <v>267</v>
      </c>
      <c r="C142" s="14" t="s">
        <v>375</v>
      </c>
      <c r="D142" s="15" t="s">
        <v>2815</v>
      </c>
      <c r="E142" s="12" t="s">
        <v>2941</v>
      </c>
      <c r="F142" s="15" t="s">
        <v>3471</v>
      </c>
      <c r="G142" s="14" t="s">
        <v>2873</v>
      </c>
      <c r="H142" s="14">
        <v>600</v>
      </c>
      <c r="I142" s="14">
        <v>30</v>
      </c>
      <c r="J142" s="16">
        <f t="shared" si="5"/>
        <v>630</v>
      </c>
      <c r="K142" s="14">
        <v>1</v>
      </c>
      <c r="L142" s="14">
        <v>1</v>
      </c>
      <c r="M142" s="14"/>
      <c r="N142" s="14">
        <v>0</v>
      </c>
      <c r="O142" s="14" t="s">
        <v>376</v>
      </c>
    </row>
    <row r="143" spans="1:15" x14ac:dyDescent="0.3">
      <c r="A143" s="14">
        <v>25</v>
      </c>
      <c r="B143" s="14" t="s">
        <v>267</v>
      </c>
      <c r="C143" s="14" t="s">
        <v>436</v>
      </c>
      <c r="D143" s="15" t="s">
        <v>2824</v>
      </c>
      <c r="E143" s="12" t="s">
        <v>2950</v>
      </c>
      <c r="F143" s="15" t="s">
        <v>3471</v>
      </c>
      <c r="G143" s="14" t="s">
        <v>2873</v>
      </c>
      <c r="H143" s="14">
        <v>663</v>
      </c>
      <c r="I143" s="14">
        <v>33</v>
      </c>
      <c r="J143" s="16">
        <f t="shared" si="5"/>
        <v>696</v>
      </c>
      <c r="K143" s="14">
        <v>1</v>
      </c>
      <c r="L143" s="14">
        <v>1</v>
      </c>
      <c r="M143" s="14"/>
      <c r="N143" s="14">
        <v>0</v>
      </c>
      <c r="O143" s="14" t="s">
        <v>437</v>
      </c>
    </row>
    <row r="144" spans="1:15" x14ac:dyDescent="0.3">
      <c r="A144" s="14">
        <v>21</v>
      </c>
      <c r="B144" s="14" t="s">
        <v>267</v>
      </c>
      <c r="C144" s="14" t="s">
        <v>604</v>
      </c>
      <c r="D144" s="15" t="s">
        <v>2853</v>
      </c>
      <c r="E144" s="12" t="s">
        <v>2973</v>
      </c>
      <c r="F144" s="15" t="s">
        <v>3471</v>
      </c>
      <c r="G144" s="14" t="s">
        <v>2873</v>
      </c>
      <c r="H144" s="16">
        <v>23810</v>
      </c>
      <c r="I144" s="16">
        <v>1190</v>
      </c>
      <c r="J144" s="16">
        <f t="shared" si="5"/>
        <v>25000</v>
      </c>
      <c r="K144" s="14">
        <v>1</v>
      </c>
      <c r="L144" s="14">
        <v>1</v>
      </c>
      <c r="M144" s="14"/>
      <c r="N144" s="14">
        <v>0</v>
      </c>
      <c r="O144" s="14" t="s">
        <v>605</v>
      </c>
    </row>
    <row r="145" spans="1:15" ht="22.8" x14ac:dyDescent="0.3">
      <c r="A145" s="14">
        <v>21</v>
      </c>
      <c r="B145" s="14" t="s">
        <v>267</v>
      </c>
      <c r="C145" s="14" t="s">
        <v>668</v>
      </c>
      <c r="D145" s="15" t="s">
        <v>2863</v>
      </c>
      <c r="E145" s="17" t="s">
        <v>3480</v>
      </c>
      <c r="F145" s="15" t="s">
        <v>3471</v>
      </c>
      <c r="G145" s="14" t="s">
        <v>2873</v>
      </c>
      <c r="H145" s="14">
        <v>646</v>
      </c>
      <c r="I145" s="14">
        <v>32</v>
      </c>
      <c r="J145" s="16">
        <f t="shared" si="5"/>
        <v>678</v>
      </c>
      <c r="K145" s="14">
        <v>1</v>
      </c>
      <c r="L145" s="14">
        <v>1</v>
      </c>
      <c r="M145" s="14"/>
      <c r="N145" s="14">
        <v>0</v>
      </c>
      <c r="O145" s="14" t="s">
        <v>669</v>
      </c>
    </row>
    <row r="146" spans="1:15" x14ac:dyDescent="0.3">
      <c r="A146" s="14">
        <v>21</v>
      </c>
      <c r="B146" s="14" t="s">
        <v>100</v>
      </c>
      <c r="C146" s="14" t="s">
        <v>101</v>
      </c>
      <c r="D146" s="15" t="s">
        <v>2756</v>
      </c>
      <c r="E146" s="12" t="s">
        <v>2885</v>
      </c>
      <c r="F146" s="15" t="s">
        <v>3471</v>
      </c>
      <c r="G146" s="14" t="s">
        <v>2873</v>
      </c>
      <c r="H146" s="14">
        <v>714</v>
      </c>
      <c r="I146" s="14">
        <v>36</v>
      </c>
      <c r="J146" s="16">
        <f t="shared" si="5"/>
        <v>750</v>
      </c>
      <c r="K146" s="14">
        <v>1</v>
      </c>
      <c r="L146" s="14">
        <v>1</v>
      </c>
      <c r="M146" s="14"/>
      <c r="N146" s="14">
        <v>0</v>
      </c>
      <c r="O146" s="14" t="s">
        <v>102</v>
      </c>
    </row>
    <row r="147" spans="1:15" ht="22.8" x14ac:dyDescent="0.3">
      <c r="A147" s="14">
        <v>25</v>
      </c>
      <c r="B147" s="14" t="s">
        <v>100</v>
      </c>
      <c r="C147" s="14" t="s">
        <v>178</v>
      </c>
      <c r="D147" s="15" t="s">
        <v>2780</v>
      </c>
      <c r="E147" s="17" t="s">
        <v>3481</v>
      </c>
      <c r="F147" s="15" t="s">
        <v>3471</v>
      </c>
      <c r="G147" s="14" t="s">
        <v>2873</v>
      </c>
      <c r="H147" s="14">
        <v>952</v>
      </c>
      <c r="I147" s="14">
        <v>48</v>
      </c>
      <c r="J147" s="16">
        <f t="shared" si="5"/>
        <v>1000</v>
      </c>
      <c r="K147" s="14">
        <v>1</v>
      </c>
      <c r="L147" s="14">
        <v>1</v>
      </c>
      <c r="M147" s="14"/>
      <c r="N147" s="14">
        <v>0</v>
      </c>
      <c r="O147" s="14" t="s">
        <v>179</v>
      </c>
    </row>
    <row r="148" spans="1:15" x14ac:dyDescent="0.3">
      <c r="A148" s="14">
        <v>31</v>
      </c>
      <c r="B148" s="14" t="s">
        <v>100</v>
      </c>
      <c r="C148" s="14" t="s">
        <v>292</v>
      </c>
      <c r="D148" s="15" t="s">
        <v>2801</v>
      </c>
      <c r="E148" s="12" t="s">
        <v>2928</v>
      </c>
      <c r="F148" s="15" t="s">
        <v>3471</v>
      </c>
      <c r="G148" s="14" t="s">
        <v>2873</v>
      </c>
      <c r="H148" s="16">
        <v>3667</v>
      </c>
      <c r="I148" s="14">
        <v>183</v>
      </c>
      <c r="J148" s="16">
        <f t="shared" si="5"/>
        <v>3850</v>
      </c>
      <c r="K148" s="14"/>
      <c r="L148" s="14">
        <v>1</v>
      </c>
      <c r="M148" s="14"/>
      <c r="N148" s="14">
        <v>0</v>
      </c>
      <c r="O148" s="14" t="s">
        <v>293</v>
      </c>
    </row>
    <row r="149" spans="1:15" x14ac:dyDescent="0.3">
      <c r="A149" s="14">
        <v>21</v>
      </c>
      <c r="B149" s="14" t="s">
        <v>100</v>
      </c>
      <c r="C149" s="14" t="s">
        <v>307</v>
      </c>
      <c r="D149" s="15" t="s">
        <v>2804</v>
      </c>
      <c r="E149" s="12" t="s">
        <v>2930</v>
      </c>
      <c r="F149" s="15" t="s">
        <v>3471</v>
      </c>
      <c r="G149" s="14" t="s">
        <v>2873</v>
      </c>
      <c r="H149" s="16">
        <v>1514</v>
      </c>
      <c r="I149" s="14">
        <v>76</v>
      </c>
      <c r="J149" s="16">
        <f t="shared" si="5"/>
        <v>1590</v>
      </c>
      <c r="K149" s="14">
        <v>1</v>
      </c>
      <c r="L149" s="14">
        <v>1</v>
      </c>
      <c r="M149" s="14"/>
      <c r="N149" s="14">
        <v>0</v>
      </c>
      <c r="O149" s="14" t="s">
        <v>308</v>
      </c>
    </row>
    <row r="150" spans="1:15" x14ac:dyDescent="0.3">
      <c r="A150" s="14">
        <v>21</v>
      </c>
      <c r="B150" s="14" t="s">
        <v>100</v>
      </c>
      <c r="C150" s="14" t="s">
        <v>316</v>
      </c>
      <c r="D150" s="15" t="s">
        <v>2807</v>
      </c>
      <c r="E150" s="12" t="s">
        <v>2933</v>
      </c>
      <c r="F150" s="15" t="s">
        <v>3471</v>
      </c>
      <c r="G150" s="14" t="s">
        <v>2873</v>
      </c>
      <c r="H150" s="16">
        <v>2381</v>
      </c>
      <c r="I150" s="14">
        <v>119</v>
      </c>
      <c r="J150" s="16">
        <f t="shared" si="5"/>
        <v>2500</v>
      </c>
      <c r="K150" s="14">
        <v>1</v>
      </c>
      <c r="L150" s="14">
        <v>1</v>
      </c>
      <c r="M150" s="14"/>
      <c r="N150" s="14">
        <v>0</v>
      </c>
      <c r="O150" s="14" t="s">
        <v>317</v>
      </c>
    </row>
    <row r="151" spans="1:15" x14ac:dyDescent="0.3">
      <c r="A151" s="14">
        <v>21</v>
      </c>
      <c r="B151" s="14" t="s">
        <v>100</v>
      </c>
      <c r="C151" s="14" t="s">
        <v>328</v>
      </c>
      <c r="D151" s="15" t="s">
        <v>2811</v>
      </c>
      <c r="E151" s="12" t="s">
        <v>2937</v>
      </c>
      <c r="F151" s="15" t="s">
        <v>3471</v>
      </c>
      <c r="G151" s="14" t="s">
        <v>2873</v>
      </c>
      <c r="H151" s="14">
        <v>448</v>
      </c>
      <c r="I151" s="14">
        <v>22</v>
      </c>
      <c r="J151" s="16">
        <f t="shared" si="5"/>
        <v>470</v>
      </c>
      <c r="K151" s="14">
        <v>1</v>
      </c>
      <c r="L151" s="14">
        <v>1</v>
      </c>
      <c r="M151" s="14"/>
      <c r="N151" s="14">
        <v>0</v>
      </c>
      <c r="O151" s="14" t="s">
        <v>329</v>
      </c>
    </row>
    <row r="152" spans="1:15" x14ac:dyDescent="0.3">
      <c r="A152" s="14">
        <v>21</v>
      </c>
      <c r="B152" s="14" t="s">
        <v>100</v>
      </c>
      <c r="C152" s="14" t="s">
        <v>330</v>
      </c>
      <c r="D152" s="15" t="s">
        <v>2811</v>
      </c>
      <c r="E152" s="12" t="s">
        <v>2937</v>
      </c>
      <c r="F152" s="15" t="s">
        <v>3471</v>
      </c>
      <c r="G152" s="14" t="s">
        <v>2873</v>
      </c>
      <c r="H152" s="14">
        <v>170</v>
      </c>
      <c r="I152" s="14">
        <v>9</v>
      </c>
      <c r="J152" s="16">
        <f t="shared" si="5"/>
        <v>179</v>
      </c>
      <c r="K152" s="14">
        <v>1</v>
      </c>
      <c r="L152" s="14">
        <v>1</v>
      </c>
      <c r="M152" s="14"/>
      <c r="N152" s="14">
        <v>0</v>
      </c>
      <c r="O152" s="14" t="s">
        <v>331</v>
      </c>
    </row>
    <row r="153" spans="1:15" x14ac:dyDescent="0.3">
      <c r="A153" s="14">
        <v>25</v>
      </c>
      <c r="B153" s="14" t="s">
        <v>100</v>
      </c>
      <c r="C153" s="14" t="s">
        <v>381</v>
      </c>
      <c r="D153" s="15" t="s">
        <v>2816</v>
      </c>
      <c r="E153" s="12" t="s">
        <v>2942</v>
      </c>
      <c r="F153" s="15" t="s">
        <v>3471</v>
      </c>
      <c r="G153" s="14" t="s">
        <v>2873</v>
      </c>
      <c r="H153" s="16">
        <v>4000</v>
      </c>
      <c r="I153" s="14">
        <v>200</v>
      </c>
      <c r="J153" s="16">
        <f t="shared" si="5"/>
        <v>4200</v>
      </c>
      <c r="K153" s="14">
        <v>1</v>
      </c>
      <c r="L153" s="14">
        <v>1</v>
      </c>
      <c r="M153" s="14"/>
      <c r="N153" s="14">
        <v>0</v>
      </c>
      <c r="O153" s="14" t="s">
        <v>382</v>
      </c>
    </row>
    <row r="154" spans="1:15" x14ac:dyDescent="0.3">
      <c r="A154" s="14">
        <v>25</v>
      </c>
      <c r="B154" s="14" t="s">
        <v>100</v>
      </c>
      <c r="C154" s="14" t="s">
        <v>404</v>
      </c>
      <c r="D154" s="15" t="s">
        <v>2819</v>
      </c>
      <c r="E154" s="12" t="s">
        <v>2945</v>
      </c>
      <c r="F154" s="15" t="s">
        <v>3471</v>
      </c>
      <c r="G154" s="14" t="s">
        <v>2873</v>
      </c>
      <c r="H154" s="16">
        <v>1195</v>
      </c>
      <c r="I154" s="14">
        <v>60</v>
      </c>
      <c r="J154" s="16">
        <f t="shared" si="5"/>
        <v>1255</v>
      </c>
      <c r="K154" s="14">
        <v>1</v>
      </c>
      <c r="L154" s="14">
        <v>1</v>
      </c>
      <c r="M154" s="14"/>
      <c r="N154" s="14">
        <v>0</v>
      </c>
      <c r="O154" s="14" t="s">
        <v>405</v>
      </c>
    </row>
    <row r="155" spans="1:15" x14ac:dyDescent="0.3">
      <c r="A155" s="14">
        <v>25</v>
      </c>
      <c r="B155" s="14" t="s">
        <v>100</v>
      </c>
      <c r="C155" s="14" t="s">
        <v>406</v>
      </c>
      <c r="D155" s="15" t="s">
        <v>2819</v>
      </c>
      <c r="E155" s="12" t="s">
        <v>2945</v>
      </c>
      <c r="F155" s="15" t="s">
        <v>3471</v>
      </c>
      <c r="G155" s="14" t="s">
        <v>2873</v>
      </c>
      <c r="H155" s="16">
        <v>1048</v>
      </c>
      <c r="I155" s="14">
        <v>52</v>
      </c>
      <c r="J155" s="16">
        <f t="shared" si="5"/>
        <v>1100</v>
      </c>
      <c r="K155" s="14">
        <v>1</v>
      </c>
      <c r="L155" s="14">
        <v>1</v>
      </c>
      <c r="M155" s="14"/>
      <c r="N155" s="14">
        <v>0</v>
      </c>
      <c r="O155" s="14" t="s">
        <v>407</v>
      </c>
    </row>
    <row r="156" spans="1:15" x14ac:dyDescent="0.3">
      <c r="A156" s="14">
        <v>35</v>
      </c>
      <c r="B156" s="14" t="s">
        <v>100</v>
      </c>
      <c r="C156" s="14" t="s">
        <v>428</v>
      </c>
      <c r="D156" s="15" t="s">
        <v>2823</v>
      </c>
      <c r="E156" s="12" t="s">
        <v>2949</v>
      </c>
      <c r="F156" s="15" t="s">
        <v>3471</v>
      </c>
      <c r="G156" s="14" t="s">
        <v>2873</v>
      </c>
      <c r="H156" s="14">
        <v>95</v>
      </c>
      <c r="I156" s="14">
        <v>5</v>
      </c>
      <c r="J156" s="16">
        <f t="shared" si="5"/>
        <v>100</v>
      </c>
      <c r="K156" s="14"/>
      <c r="L156" s="14">
        <v>1</v>
      </c>
      <c r="M156" s="14"/>
      <c r="N156" s="14">
        <v>0</v>
      </c>
      <c r="O156" s="14" t="s">
        <v>429</v>
      </c>
    </row>
    <row r="157" spans="1:15" x14ac:dyDescent="0.3">
      <c r="A157" s="14">
        <v>35</v>
      </c>
      <c r="B157" s="14" t="s">
        <v>100</v>
      </c>
      <c r="C157" s="14" t="s">
        <v>438</v>
      </c>
      <c r="D157" s="15" t="s">
        <v>2824</v>
      </c>
      <c r="E157" s="12" t="s">
        <v>2950</v>
      </c>
      <c r="F157" s="15" t="s">
        <v>3471</v>
      </c>
      <c r="G157" s="14" t="s">
        <v>2873</v>
      </c>
      <c r="H157" s="14">
        <v>4</v>
      </c>
      <c r="I157" s="14">
        <v>0</v>
      </c>
      <c r="J157" s="16">
        <f t="shared" si="5"/>
        <v>4</v>
      </c>
      <c r="K157" s="14"/>
      <c r="L157" s="14">
        <v>1</v>
      </c>
      <c r="M157" s="14"/>
      <c r="N157" s="14">
        <v>0</v>
      </c>
      <c r="O157" s="14" t="s">
        <v>439</v>
      </c>
    </row>
    <row r="158" spans="1:15" ht="22.8" x14ac:dyDescent="0.3">
      <c r="A158" s="14">
        <v>25</v>
      </c>
      <c r="B158" s="14" t="s">
        <v>100</v>
      </c>
      <c r="C158" s="14" t="s">
        <v>442</v>
      </c>
      <c r="D158" s="15" t="s">
        <v>2825</v>
      </c>
      <c r="E158" s="17" t="s">
        <v>3482</v>
      </c>
      <c r="F158" s="15" t="s">
        <v>3471</v>
      </c>
      <c r="G158" s="14" t="s">
        <v>2873</v>
      </c>
      <c r="H158" s="16">
        <v>1190</v>
      </c>
      <c r="I158" s="14">
        <v>59</v>
      </c>
      <c r="J158" s="16">
        <f t="shared" si="5"/>
        <v>1249</v>
      </c>
      <c r="K158" s="14">
        <v>1</v>
      </c>
      <c r="L158" s="14">
        <v>1</v>
      </c>
      <c r="M158" s="14"/>
      <c r="N158" s="14">
        <v>0</v>
      </c>
      <c r="O158" s="14" t="s">
        <v>443</v>
      </c>
    </row>
    <row r="159" spans="1:15" ht="22.8" x14ac:dyDescent="0.3">
      <c r="A159" s="14">
        <v>25</v>
      </c>
      <c r="B159" s="14" t="s">
        <v>100</v>
      </c>
      <c r="C159" s="14" t="s">
        <v>448</v>
      </c>
      <c r="D159" s="15" t="s">
        <v>2828</v>
      </c>
      <c r="E159" s="17" t="s">
        <v>3483</v>
      </c>
      <c r="F159" s="15" t="s">
        <v>3471</v>
      </c>
      <c r="G159" s="14" t="s">
        <v>2873</v>
      </c>
      <c r="H159" s="14">
        <v>322</v>
      </c>
      <c r="I159" s="14">
        <v>16</v>
      </c>
      <c r="J159" s="16">
        <f t="shared" si="5"/>
        <v>338</v>
      </c>
      <c r="K159" s="14">
        <v>1</v>
      </c>
      <c r="L159" s="14">
        <v>1</v>
      </c>
      <c r="M159" s="14"/>
      <c r="N159" s="14">
        <v>0</v>
      </c>
      <c r="O159" s="14" t="s">
        <v>449</v>
      </c>
    </row>
    <row r="160" spans="1:15" ht="22.8" x14ac:dyDescent="0.3">
      <c r="A160" s="14">
        <v>35</v>
      </c>
      <c r="B160" s="14" t="s">
        <v>100</v>
      </c>
      <c r="C160" s="14" t="s">
        <v>465</v>
      </c>
      <c r="D160" s="15" t="s">
        <v>2835</v>
      </c>
      <c r="E160" s="17" t="s">
        <v>3484</v>
      </c>
      <c r="F160" s="15" t="s">
        <v>3471</v>
      </c>
      <c r="G160" s="14" t="s">
        <v>2873</v>
      </c>
      <c r="H160" s="14">
        <v>952</v>
      </c>
      <c r="I160" s="14">
        <v>48</v>
      </c>
      <c r="J160" s="16">
        <f t="shared" si="5"/>
        <v>1000</v>
      </c>
      <c r="K160" s="14"/>
      <c r="L160" s="14">
        <v>1</v>
      </c>
      <c r="M160" s="14"/>
      <c r="N160" s="14">
        <v>0</v>
      </c>
      <c r="O160" s="14" t="s">
        <v>466</v>
      </c>
    </row>
    <row r="161" spans="1:15" ht="22.8" x14ac:dyDescent="0.3">
      <c r="A161" s="14">
        <v>25</v>
      </c>
      <c r="B161" s="14" t="s">
        <v>100</v>
      </c>
      <c r="C161" s="14" t="s">
        <v>527</v>
      </c>
      <c r="D161" s="15" t="s">
        <v>2845</v>
      </c>
      <c r="E161" s="17" t="s">
        <v>3485</v>
      </c>
      <c r="F161" s="15" t="s">
        <v>3471</v>
      </c>
      <c r="G161" s="14" t="s">
        <v>2873</v>
      </c>
      <c r="H161" s="14">
        <v>952</v>
      </c>
      <c r="I161" s="14">
        <v>48</v>
      </c>
      <c r="J161" s="16">
        <f t="shared" si="5"/>
        <v>1000</v>
      </c>
      <c r="K161" s="14">
        <v>1</v>
      </c>
      <c r="L161" s="14">
        <v>1</v>
      </c>
      <c r="M161" s="14"/>
      <c r="N161" s="14">
        <v>0</v>
      </c>
      <c r="O161" s="14" t="s">
        <v>528</v>
      </c>
    </row>
    <row r="162" spans="1:15" x14ac:dyDescent="0.3">
      <c r="A162" s="14">
        <v>25</v>
      </c>
      <c r="B162" s="14" t="s">
        <v>100</v>
      </c>
      <c r="C162" s="14" t="s">
        <v>547</v>
      </c>
      <c r="D162" s="15" t="s">
        <v>2850</v>
      </c>
      <c r="E162" s="12" t="s">
        <v>2970</v>
      </c>
      <c r="F162" s="15" t="s">
        <v>3471</v>
      </c>
      <c r="G162" s="14" t="s">
        <v>2873</v>
      </c>
      <c r="H162" s="14">
        <v>762</v>
      </c>
      <c r="I162" s="14">
        <v>38</v>
      </c>
      <c r="J162" s="16">
        <f t="shared" si="5"/>
        <v>800</v>
      </c>
      <c r="K162" s="14">
        <v>1</v>
      </c>
      <c r="L162" s="14">
        <v>1</v>
      </c>
      <c r="M162" s="14"/>
      <c r="N162" s="14">
        <v>0</v>
      </c>
      <c r="O162" s="14" t="s">
        <v>548</v>
      </c>
    </row>
    <row r="163" spans="1:15" x14ac:dyDescent="0.3">
      <c r="A163" s="14">
        <v>35</v>
      </c>
      <c r="B163" s="14" t="s">
        <v>100</v>
      </c>
      <c r="C163" s="14" t="s">
        <v>549</v>
      </c>
      <c r="D163" s="15" t="s">
        <v>2850</v>
      </c>
      <c r="E163" s="12" t="s">
        <v>2970</v>
      </c>
      <c r="F163" s="15" t="s">
        <v>3471</v>
      </c>
      <c r="G163" s="14" t="s">
        <v>2873</v>
      </c>
      <c r="H163" s="14">
        <v>476</v>
      </c>
      <c r="I163" s="14">
        <v>24</v>
      </c>
      <c r="J163" s="16">
        <f t="shared" si="5"/>
        <v>500</v>
      </c>
      <c r="K163" s="14"/>
      <c r="L163" s="14">
        <v>1</v>
      </c>
      <c r="M163" s="14"/>
      <c r="N163" s="14">
        <v>0</v>
      </c>
      <c r="O163" s="14" t="s">
        <v>550</v>
      </c>
    </row>
    <row r="164" spans="1:15" x14ac:dyDescent="0.3">
      <c r="A164" s="14">
        <v>35</v>
      </c>
      <c r="B164" s="14" t="s">
        <v>100</v>
      </c>
      <c r="C164" s="14" t="s">
        <v>551</v>
      </c>
      <c r="D164" s="15" t="s">
        <v>2850</v>
      </c>
      <c r="E164" s="12" t="s">
        <v>2970</v>
      </c>
      <c r="F164" s="15" t="s">
        <v>3471</v>
      </c>
      <c r="G164" s="14" t="s">
        <v>2873</v>
      </c>
      <c r="H164" s="14">
        <v>476</v>
      </c>
      <c r="I164" s="14">
        <v>24</v>
      </c>
      <c r="J164" s="16">
        <f t="shared" si="5"/>
        <v>500</v>
      </c>
      <c r="K164" s="14"/>
      <c r="L164" s="14">
        <v>1</v>
      </c>
      <c r="M164" s="14"/>
      <c r="N164" s="14">
        <v>0</v>
      </c>
      <c r="O164" s="14" t="s">
        <v>552</v>
      </c>
    </row>
    <row r="165" spans="1:15" x14ac:dyDescent="0.3">
      <c r="A165" s="14">
        <v>25</v>
      </c>
      <c r="B165" s="14" t="s">
        <v>100</v>
      </c>
      <c r="C165" s="14" t="s">
        <v>553</v>
      </c>
      <c r="D165" s="15" t="s">
        <v>2850</v>
      </c>
      <c r="E165" s="12" t="s">
        <v>2970</v>
      </c>
      <c r="F165" s="15" t="s">
        <v>3471</v>
      </c>
      <c r="G165" s="14" t="s">
        <v>2873</v>
      </c>
      <c r="H165" s="14">
        <v>571</v>
      </c>
      <c r="I165" s="14">
        <v>29</v>
      </c>
      <c r="J165" s="16">
        <f t="shared" si="5"/>
        <v>600</v>
      </c>
      <c r="K165" s="14">
        <v>1</v>
      </c>
      <c r="L165" s="14">
        <v>1</v>
      </c>
      <c r="M165" s="14"/>
      <c r="N165" s="14">
        <v>0</v>
      </c>
      <c r="O165" s="14" t="s">
        <v>554</v>
      </c>
    </row>
    <row r="166" spans="1:15" x14ac:dyDescent="0.3">
      <c r="A166" s="14">
        <v>25</v>
      </c>
      <c r="B166" s="14" t="s">
        <v>100</v>
      </c>
      <c r="C166" s="14" t="s">
        <v>555</v>
      </c>
      <c r="D166" s="15" t="s">
        <v>2850</v>
      </c>
      <c r="E166" s="12" t="s">
        <v>2970</v>
      </c>
      <c r="F166" s="15" t="s">
        <v>3471</v>
      </c>
      <c r="G166" s="14" t="s">
        <v>2873</v>
      </c>
      <c r="H166" s="14">
        <v>476</v>
      </c>
      <c r="I166" s="14">
        <v>24</v>
      </c>
      <c r="J166" s="16">
        <f t="shared" si="5"/>
        <v>500</v>
      </c>
      <c r="K166" s="14">
        <v>1</v>
      </c>
      <c r="L166" s="14">
        <v>1</v>
      </c>
      <c r="M166" s="14"/>
      <c r="N166" s="14">
        <v>0</v>
      </c>
      <c r="O166" s="14" t="s">
        <v>556</v>
      </c>
    </row>
    <row r="167" spans="1:15" x14ac:dyDescent="0.3">
      <c r="A167" s="14">
        <v>25</v>
      </c>
      <c r="B167" s="14" t="s">
        <v>100</v>
      </c>
      <c r="C167" s="14" t="s">
        <v>557</v>
      </c>
      <c r="D167" s="15" t="s">
        <v>2850</v>
      </c>
      <c r="E167" s="12" t="s">
        <v>2970</v>
      </c>
      <c r="F167" s="15" t="s">
        <v>3471</v>
      </c>
      <c r="G167" s="14" t="s">
        <v>2873</v>
      </c>
      <c r="H167" s="14">
        <v>657</v>
      </c>
      <c r="I167" s="14">
        <v>33</v>
      </c>
      <c r="J167" s="16">
        <f t="shared" si="5"/>
        <v>690</v>
      </c>
      <c r="K167" s="14">
        <v>1</v>
      </c>
      <c r="L167" s="14">
        <v>1</v>
      </c>
      <c r="M167" s="14"/>
      <c r="N167" s="14">
        <v>0</v>
      </c>
      <c r="O167" s="14" t="s">
        <v>558</v>
      </c>
    </row>
    <row r="168" spans="1:15" x14ac:dyDescent="0.3">
      <c r="A168" s="14">
        <v>35</v>
      </c>
      <c r="B168" s="14" t="s">
        <v>100</v>
      </c>
      <c r="C168" s="14" t="s">
        <v>557</v>
      </c>
      <c r="D168" s="15" t="s">
        <v>2850</v>
      </c>
      <c r="E168" s="12" t="s">
        <v>2970</v>
      </c>
      <c r="F168" s="15" t="s">
        <v>3471</v>
      </c>
      <c r="G168" s="14" t="s">
        <v>2873</v>
      </c>
      <c r="H168" s="14">
        <v>667</v>
      </c>
      <c r="I168" s="14">
        <v>33</v>
      </c>
      <c r="J168" s="16">
        <f t="shared" si="5"/>
        <v>700</v>
      </c>
      <c r="K168" s="14"/>
      <c r="L168" s="14">
        <v>1</v>
      </c>
      <c r="M168" s="14"/>
      <c r="N168" s="14">
        <v>0</v>
      </c>
      <c r="O168" s="14" t="s">
        <v>559</v>
      </c>
    </row>
    <row r="169" spans="1:15" x14ac:dyDescent="0.3">
      <c r="A169" s="14">
        <v>25</v>
      </c>
      <c r="B169" s="14" t="s">
        <v>100</v>
      </c>
      <c r="C169" s="14" t="s">
        <v>560</v>
      </c>
      <c r="D169" s="15" t="s">
        <v>2850</v>
      </c>
      <c r="E169" s="12" t="s">
        <v>2970</v>
      </c>
      <c r="F169" s="15" t="s">
        <v>3471</v>
      </c>
      <c r="G169" s="14" t="s">
        <v>2873</v>
      </c>
      <c r="H169" s="14">
        <v>476</v>
      </c>
      <c r="I169" s="14">
        <v>24</v>
      </c>
      <c r="J169" s="16">
        <f t="shared" si="5"/>
        <v>500</v>
      </c>
      <c r="K169" s="14">
        <v>1</v>
      </c>
      <c r="L169" s="14">
        <v>1</v>
      </c>
      <c r="M169" s="14"/>
      <c r="N169" s="14">
        <v>0</v>
      </c>
      <c r="O169" s="14" t="s">
        <v>561</v>
      </c>
    </row>
    <row r="170" spans="1:15" x14ac:dyDescent="0.3">
      <c r="A170" s="14">
        <v>21</v>
      </c>
      <c r="B170" s="14" t="s">
        <v>100</v>
      </c>
      <c r="C170" s="14" t="s">
        <v>571</v>
      </c>
      <c r="D170" s="15" t="s">
        <v>2852</v>
      </c>
      <c r="E170" s="12" t="s">
        <v>2972</v>
      </c>
      <c r="F170" s="15" t="s">
        <v>3471</v>
      </c>
      <c r="G170" s="14" t="s">
        <v>2873</v>
      </c>
      <c r="H170" s="16">
        <v>23429</v>
      </c>
      <c r="I170" s="16">
        <v>1171</v>
      </c>
      <c r="J170" s="16">
        <f t="shared" si="5"/>
        <v>24600</v>
      </c>
      <c r="K170" s="14">
        <v>1</v>
      </c>
      <c r="L170" s="14">
        <v>1</v>
      </c>
      <c r="M170" s="14"/>
      <c r="N170" s="14">
        <v>0</v>
      </c>
      <c r="O170" s="14" t="s">
        <v>572</v>
      </c>
    </row>
    <row r="171" spans="1:15" x14ac:dyDescent="0.3">
      <c r="A171" s="14">
        <v>21</v>
      </c>
      <c r="B171" s="14" t="s">
        <v>100</v>
      </c>
      <c r="C171" s="14" t="s">
        <v>606</v>
      </c>
      <c r="D171" s="15" t="s">
        <v>2853</v>
      </c>
      <c r="E171" s="12" t="s">
        <v>2973</v>
      </c>
      <c r="F171" s="15" t="s">
        <v>3471</v>
      </c>
      <c r="G171" s="14" t="s">
        <v>2873</v>
      </c>
      <c r="H171" s="16">
        <v>23810</v>
      </c>
      <c r="I171" s="16">
        <v>1190</v>
      </c>
      <c r="J171" s="16">
        <f t="shared" si="5"/>
        <v>25000</v>
      </c>
      <c r="K171" s="14">
        <v>1</v>
      </c>
      <c r="L171" s="14">
        <v>1</v>
      </c>
      <c r="M171" s="14"/>
      <c r="N171" s="14">
        <v>0</v>
      </c>
      <c r="O171" s="14" t="s">
        <v>607</v>
      </c>
    </row>
    <row r="172" spans="1:15" ht="22.8" x14ac:dyDescent="0.3">
      <c r="A172" s="14">
        <v>21</v>
      </c>
      <c r="B172" s="14" t="s">
        <v>100</v>
      </c>
      <c r="C172" s="14" t="s">
        <v>666</v>
      </c>
      <c r="D172" s="15" t="s">
        <v>2862</v>
      </c>
      <c r="E172" s="17" t="s">
        <v>3486</v>
      </c>
      <c r="F172" s="15" t="s">
        <v>3471</v>
      </c>
      <c r="G172" s="14" t="s">
        <v>2873</v>
      </c>
      <c r="H172" s="14">
        <v>650</v>
      </c>
      <c r="I172" s="14">
        <v>32</v>
      </c>
      <c r="J172" s="16">
        <f t="shared" si="5"/>
        <v>682</v>
      </c>
      <c r="K172" s="14">
        <v>1</v>
      </c>
      <c r="L172" s="14">
        <v>1</v>
      </c>
      <c r="M172" s="14"/>
      <c r="N172" s="14">
        <v>0</v>
      </c>
      <c r="O172" s="14" t="s">
        <v>667</v>
      </c>
    </row>
    <row r="173" spans="1:15" ht="22.8" x14ac:dyDescent="0.3">
      <c r="A173" s="14">
        <v>25</v>
      </c>
      <c r="B173" s="14" t="s">
        <v>100</v>
      </c>
      <c r="C173" s="14" t="s">
        <v>678</v>
      </c>
      <c r="D173" s="15" t="s">
        <v>2867</v>
      </c>
      <c r="E173" s="17" t="s">
        <v>3487</v>
      </c>
      <c r="F173" s="15" t="s">
        <v>3471</v>
      </c>
      <c r="G173" s="14" t="s">
        <v>2873</v>
      </c>
      <c r="H173" s="14">
        <v>476</v>
      </c>
      <c r="I173" s="14">
        <v>24</v>
      </c>
      <c r="J173" s="16">
        <f t="shared" si="5"/>
        <v>500</v>
      </c>
      <c r="K173" s="14">
        <v>1</v>
      </c>
      <c r="L173" s="14">
        <v>1</v>
      </c>
      <c r="M173" s="14"/>
      <c r="N173" s="14">
        <v>0</v>
      </c>
      <c r="O173" s="14" t="s">
        <v>679</v>
      </c>
    </row>
    <row r="174" spans="1:15" ht="22.8" x14ac:dyDescent="0.3">
      <c r="A174" s="14">
        <v>25</v>
      </c>
      <c r="B174" s="14" t="s">
        <v>100</v>
      </c>
      <c r="C174" s="14" t="s">
        <v>680</v>
      </c>
      <c r="D174" s="15" t="s">
        <v>2868</v>
      </c>
      <c r="E174" s="17" t="s">
        <v>3488</v>
      </c>
      <c r="F174" s="15" t="s">
        <v>3471</v>
      </c>
      <c r="G174" s="14" t="s">
        <v>2873</v>
      </c>
      <c r="H174" s="14">
        <v>926</v>
      </c>
      <c r="I174" s="14">
        <v>46</v>
      </c>
      <c r="J174" s="16">
        <f t="shared" si="5"/>
        <v>972</v>
      </c>
      <c r="K174" s="14">
        <v>1</v>
      </c>
      <c r="L174" s="14">
        <v>1</v>
      </c>
      <c r="M174" s="14"/>
      <c r="N174" s="14">
        <v>0</v>
      </c>
      <c r="O174" s="14" t="s">
        <v>681</v>
      </c>
    </row>
    <row r="175" spans="1:15" x14ac:dyDescent="0.3">
      <c r="A175" s="14">
        <v>31</v>
      </c>
      <c r="B175" s="14" t="s">
        <v>145</v>
      </c>
      <c r="C175" s="14" t="s">
        <v>146</v>
      </c>
      <c r="D175" s="15" t="s">
        <v>2770</v>
      </c>
      <c r="E175" s="12" t="s">
        <v>2899</v>
      </c>
      <c r="F175" s="15" t="s">
        <v>3471</v>
      </c>
      <c r="G175" s="14" t="s">
        <v>2873</v>
      </c>
      <c r="H175" s="14">
        <v>700</v>
      </c>
      <c r="I175" s="14">
        <v>0</v>
      </c>
      <c r="J175" s="16">
        <f t="shared" si="5"/>
        <v>700</v>
      </c>
      <c r="K175" s="14"/>
      <c r="L175" s="14">
        <v>3</v>
      </c>
      <c r="M175" s="14"/>
      <c r="N175" s="14">
        <v>0</v>
      </c>
      <c r="O175" s="14" t="s">
        <v>147</v>
      </c>
    </row>
    <row r="176" spans="1:15" ht="22.8" x14ac:dyDescent="0.3">
      <c r="A176" s="14">
        <v>31</v>
      </c>
      <c r="B176" s="14" t="s">
        <v>145</v>
      </c>
      <c r="C176" s="14" t="s">
        <v>148</v>
      </c>
      <c r="D176" s="15" t="s">
        <v>2771</v>
      </c>
      <c r="E176" s="17" t="s">
        <v>3489</v>
      </c>
      <c r="F176" s="15" t="s">
        <v>3471</v>
      </c>
      <c r="G176" s="14" t="s">
        <v>2873</v>
      </c>
      <c r="H176" s="16">
        <v>2600</v>
      </c>
      <c r="I176" s="14">
        <v>0</v>
      </c>
      <c r="J176" s="16">
        <f t="shared" si="5"/>
        <v>2600</v>
      </c>
      <c r="K176" s="14"/>
      <c r="L176" s="14">
        <v>3</v>
      </c>
      <c r="M176" s="14"/>
      <c r="N176" s="14">
        <v>0</v>
      </c>
      <c r="O176" s="14" t="s">
        <v>149</v>
      </c>
    </row>
    <row r="177" spans="1:15" x14ac:dyDescent="0.3">
      <c r="A177" s="14">
        <v>31</v>
      </c>
      <c r="B177" s="14" t="s">
        <v>145</v>
      </c>
      <c r="C177" s="14" t="s">
        <v>150</v>
      </c>
      <c r="D177" s="15" t="s">
        <v>2772</v>
      </c>
      <c r="E177" s="12" t="s">
        <v>2900</v>
      </c>
      <c r="F177" s="15" t="s">
        <v>3471</v>
      </c>
      <c r="G177" s="14" t="s">
        <v>2873</v>
      </c>
      <c r="H177" s="16">
        <v>1600</v>
      </c>
      <c r="I177" s="14">
        <v>0</v>
      </c>
      <c r="J177" s="16">
        <f t="shared" si="5"/>
        <v>1600</v>
      </c>
      <c r="K177" s="14"/>
      <c r="L177" s="14">
        <v>3</v>
      </c>
      <c r="M177" s="14"/>
      <c r="N177" s="14">
        <v>0</v>
      </c>
      <c r="O177" s="14" t="s">
        <v>151</v>
      </c>
    </row>
    <row r="178" spans="1:15" x14ac:dyDescent="0.3">
      <c r="A178" s="14">
        <v>25</v>
      </c>
      <c r="B178" s="14" t="s">
        <v>145</v>
      </c>
      <c r="C178" s="14" t="s">
        <v>152</v>
      </c>
      <c r="D178" s="15" t="s">
        <v>2773</v>
      </c>
      <c r="E178" s="12" t="s">
        <v>2901</v>
      </c>
      <c r="F178" s="15" t="s">
        <v>3471</v>
      </c>
      <c r="G178" s="14" t="s">
        <v>2873</v>
      </c>
      <c r="H178" s="14">
        <v>148</v>
      </c>
      <c r="I178" s="14">
        <v>7</v>
      </c>
      <c r="J178" s="16">
        <f t="shared" si="5"/>
        <v>155</v>
      </c>
      <c r="K178" s="14">
        <v>1</v>
      </c>
      <c r="L178" s="14">
        <v>1</v>
      </c>
      <c r="M178" s="14"/>
      <c r="N178" s="14">
        <v>0</v>
      </c>
      <c r="O178" s="14" t="s">
        <v>153</v>
      </c>
    </row>
    <row r="179" spans="1:15" x14ac:dyDescent="0.3">
      <c r="A179" s="14">
        <v>35</v>
      </c>
      <c r="B179" s="14" t="s">
        <v>145</v>
      </c>
      <c r="C179" s="14" t="s">
        <v>152</v>
      </c>
      <c r="D179" s="15" t="s">
        <v>2773</v>
      </c>
      <c r="E179" s="12" t="s">
        <v>2901</v>
      </c>
      <c r="F179" s="15" t="s">
        <v>3471</v>
      </c>
      <c r="G179" s="14" t="s">
        <v>2873</v>
      </c>
      <c r="H179" s="14">
        <v>155</v>
      </c>
      <c r="I179" s="14">
        <v>0</v>
      </c>
      <c r="J179" s="16">
        <f t="shared" si="5"/>
        <v>155</v>
      </c>
      <c r="K179" s="14"/>
      <c r="L179" s="14">
        <v>3</v>
      </c>
      <c r="M179" s="14"/>
      <c r="N179" s="14">
        <v>0</v>
      </c>
      <c r="O179" s="14" t="s">
        <v>154</v>
      </c>
    </row>
    <row r="180" spans="1:15" x14ac:dyDescent="0.3">
      <c r="A180" s="14">
        <v>21</v>
      </c>
      <c r="B180" s="14" t="s">
        <v>145</v>
      </c>
      <c r="C180" s="14" t="s">
        <v>155</v>
      </c>
      <c r="D180" s="15" t="s">
        <v>2774</v>
      </c>
      <c r="E180" s="12" t="s">
        <v>2902</v>
      </c>
      <c r="F180" s="15" t="s">
        <v>3471</v>
      </c>
      <c r="G180" s="14" t="s">
        <v>2873</v>
      </c>
      <c r="H180" s="16">
        <v>1726</v>
      </c>
      <c r="I180" s="14">
        <v>86</v>
      </c>
      <c r="J180" s="16">
        <f t="shared" si="5"/>
        <v>1812</v>
      </c>
      <c r="K180" s="14">
        <v>1</v>
      </c>
      <c r="L180" s="14">
        <v>1</v>
      </c>
      <c r="M180" s="14"/>
      <c r="N180" s="14">
        <v>0</v>
      </c>
      <c r="O180" s="14" t="s">
        <v>156</v>
      </c>
    </row>
    <row r="181" spans="1:15" x14ac:dyDescent="0.3">
      <c r="A181" s="14">
        <v>25</v>
      </c>
      <c r="B181" s="14" t="s">
        <v>145</v>
      </c>
      <c r="C181" s="14" t="s">
        <v>408</v>
      </c>
      <c r="D181" s="15" t="s">
        <v>2819</v>
      </c>
      <c r="E181" s="12" t="s">
        <v>2945</v>
      </c>
      <c r="F181" s="15" t="s">
        <v>3471</v>
      </c>
      <c r="G181" s="14" t="s">
        <v>2873</v>
      </c>
      <c r="H181" s="14">
        <v>671</v>
      </c>
      <c r="I181" s="14">
        <v>34</v>
      </c>
      <c r="J181" s="16">
        <f t="shared" si="5"/>
        <v>705</v>
      </c>
      <c r="K181" s="14">
        <v>1</v>
      </c>
      <c r="L181" s="14">
        <v>1</v>
      </c>
      <c r="M181" s="14"/>
      <c r="N181" s="14">
        <v>0</v>
      </c>
      <c r="O181" s="14" t="s">
        <v>409</v>
      </c>
    </row>
    <row r="182" spans="1:15" x14ac:dyDescent="0.3">
      <c r="A182" s="14">
        <v>25</v>
      </c>
      <c r="B182" s="14" t="s">
        <v>145</v>
      </c>
      <c r="C182" s="14" t="s">
        <v>440</v>
      </c>
      <c r="D182" s="15" t="s">
        <v>2824</v>
      </c>
      <c r="E182" s="12" t="s">
        <v>2950</v>
      </c>
      <c r="F182" s="15" t="s">
        <v>3471</v>
      </c>
      <c r="G182" s="14" t="s">
        <v>2873</v>
      </c>
      <c r="H182" s="16">
        <v>1241</v>
      </c>
      <c r="I182" s="14">
        <v>62</v>
      </c>
      <c r="J182" s="16">
        <f t="shared" si="5"/>
        <v>1303</v>
      </c>
      <c r="K182" s="14">
        <v>1</v>
      </c>
      <c r="L182" s="14">
        <v>1</v>
      </c>
      <c r="M182" s="14"/>
      <c r="N182" s="14">
        <v>0</v>
      </c>
      <c r="O182" s="14" t="s">
        <v>441</v>
      </c>
    </row>
    <row r="183" spans="1:15" x14ac:dyDescent="0.3">
      <c r="A183" s="14">
        <v>25</v>
      </c>
      <c r="B183" s="14" t="s">
        <v>145</v>
      </c>
      <c r="C183" s="14" t="s">
        <v>450</v>
      </c>
      <c r="D183" s="15" t="s">
        <v>2829</v>
      </c>
      <c r="E183" s="12" t="s">
        <v>2953</v>
      </c>
      <c r="F183" s="15" t="s">
        <v>3471</v>
      </c>
      <c r="G183" s="14" t="s">
        <v>2873</v>
      </c>
      <c r="H183" s="14">
        <v>939</v>
      </c>
      <c r="I183" s="14">
        <v>47</v>
      </c>
      <c r="J183" s="16">
        <f t="shared" si="5"/>
        <v>986</v>
      </c>
      <c r="K183" s="14">
        <v>1</v>
      </c>
      <c r="L183" s="14">
        <v>1</v>
      </c>
      <c r="M183" s="14"/>
      <c r="N183" s="14">
        <v>0</v>
      </c>
      <c r="O183" s="14" t="s">
        <v>451</v>
      </c>
    </row>
    <row r="184" spans="1:15" x14ac:dyDescent="0.3">
      <c r="A184" s="14">
        <v>21</v>
      </c>
      <c r="B184" s="14" t="s">
        <v>145</v>
      </c>
      <c r="C184" s="14" t="s">
        <v>505</v>
      </c>
      <c r="D184" s="15" t="s">
        <v>2839</v>
      </c>
      <c r="E184" s="12" t="s">
        <v>2961</v>
      </c>
      <c r="F184" s="15" t="s">
        <v>3471</v>
      </c>
      <c r="G184" s="14" t="s">
        <v>2873</v>
      </c>
      <c r="H184" s="14">
        <v>400</v>
      </c>
      <c r="I184" s="14">
        <v>20</v>
      </c>
      <c r="J184" s="16">
        <f t="shared" si="5"/>
        <v>420</v>
      </c>
      <c r="K184" s="14">
        <v>1</v>
      </c>
      <c r="L184" s="14">
        <v>1</v>
      </c>
      <c r="M184" s="14"/>
      <c r="N184" s="14">
        <v>0</v>
      </c>
      <c r="O184" s="14" t="s">
        <v>506</v>
      </c>
    </row>
    <row r="185" spans="1:15" x14ac:dyDescent="0.3">
      <c r="A185" s="14">
        <v>21</v>
      </c>
      <c r="B185" s="14" t="s">
        <v>145</v>
      </c>
      <c r="C185" s="14" t="s">
        <v>507</v>
      </c>
      <c r="D185" s="15" t="s">
        <v>2839</v>
      </c>
      <c r="E185" s="12" t="s">
        <v>2961</v>
      </c>
      <c r="F185" s="15" t="s">
        <v>3471</v>
      </c>
      <c r="G185" s="14" t="s">
        <v>2873</v>
      </c>
      <c r="H185" s="16">
        <v>1000</v>
      </c>
      <c r="I185" s="14">
        <v>50</v>
      </c>
      <c r="J185" s="16">
        <f t="shared" si="5"/>
        <v>1050</v>
      </c>
      <c r="K185" s="14">
        <v>1</v>
      </c>
      <c r="L185" s="14">
        <v>1</v>
      </c>
      <c r="M185" s="14"/>
      <c r="N185" s="14">
        <v>0</v>
      </c>
      <c r="O185" s="14" t="s">
        <v>508</v>
      </c>
    </row>
    <row r="186" spans="1:15" x14ac:dyDescent="0.3">
      <c r="A186" s="14">
        <v>21</v>
      </c>
      <c r="B186" s="14" t="s">
        <v>145</v>
      </c>
      <c r="C186" s="14" t="s">
        <v>509</v>
      </c>
      <c r="D186" s="15" t="s">
        <v>2839</v>
      </c>
      <c r="E186" s="12" t="s">
        <v>2961</v>
      </c>
      <c r="F186" s="15" t="s">
        <v>3471</v>
      </c>
      <c r="G186" s="14" t="s">
        <v>2873</v>
      </c>
      <c r="H186" s="14">
        <v>150</v>
      </c>
      <c r="I186" s="14">
        <v>8</v>
      </c>
      <c r="J186" s="16">
        <f t="shared" si="5"/>
        <v>158</v>
      </c>
      <c r="K186" s="14">
        <v>1</v>
      </c>
      <c r="L186" s="14">
        <v>1</v>
      </c>
      <c r="M186" s="14"/>
      <c r="N186" s="14">
        <v>0</v>
      </c>
      <c r="O186" s="14" t="s">
        <v>510</v>
      </c>
    </row>
    <row r="187" spans="1:15" x14ac:dyDescent="0.3">
      <c r="A187" s="14">
        <v>21</v>
      </c>
      <c r="B187" s="14" t="s">
        <v>145</v>
      </c>
      <c r="C187" s="14" t="s">
        <v>608</v>
      </c>
      <c r="D187" s="15" t="s">
        <v>2853</v>
      </c>
      <c r="E187" s="12" t="s">
        <v>2973</v>
      </c>
      <c r="F187" s="15" t="s">
        <v>3471</v>
      </c>
      <c r="G187" s="14" t="s">
        <v>2873</v>
      </c>
      <c r="H187" s="16">
        <v>23810</v>
      </c>
      <c r="I187" s="16">
        <v>1190</v>
      </c>
      <c r="J187" s="16">
        <f t="shared" si="5"/>
        <v>25000</v>
      </c>
      <c r="K187" s="14">
        <v>1</v>
      </c>
      <c r="L187" s="14">
        <v>1</v>
      </c>
      <c r="M187" s="14"/>
      <c r="N187" s="14">
        <v>0</v>
      </c>
      <c r="O187" s="14" t="s">
        <v>609</v>
      </c>
    </row>
    <row r="188" spans="1:15" x14ac:dyDescent="0.3">
      <c r="A188" s="14">
        <v>25</v>
      </c>
      <c r="B188" s="14" t="s">
        <v>145</v>
      </c>
      <c r="C188" s="14" t="s">
        <v>652</v>
      </c>
      <c r="D188" s="15" t="s">
        <v>2856</v>
      </c>
      <c r="E188" s="12" t="s">
        <v>2976</v>
      </c>
      <c r="F188" s="15" t="s">
        <v>3471</v>
      </c>
      <c r="G188" s="14" t="s">
        <v>2873</v>
      </c>
      <c r="H188" s="16">
        <v>1045</v>
      </c>
      <c r="I188" s="14">
        <v>52</v>
      </c>
      <c r="J188" s="16">
        <f t="shared" si="5"/>
        <v>1097</v>
      </c>
      <c r="K188" s="14">
        <v>1</v>
      </c>
      <c r="L188" s="14">
        <v>1</v>
      </c>
      <c r="M188" s="14"/>
      <c r="N188" s="14">
        <v>0</v>
      </c>
      <c r="O188" s="14" t="s">
        <v>653</v>
      </c>
    </row>
    <row r="189" spans="1:15" x14ac:dyDescent="0.3">
      <c r="A189" s="14">
        <v>25</v>
      </c>
      <c r="B189" s="14" t="s">
        <v>145</v>
      </c>
      <c r="C189" s="14" t="s">
        <v>670</v>
      </c>
      <c r="D189" s="15" t="s">
        <v>2864</v>
      </c>
      <c r="E189" s="12" t="s">
        <v>2981</v>
      </c>
      <c r="F189" s="15" t="s">
        <v>3471</v>
      </c>
      <c r="G189" s="14" t="s">
        <v>2873</v>
      </c>
      <c r="H189" s="14">
        <v>709</v>
      </c>
      <c r="I189" s="14">
        <v>35</v>
      </c>
      <c r="J189" s="16">
        <f t="shared" si="5"/>
        <v>744</v>
      </c>
      <c r="K189" s="14">
        <v>1</v>
      </c>
      <c r="L189" s="14">
        <v>1</v>
      </c>
      <c r="M189" s="14"/>
      <c r="N189" s="14">
        <v>0</v>
      </c>
      <c r="O189" s="14" t="s">
        <v>671</v>
      </c>
    </row>
    <row r="190" spans="1:15" x14ac:dyDescent="0.3">
      <c r="A190" s="14">
        <v>25</v>
      </c>
      <c r="B190" s="14" t="s">
        <v>11</v>
      </c>
      <c r="C190" s="14" t="s">
        <v>12</v>
      </c>
      <c r="D190" s="15" t="s">
        <v>2745</v>
      </c>
      <c r="E190" s="12" t="s">
        <v>2875</v>
      </c>
      <c r="F190" s="15" t="s">
        <v>3471</v>
      </c>
      <c r="G190" s="14" t="s">
        <v>2873</v>
      </c>
      <c r="H190" s="16">
        <v>1048</v>
      </c>
      <c r="I190" s="14">
        <v>52</v>
      </c>
      <c r="J190" s="16">
        <f t="shared" si="5"/>
        <v>1100</v>
      </c>
      <c r="K190" s="14">
        <v>1</v>
      </c>
      <c r="L190" s="14">
        <v>1</v>
      </c>
      <c r="M190" s="14"/>
      <c r="N190" s="14">
        <v>0</v>
      </c>
      <c r="O190" s="14" t="s">
        <v>13</v>
      </c>
    </row>
    <row r="191" spans="1:15" x14ac:dyDescent="0.3">
      <c r="A191" s="14">
        <v>25</v>
      </c>
      <c r="B191" s="14" t="s">
        <v>11</v>
      </c>
      <c r="C191" s="14" t="s">
        <v>209</v>
      </c>
      <c r="D191" s="15" t="s">
        <v>2787</v>
      </c>
      <c r="E191" s="12" t="s">
        <v>2914</v>
      </c>
      <c r="F191" s="15" t="s">
        <v>3471</v>
      </c>
      <c r="G191" s="14" t="s">
        <v>2873</v>
      </c>
      <c r="H191" s="16">
        <v>1262</v>
      </c>
      <c r="I191" s="14">
        <v>63</v>
      </c>
      <c r="J191" s="16">
        <f t="shared" si="5"/>
        <v>1325</v>
      </c>
      <c r="K191" s="14">
        <v>1</v>
      </c>
      <c r="L191" s="14">
        <v>1</v>
      </c>
      <c r="M191" s="14"/>
      <c r="N191" s="14">
        <v>0</v>
      </c>
      <c r="O191" s="14" t="s">
        <v>210</v>
      </c>
    </row>
    <row r="192" spans="1:15" ht="22.8" x14ac:dyDescent="0.3">
      <c r="A192" s="14">
        <v>21</v>
      </c>
      <c r="B192" s="14" t="s">
        <v>11</v>
      </c>
      <c r="C192" s="14" t="s">
        <v>296</v>
      </c>
      <c r="D192" s="15" t="s">
        <v>2802</v>
      </c>
      <c r="E192" s="17" t="s">
        <v>3478</v>
      </c>
      <c r="F192" s="15" t="s">
        <v>3471</v>
      </c>
      <c r="G192" s="14" t="s">
        <v>2873</v>
      </c>
      <c r="H192" s="14">
        <v>314</v>
      </c>
      <c r="I192" s="14">
        <v>16</v>
      </c>
      <c r="J192" s="16">
        <f t="shared" si="5"/>
        <v>330</v>
      </c>
      <c r="K192" s="14">
        <v>1</v>
      </c>
      <c r="L192" s="14">
        <v>1</v>
      </c>
      <c r="M192" s="14"/>
      <c r="N192" s="14">
        <v>0</v>
      </c>
      <c r="O192" s="14" t="s">
        <v>297</v>
      </c>
    </row>
    <row r="193" spans="1:15" x14ac:dyDescent="0.3">
      <c r="A193" s="14">
        <v>21</v>
      </c>
      <c r="B193" s="14" t="s">
        <v>11</v>
      </c>
      <c r="C193" s="14" t="s">
        <v>361</v>
      </c>
      <c r="D193" s="15" t="s">
        <v>2812</v>
      </c>
      <c r="E193" s="12" t="s">
        <v>2938</v>
      </c>
      <c r="F193" s="15" t="s">
        <v>3471</v>
      </c>
      <c r="G193" s="14" t="s">
        <v>2873</v>
      </c>
      <c r="H193" s="16">
        <v>600000</v>
      </c>
      <c r="I193" s="16">
        <v>30000</v>
      </c>
      <c r="J193" s="16">
        <f t="shared" si="5"/>
        <v>630000</v>
      </c>
      <c r="K193" s="14">
        <v>1</v>
      </c>
      <c r="L193" s="14">
        <v>1</v>
      </c>
      <c r="M193" s="14"/>
      <c r="N193" s="14">
        <v>0</v>
      </c>
      <c r="O193" s="14" t="s">
        <v>362</v>
      </c>
    </row>
    <row r="194" spans="1:15" x14ac:dyDescent="0.3">
      <c r="A194" s="14">
        <v>35</v>
      </c>
      <c r="B194" s="14" t="s">
        <v>11</v>
      </c>
      <c r="C194" s="14" t="s">
        <v>373</v>
      </c>
      <c r="D194" s="15" t="s">
        <v>2814</v>
      </c>
      <c r="E194" s="12" t="s">
        <v>2940</v>
      </c>
      <c r="F194" s="15" t="s">
        <v>3471</v>
      </c>
      <c r="G194" s="14" t="s">
        <v>2873</v>
      </c>
      <c r="H194" s="14">
        <v>190</v>
      </c>
      <c r="I194" s="14">
        <v>10</v>
      </c>
      <c r="J194" s="16">
        <f t="shared" si="5"/>
        <v>200</v>
      </c>
      <c r="K194" s="14"/>
      <c r="L194" s="14">
        <v>1</v>
      </c>
      <c r="M194" s="14"/>
      <c r="N194" s="14">
        <v>0</v>
      </c>
      <c r="O194" s="14" t="s">
        <v>374</v>
      </c>
    </row>
    <row r="195" spans="1:15" x14ac:dyDescent="0.3">
      <c r="A195" s="14">
        <v>25</v>
      </c>
      <c r="B195" s="14" t="s">
        <v>11</v>
      </c>
      <c r="C195" s="14" t="s">
        <v>383</v>
      </c>
      <c r="D195" s="15" t="s">
        <v>2816</v>
      </c>
      <c r="E195" s="12" t="s">
        <v>2942</v>
      </c>
      <c r="F195" s="15" t="s">
        <v>3471</v>
      </c>
      <c r="G195" s="14" t="s">
        <v>2873</v>
      </c>
      <c r="H195" s="16">
        <v>4000</v>
      </c>
      <c r="I195" s="14">
        <v>200</v>
      </c>
      <c r="J195" s="16">
        <f t="shared" si="5"/>
        <v>4200</v>
      </c>
      <c r="K195" s="14">
        <v>1</v>
      </c>
      <c r="L195" s="14">
        <v>1</v>
      </c>
      <c r="M195" s="14"/>
      <c r="N195" s="14">
        <v>0</v>
      </c>
      <c r="O195" s="14" t="s">
        <v>384</v>
      </c>
    </row>
    <row r="196" spans="1:15" x14ac:dyDescent="0.3">
      <c r="A196" s="14">
        <v>21</v>
      </c>
      <c r="B196" s="14" t="s">
        <v>11</v>
      </c>
      <c r="C196" s="14" t="s">
        <v>511</v>
      </c>
      <c r="D196" s="15" t="s">
        <v>2839</v>
      </c>
      <c r="E196" s="12" t="s">
        <v>2961</v>
      </c>
      <c r="F196" s="15" t="s">
        <v>3471</v>
      </c>
      <c r="G196" s="14" t="s">
        <v>2873</v>
      </c>
      <c r="H196" s="14">
        <v>200</v>
      </c>
      <c r="I196" s="14">
        <v>10</v>
      </c>
      <c r="J196" s="16">
        <f t="shared" si="5"/>
        <v>210</v>
      </c>
      <c r="K196" s="14">
        <v>1</v>
      </c>
      <c r="L196" s="14">
        <v>1</v>
      </c>
      <c r="M196" s="14"/>
      <c r="N196" s="14">
        <v>0</v>
      </c>
      <c r="O196" s="14" t="s">
        <v>512</v>
      </c>
    </row>
    <row r="197" spans="1:15" x14ac:dyDescent="0.3">
      <c r="A197" s="14">
        <v>21</v>
      </c>
      <c r="B197" s="14" t="s">
        <v>11</v>
      </c>
      <c r="C197" s="14" t="s">
        <v>513</v>
      </c>
      <c r="D197" s="15" t="s">
        <v>2839</v>
      </c>
      <c r="E197" s="12" t="s">
        <v>2961</v>
      </c>
      <c r="F197" s="15" t="s">
        <v>3471</v>
      </c>
      <c r="G197" s="14" t="s">
        <v>2873</v>
      </c>
      <c r="H197" s="14">
        <v>200</v>
      </c>
      <c r="I197" s="14">
        <v>10</v>
      </c>
      <c r="J197" s="16">
        <f t="shared" ref="J197:J261" si="6">H197+I197</f>
        <v>210</v>
      </c>
      <c r="K197" s="14">
        <v>1</v>
      </c>
      <c r="L197" s="14">
        <v>1</v>
      </c>
      <c r="M197" s="14"/>
      <c r="N197" s="14">
        <v>0</v>
      </c>
      <c r="O197" s="14" t="s">
        <v>514</v>
      </c>
    </row>
    <row r="198" spans="1:15" x14ac:dyDescent="0.3">
      <c r="A198" s="14">
        <v>31</v>
      </c>
      <c r="B198" s="14" t="s">
        <v>11</v>
      </c>
      <c r="C198" s="14" t="s">
        <v>525</v>
      </c>
      <c r="D198" s="15" t="s">
        <v>2844</v>
      </c>
      <c r="E198" s="12" t="s">
        <v>2965</v>
      </c>
      <c r="F198" s="15" t="s">
        <v>3471</v>
      </c>
      <c r="G198" s="14" t="s">
        <v>2873</v>
      </c>
      <c r="H198" s="16">
        <v>21902</v>
      </c>
      <c r="I198" s="16">
        <v>1095</v>
      </c>
      <c r="J198" s="16">
        <f t="shared" si="6"/>
        <v>22997</v>
      </c>
      <c r="K198" s="14"/>
      <c r="L198" s="14">
        <v>1</v>
      </c>
      <c r="M198" s="14"/>
      <c r="N198" s="14">
        <v>0</v>
      </c>
      <c r="O198" s="14" t="s">
        <v>526</v>
      </c>
    </row>
    <row r="199" spans="1:15" x14ac:dyDescent="0.3">
      <c r="A199" s="14">
        <v>35</v>
      </c>
      <c r="B199" s="14" t="s">
        <v>11</v>
      </c>
      <c r="C199" s="14" t="s">
        <v>562</v>
      </c>
      <c r="D199" s="15" t="s">
        <v>2850</v>
      </c>
      <c r="E199" s="12" t="s">
        <v>2970</v>
      </c>
      <c r="F199" s="15" t="s">
        <v>3471</v>
      </c>
      <c r="G199" s="14" t="s">
        <v>2873</v>
      </c>
      <c r="H199" s="14">
        <v>667</v>
      </c>
      <c r="I199" s="14">
        <v>33</v>
      </c>
      <c r="J199" s="16">
        <f t="shared" si="6"/>
        <v>700</v>
      </c>
      <c r="K199" s="14"/>
      <c r="L199" s="14">
        <v>1</v>
      </c>
      <c r="M199" s="14"/>
      <c r="N199" s="14">
        <v>0</v>
      </c>
      <c r="O199" s="14" t="s">
        <v>563</v>
      </c>
    </row>
    <row r="200" spans="1:15" x14ac:dyDescent="0.3">
      <c r="A200" s="14">
        <v>35</v>
      </c>
      <c r="B200" s="14" t="s">
        <v>11</v>
      </c>
      <c r="C200" s="14" t="s">
        <v>564</v>
      </c>
      <c r="D200" s="15" t="s">
        <v>2850</v>
      </c>
      <c r="E200" s="12" t="s">
        <v>2970</v>
      </c>
      <c r="F200" s="15" t="s">
        <v>3471</v>
      </c>
      <c r="G200" s="14" t="s">
        <v>2873</v>
      </c>
      <c r="H200" s="14">
        <v>476</v>
      </c>
      <c r="I200" s="14">
        <v>24</v>
      </c>
      <c r="J200" s="16">
        <f t="shared" si="6"/>
        <v>500</v>
      </c>
      <c r="K200" s="14"/>
      <c r="L200" s="14">
        <v>1</v>
      </c>
      <c r="M200" s="14"/>
      <c r="N200" s="14">
        <v>0</v>
      </c>
      <c r="O200" s="14" t="s">
        <v>565</v>
      </c>
    </row>
    <row r="201" spans="1:15" x14ac:dyDescent="0.3">
      <c r="A201" s="14">
        <v>21</v>
      </c>
      <c r="B201" s="14" t="s">
        <v>11</v>
      </c>
      <c r="C201" s="14" t="s">
        <v>610</v>
      </c>
      <c r="D201" s="15" t="s">
        <v>2853</v>
      </c>
      <c r="E201" s="12" t="s">
        <v>2973</v>
      </c>
      <c r="F201" s="15" t="s">
        <v>3471</v>
      </c>
      <c r="G201" s="14" t="s">
        <v>2873</v>
      </c>
      <c r="H201" s="16">
        <v>25000</v>
      </c>
      <c r="I201" s="16">
        <v>1250</v>
      </c>
      <c r="J201" s="16">
        <f t="shared" si="6"/>
        <v>26250</v>
      </c>
      <c r="K201" s="14">
        <v>1</v>
      </c>
      <c r="L201" s="14">
        <v>1</v>
      </c>
      <c r="M201" s="14"/>
      <c r="N201" s="14">
        <v>0</v>
      </c>
      <c r="O201" s="14" t="s">
        <v>611</v>
      </c>
    </row>
    <row r="202" spans="1:15" x14ac:dyDescent="0.3">
      <c r="A202" s="14">
        <v>31</v>
      </c>
      <c r="B202" s="14" t="s">
        <v>11</v>
      </c>
      <c r="C202" s="14" t="s">
        <v>662</v>
      </c>
      <c r="D202" s="15" t="s">
        <v>2861</v>
      </c>
      <c r="E202" s="12" t="s">
        <v>2980</v>
      </c>
      <c r="F202" s="15" t="s">
        <v>3471</v>
      </c>
      <c r="G202" s="14" t="s">
        <v>2873</v>
      </c>
      <c r="H202" s="16">
        <v>6527</v>
      </c>
      <c r="I202" s="14">
        <v>326</v>
      </c>
      <c r="J202" s="16">
        <f t="shared" si="6"/>
        <v>6853</v>
      </c>
      <c r="K202" s="14"/>
      <c r="L202" s="14">
        <v>1</v>
      </c>
      <c r="M202" s="14"/>
      <c r="N202" s="14">
        <v>0</v>
      </c>
      <c r="O202" s="14" t="s">
        <v>663</v>
      </c>
    </row>
    <row r="203" spans="1:15" x14ac:dyDescent="0.3">
      <c r="A203" s="14">
        <v>21</v>
      </c>
      <c r="B203" s="14" t="s">
        <v>32</v>
      </c>
      <c r="C203" s="14" t="s">
        <v>33</v>
      </c>
      <c r="D203" s="15" t="s">
        <v>2749</v>
      </c>
      <c r="E203" s="12" t="s">
        <v>2879</v>
      </c>
      <c r="F203" s="15" t="s">
        <v>3471</v>
      </c>
      <c r="G203" s="14" t="s">
        <v>2873</v>
      </c>
      <c r="H203" s="14">
        <v>216</v>
      </c>
      <c r="I203" s="14">
        <v>11</v>
      </c>
      <c r="J203" s="16">
        <f t="shared" si="6"/>
        <v>227</v>
      </c>
      <c r="K203" s="14">
        <v>1</v>
      </c>
      <c r="L203" s="14">
        <v>1</v>
      </c>
      <c r="M203" s="14"/>
      <c r="N203" s="14">
        <v>0</v>
      </c>
      <c r="O203" s="14" t="s">
        <v>34</v>
      </c>
    </row>
    <row r="204" spans="1:15" x14ac:dyDescent="0.3">
      <c r="A204" s="14">
        <v>21</v>
      </c>
      <c r="B204" s="14" t="s">
        <v>32</v>
      </c>
      <c r="C204" s="14" t="s">
        <v>139</v>
      </c>
      <c r="D204" s="15" t="s">
        <v>2768</v>
      </c>
      <c r="E204" s="12" t="s">
        <v>2897</v>
      </c>
      <c r="F204" s="15" t="s">
        <v>3471</v>
      </c>
      <c r="G204" s="14" t="s">
        <v>2873</v>
      </c>
      <c r="H204" s="16">
        <v>40000</v>
      </c>
      <c r="I204" s="16">
        <v>2000</v>
      </c>
      <c r="J204" s="16">
        <f t="shared" si="6"/>
        <v>42000</v>
      </c>
      <c r="K204" s="14">
        <v>1</v>
      </c>
      <c r="L204" s="14">
        <v>1</v>
      </c>
      <c r="M204" s="14"/>
      <c r="N204" s="14">
        <v>0</v>
      </c>
      <c r="O204" s="14" t="s">
        <v>140</v>
      </c>
    </row>
    <row r="205" spans="1:15" x14ac:dyDescent="0.3">
      <c r="A205" s="14">
        <v>35</v>
      </c>
      <c r="B205" s="14" t="s">
        <v>32</v>
      </c>
      <c r="C205" s="14" t="s">
        <v>211</v>
      </c>
      <c r="D205" s="15" t="s">
        <v>2787</v>
      </c>
      <c r="E205" s="12" t="s">
        <v>2914</v>
      </c>
      <c r="F205" s="15" t="s">
        <v>3471</v>
      </c>
      <c r="G205" s="14" t="s">
        <v>2873</v>
      </c>
      <c r="H205" s="14">
        <v>770</v>
      </c>
      <c r="I205" s="14">
        <v>38</v>
      </c>
      <c r="J205" s="16">
        <f t="shared" si="6"/>
        <v>808</v>
      </c>
      <c r="K205" s="14"/>
      <c r="L205" s="14">
        <v>1</v>
      </c>
      <c r="M205" s="14"/>
      <c r="N205" s="14">
        <v>0</v>
      </c>
      <c r="O205" s="14" t="s">
        <v>212</v>
      </c>
    </row>
    <row r="206" spans="1:15" x14ac:dyDescent="0.3">
      <c r="A206" s="14">
        <v>35</v>
      </c>
      <c r="B206" s="14" t="s">
        <v>32</v>
      </c>
      <c r="C206" s="14" t="s">
        <v>250</v>
      </c>
      <c r="D206" s="15" t="s">
        <v>2792</v>
      </c>
      <c r="E206" s="12" t="s">
        <v>2919</v>
      </c>
      <c r="F206" s="15" t="s">
        <v>3471</v>
      </c>
      <c r="G206" s="14" t="s">
        <v>2873</v>
      </c>
      <c r="H206" s="14">
        <v>427</v>
      </c>
      <c r="I206" s="14">
        <v>21</v>
      </c>
      <c r="J206" s="16">
        <f t="shared" si="6"/>
        <v>448</v>
      </c>
      <c r="K206" s="14"/>
      <c r="L206" s="14">
        <v>1</v>
      </c>
      <c r="M206" s="14"/>
      <c r="N206" s="14">
        <v>0</v>
      </c>
      <c r="O206" s="14" t="s">
        <v>251</v>
      </c>
    </row>
    <row r="207" spans="1:15" ht="22.8" x14ac:dyDescent="0.3">
      <c r="A207" s="14">
        <v>21</v>
      </c>
      <c r="B207" s="14" t="s">
        <v>32</v>
      </c>
      <c r="C207" s="14" t="s">
        <v>416</v>
      </c>
      <c r="D207" s="15" t="s">
        <v>2822</v>
      </c>
      <c r="E207" s="17" t="s">
        <v>3490</v>
      </c>
      <c r="F207" s="15" t="s">
        <v>3471</v>
      </c>
      <c r="G207" s="14" t="s">
        <v>2873</v>
      </c>
      <c r="H207" s="16">
        <v>2020</v>
      </c>
      <c r="I207" s="14">
        <v>101</v>
      </c>
      <c r="J207" s="16">
        <f t="shared" si="6"/>
        <v>2121</v>
      </c>
      <c r="K207" s="14">
        <v>1</v>
      </c>
      <c r="L207" s="14">
        <v>1</v>
      </c>
      <c r="M207" s="14"/>
      <c r="N207" s="14">
        <v>0</v>
      </c>
      <c r="O207" s="14" t="s">
        <v>417</v>
      </c>
    </row>
    <row r="208" spans="1:15" x14ac:dyDescent="0.3">
      <c r="A208" s="14">
        <v>31</v>
      </c>
      <c r="B208" s="14" t="s">
        <v>32</v>
      </c>
      <c r="C208" s="14" t="s">
        <v>454</v>
      </c>
      <c r="D208" s="15" t="s">
        <v>2831</v>
      </c>
      <c r="E208" s="12" t="s">
        <v>2955</v>
      </c>
      <c r="F208" s="15" t="s">
        <v>3471</v>
      </c>
      <c r="G208" s="14" t="s">
        <v>2873</v>
      </c>
      <c r="H208" s="16">
        <v>228800</v>
      </c>
      <c r="I208" s="16">
        <v>11440</v>
      </c>
      <c r="J208" s="16">
        <f t="shared" si="6"/>
        <v>240240</v>
      </c>
      <c r="K208" s="14"/>
      <c r="L208" s="14">
        <v>1</v>
      </c>
      <c r="M208" s="14"/>
      <c r="N208" s="14">
        <v>0</v>
      </c>
      <c r="O208" s="14" t="s">
        <v>455</v>
      </c>
    </row>
    <row r="209" spans="1:15" x14ac:dyDescent="0.3">
      <c r="A209" s="14">
        <v>21</v>
      </c>
      <c r="B209" s="14" t="s">
        <v>32</v>
      </c>
      <c r="C209" s="14" t="s">
        <v>521</v>
      </c>
      <c r="D209" s="15" t="s">
        <v>2842</v>
      </c>
      <c r="E209" s="12" t="s">
        <v>2964</v>
      </c>
      <c r="F209" s="15" t="s">
        <v>3471</v>
      </c>
      <c r="G209" s="14" t="s">
        <v>2873</v>
      </c>
      <c r="H209" s="16">
        <v>61146</v>
      </c>
      <c r="I209" s="16">
        <v>3057</v>
      </c>
      <c r="J209" s="16">
        <f t="shared" si="6"/>
        <v>64203</v>
      </c>
      <c r="K209" s="14">
        <v>1</v>
      </c>
      <c r="L209" s="14">
        <v>1</v>
      </c>
      <c r="M209" s="14"/>
      <c r="N209" s="14">
        <v>0</v>
      </c>
      <c r="O209" s="14" t="s">
        <v>522</v>
      </c>
    </row>
    <row r="210" spans="1:15" x14ac:dyDescent="0.3">
      <c r="A210" s="14">
        <v>21</v>
      </c>
      <c r="B210" s="14" t="s">
        <v>32</v>
      </c>
      <c r="C210" s="14" t="s">
        <v>612</v>
      </c>
      <c r="D210" s="15" t="s">
        <v>2853</v>
      </c>
      <c r="E210" s="12" t="s">
        <v>2973</v>
      </c>
      <c r="F210" s="15" t="s">
        <v>3471</v>
      </c>
      <c r="G210" s="14" t="s">
        <v>2873</v>
      </c>
      <c r="H210" s="16">
        <v>25000</v>
      </c>
      <c r="I210" s="16">
        <v>1250</v>
      </c>
      <c r="J210" s="16">
        <f t="shared" si="6"/>
        <v>26250</v>
      </c>
      <c r="K210" s="14">
        <v>1</v>
      </c>
      <c r="L210" s="14">
        <v>1</v>
      </c>
      <c r="M210" s="14"/>
      <c r="N210" s="14">
        <v>0</v>
      </c>
      <c r="O210" s="14" t="s">
        <v>613</v>
      </c>
    </row>
    <row r="211" spans="1:15" x14ac:dyDescent="0.3">
      <c r="A211" s="14">
        <v>25</v>
      </c>
      <c r="B211" s="14" t="s">
        <v>385</v>
      </c>
      <c r="C211" s="14" t="s">
        <v>386</v>
      </c>
      <c r="D211" s="15" t="s">
        <v>2816</v>
      </c>
      <c r="E211" s="12" t="s">
        <v>2942</v>
      </c>
      <c r="F211" s="15" t="s">
        <v>3471</v>
      </c>
      <c r="G211" s="14" t="s">
        <v>2873</v>
      </c>
      <c r="H211" s="16">
        <v>6286</v>
      </c>
      <c r="I211" s="14">
        <v>314</v>
      </c>
      <c r="J211" s="16">
        <f t="shared" si="6"/>
        <v>6600</v>
      </c>
      <c r="K211" s="14">
        <v>1</v>
      </c>
      <c r="L211" s="14">
        <v>1</v>
      </c>
      <c r="M211" s="14"/>
      <c r="N211" s="14">
        <v>0</v>
      </c>
      <c r="O211" s="14" t="s">
        <v>387</v>
      </c>
    </row>
    <row r="212" spans="1:15" ht="22.8" x14ac:dyDescent="0.3">
      <c r="A212" s="14">
        <v>31</v>
      </c>
      <c r="B212" s="14" t="s">
        <v>385</v>
      </c>
      <c r="C212" s="14" t="s">
        <v>418</v>
      </c>
      <c r="D212" s="15" t="s">
        <v>2822</v>
      </c>
      <c r="E212" s="17" t="s">
        <v>3490</v>
      </c>
      <c r="F212" s="15" t="s">
        <v>3471</v>
      </c>
      <c r="G212" s="14" t="s">
        <v>2873</v>
      </c>
      <c r="H212" s="14">
        <v>222</v>
      </c>
      <c r="I212" s="14">
        <v>11</v>
      </c>
      <c r="J212" s="16">
        <f t="shared" si="6"/>
        <v>233</v>
      </c>
      <c r="K212" s="14"/>
      <c r="L212" s="14">
        <v>1</v>
      </c>
      <c r="M212" s="14"/>
      <c r="N212" s="14">
        <v>0</v>
      </c>
      <c r="O212" s="14" t="s">
        <v>419</v>
      </c>
    </row>
    <row r="213" spans="1:15" x14ac:dyDescent="0.3">
      <c r="A213" s="14">
        <v>35</v>
      </c>
      <c r="B213" s="14" t="s">
        <v>385</v>
      </c>
      <c r="C213" s="14" t="s">
        <v>517</v>
      </c>
      <c r="D213" s="15" t="s">
        <v>2840</v>
      </c>
      <c r="E213" s="12" t="s">
        <v>2962</v>
      </c>
      <c r="F213" s="15" t="s">
        <v>3471</v>
      </c>
      <c r="G213" s="14" t="s">
        <v>2873</v>
      </c>
      <c r="H213" s="14">
        <v>236</v>
      </c>
      <c r="I213" s="14">
        <v>12</v>
      </c>
      <c r="J213" s="16">
        <f t="shared" si="6"/>
        <v>248</v>
      </c>
      <c r="K213" s="14"/>
      <c r="L213" s="14">
        <v>1</v>
      </c>
      <c r="M213" s="14"/>
      <c r="N213" s="14">
        <v>0</v>
      </c>
      <c r="O213" s="14" t="s">
        <v>518</v>
      </c>
    </row>
    <row r="214" spans="1:15" x14ac:dyDescent="0.3">
      <c r="A214" s="14">
        <v>21</v>
      </c>
      <c r="B214" s="14" t="s">
        <v>385</v>
      </c>
      <c r="C214" s="14" t="s">
        <v>614</v>
      </c>
      <c r="D214" s="15" t="s">
        <v>2853</v>
      </c>
      <c r="E214" s="12" t="s">
        <v>2973</v>
      </c>
      <c r="F214" s="15" t="s">
        <v>3471</v>
      </c>
      <c r="G214" s="14" t="s">
        <v>2873</v>
      </c>
      <c r="H214" s="16">
        <v>25000</v>
      </c>
      <c r="I214" s="16">
        <v>1250</v>
      </c>
      <c r="J214" s="16">
        <f t="shared" si="6"/>
        <v>26250</v>
      </c>
      <c r="K214" s="14">
        <v>1</v>
      </c>
      <c r="L214" s="14">
        <v>1</v>
      </c>
      <c r="M214" s="14"/>
      <c r="N214" s="14">
        <v>0</v>
      </c>
      <c r="O214" s="14" t="s">
        <v>615</v>
      </c>
    </row>
    <row r="215" spans="1:15" x14ac:dyDescent="0.3">
      <c r="A215" s="14">
        <v>35</v>
      </c>
      <c r="B215" s="14" t="s">
        <v>385</v>
      </c>
      <c r="C215" s="14" t="s">
        <v>674</v>
      </c>
      <c r="D215" s="15" t="s">
        <v>2865</v>
      </c>
      <c r="E215" s="12" t="s">
        <v>2982</v>
      </c>
      <c r="F215" s="15" t="s">
        <v>3471</v>
      </c>
      <c r="G215" s="14" t="s">
        <v>2873</v>
      </c>
      <c r="H215" s="16">
        <v>1309</v>
      </c>
      <c r="I215" s="14">
        <v>65</v>
      </c>
      <c r="J215" s="16">
        <f t="shared" si="6"/>
        <v>1374</v>
      </c>
      <c r="K215" s="14"/>
      <c r="L215" s="14">
        <v>1</v>
      </c>
      <c r="M215" s="14"/>
      <c r="N215" s="14">
        <v>0</v>
      </c>
      <c r="O215" s="14" t="s">
        <v>675</v>
      </c>
    </row>
    <row r="216" spans="1:15" x14ac:dyDescent="0.3">
      <c r="A216" s="14">
        <v>21</v>
      </c>
      <c r="B216" s="14" t="s">
        <v>35</v>
      </c>
      <c r="C216" s="14" t="s">
        <v>36</v>
      </c>
      <c r="D216" s="15" t="s">
        <v>2749</v>
      </c>
      <c r="E216" s="12" t="s">
        <v>2879</v>
      </c>
      <c r="F216" s="15" t="s">
        <v>3471</v>
      </c>
      <c r="G216" s="14" t="s">
        <v>2873</v>
      </c>
      <c r="H216" s="14">
        <v>963</v>
      </c>
      <c r="I216" s="14">
        <v>48</v>
      </c>
      <c r="J216" s="16">
        <f t="shared" si="6"/>
        <v>1011</v>
      </c>
      <c r="K216" s="14">
        <v>1</v>
      </c>
      <c r="L216" s="14">
        <v>1</v>
      </c>
      <c r="M216" s="14"/>
      <c r="N216" s="14">
        <v>0</v>
      </c>
      <c r="O216" s="14" t="s">
        <v>37</v>
      </c>
    </row>
    <row r="217" spans="1:15" x14ac:dyDescent="0.3">
      <c r="A217" s="14">
        <v>21</v>
      </c>
      <c r="B217" s="14" t="s">
        <v>35</v>
      </c>
      <c r="C217" s="14" t="s">
        <v>318</v>
      </c>
      <c r="D217" s="15" t="s">
        <v>2808</v>
      </c>
      <c r="E217" s="12" t="s">
        <v>2934</v>
      </c>
      <c r="F217" s="15" t="s">
        <v>3471</v>
      </c>
      <c r="G217" s="14" t="s">
        <v>2873</v>
      </c>
      <c r="H217" s="14">
        <v>250</v>
      </c>
      <c r="I217" s="14">
        <v>13</v>
      </c>
      <c r="J217" s="16">
        <f t="shared" si="6"/>
        <v>263</v>
      </c>
      <c r="K217" s="14">
        <v>1</v>
      </c>
      <c r="L217" s="14">
        <v>1</v>
      </c>
      <c r="M217" s="14"/>
      <c r="N217" s="14">
        <v>0</v>
      </c>
      <c r="O217" s="14" t="s">
        <v>319</v>
      </c>
    </row>
    <row r="218" spans="1:15" x14ac:dyDescent="0.3">
      <c r="A218" s="14">
        <v>21</v>
      </c>
      <c r="B218" s="14" t="s">
        <v>35</v>
      </c>
      <c r="C218" s="14" t="s">
        <v>324</v>
      </c>
      <c r="D218" s="15" t="s">
        <v>2810</v>
      </c>
      <c r="E218" s="12" t="s">
        <v>2936</v>
      </c>
      <c r="F218" s="15" t="s">
        <v>3471</v>
      </c>
      <c r="G218" s="14" t="s">
        <v>2873</v>
      </c>
      <c r="H218" s="14">
        <v>204</v>
      </c>
      <c r="I218" s="14">
        <v>10</v>
      </c>
      <c r="J218" s="16">
        <f t="shared" si="6"/>
        <v>214</v>
      </c>
      <c r="K218" s="14">
        <v>1</v>
      </c>
      <c r="L218" s="14">
        <v>1</v>
      </c>
      <c r="M218" s="14"/>
      <c r="N218" s="14">
        <v>0</v>
      </c>
      <c r="O218" s="14" t="s">
        <v>325</v>
      </c>
    </row>
    <row r="219" spans="1:15" x14ac:dyDescent="0.3">
      <c r="A219" s="14">
        <v>21</v>
      </c>
      <c r="B219" s="14" t="s">
        <v>35</v>
      </c>
      <c r="C219" s="14" t="s">
        <v>326</v>
      </c>
      <c r="D219" s="15" t="s">
        <v>2810</v>
      </c>
      <c r="E219" s="12" t="s">
        <v>2936</v>
      </c>
      <c r="F219" s="15" t="s">
        <v>3471</v>
      </c>
      <c r="G219" s="14" t="s">
        <v>2873</v>
      </c>
      <c r="H219" s="14">
        <v>302</v>
      </c>
      <c r="I219" s="14">
        <v>15</v>
      </c>
      <c r="J219" s="16">
        <f t="shared" si="6"/>
        <v>317</v>
      </c>
      <c r="K219" s="14">
        <v>1</v>
      </c>
      <c r="L219" s="14">
        <v>1</v>
      </c>
      <c r="M219" s="14"/>
      <c r="N219" s="14">
        <v>0</v>
      </c>
      <c r="O219" s="14" t="s">
        <v>327</v>
      </c>
    </row>
    <row r="220" spans="1:15" x14ac:dyDescent="0.3">
      <c r="A220" s="14">
        <v>21</v>
      </c>
      <c r="B220" s="14" t="s">
        <v>35</v>
      </c>
      <c r="C220" s="14" t="s">
        <v>616</v>
      </c>
      <c r="D220" s="15" t="s">
        <v>2853</v>
      </c>
      <c r="E220" s="12" t="s">
        <v>2973</v>
      </c>
      <c r="F220" s="15" t="s">
        <v>3471</v>
      </c>
      <c r="G220" s="14" t="s">
        <v>2873</v>
      </c>
      <c r="H220" s="16">
        <v>25000</v>
      </c>
      <c r="I220" s="16">
        <v>1250</v>
      </c>
      <c r="J220" s="16">
        <f t="shared" si="6"/>
        <v>26250</v>
      </c>
      <c r="K220" s="14">
        <v>1</v>
      </c>
      <c r="L220" s="14">
        <v>1</v>
      </c>
      <c r="M220" s="14"/>
      <c r="N220" s="14">
        <v>0</v>
      </c>
      <c r="O220" s="14" t="s">
        <v>617</v>
      </c>
    </row>
    <row r="221" spans="1:15" x14ac:dyDescent="0.3">
      <c r="A221" s="14">
        <v>21</v>
      </c>
      <c r="B221" s="14" t="s">
        <v>38</v>
      </c>
      <c r="C221" s="14" t="s">
        <v>39</v>
      </c>
      <c r="D221" s="15" t="s">
        <v>2749</v>
      </c>
      <c r="E221" s="12" t="s">
        <v>2879</v>
      </c>
      <c r="F221" s="15" t="s">
        <v>3471</v>
      </c>
      <c r="G221" s="14" t="s">
        <v>2873</v>
      </c>
      <c r="H221" s="16">
        <v>1780</v>
      </c>
      <c r="I221" s="14">
        <v>89</v>
      </c>
      <c r="J221" s="16">
        <f t="shared" si="6"/>
        <v>1869</v>
      </c>
      <c r="K221" s="14">
        <v>1</v>
      </c>
      <c r="L221" s="14">
        <v>1</v>
      </c>
      <c r="M221" s="14"/>
      <c r="N221" s="14">
        <v>0</v>
      </c>
      <c r="O221" s="14" t="s">
        <v>40</v>
      </c>
    </row>
    <row r="222" spans="1:15" x14ac:dyDescent="0.3">
      <c r="A222" s="14">
        <v>21</v>
      </c>
      <c r="B222" s="14" t="s">
        <v>38</v>
      </c>
      <c r="C222" s="14" t="s">
        <v>363</v>
      </c>
      <c r="D222" s="15" t="s">
        <v>2812</v>
      </c>
      <c r="E222" s="12" t="s">
        <v>2938</v>
      </c>
      <c r="F222" s="15" t="s">
        <v>3471</v>
      </c>
      <c r="G222" s="14" t="s">
        <v>2873</v>
      </c>
      <c r="H222" s="16">
        <v>9500000</v>
      </c>
      <c r="I222" s="16">
        <v>475000</v>
      </c>
      <c r="J222" s="16">
        <f t="shared" si="6"/>
        <v>9975000</v>
      </c>
      <c r="K222" s="14">
        <v>1</v>
      </c>
      <c r="L222" s="14">
        <v>1</v>
      </c>
      <c r="M222" s="14"/>
      <c r="N222" s="14">
        <v>0</v>
      </c>
      <c r="O222" s="14" t="s">
        <v>364</v>
      </c>
    </row>
    <row r="223" spans="1:15" x14ac:dyDescent="0.3">
      <c r="A223" s="14">
        <v>31</v>
      </c>
      <c r="B223" s="14" t="s">
        <v>38</v>
      </c>
      <c r="C223" s="14" t="s">
        <v>519</v>
      </c>
      <c r="D223" s="15" t="s">
        <v>2841</v>
      </c>
      <c r="E223" s="12" t="s">
        <v>2963</v>
      </c>
      <c r="F223" s="15" t="s">
        <v>3471</v>
      </c>
      <c r="G223" s="14" t="s">
        <v>2873</v>
      </c>
      <c r="H223" s="14">
        <v>740</v>
      </c>
      <c r="I223" s="14">
        <v>37</v>
      </c>
      <c r="J223" s="16">
        <f t="shared" si="6"/>
        <v>777</v>
      </c>
      <c r="K223" s="14"/>
      <c r="L223" s="14">
        <v>1</v>
      </c>
      <c r="M223" s="14"/>
      <c r="N223" s="14">
        <v>0</v>
      </c>
      <c r="O223" s="14" t="s">
        <v>520</v>
      </c>
    </row>
    <row r="224" spans="1:15" x14ac:dyDescent="0.3">
      <c r="A224" s="14">
        <v>21</v>
      </c>
      <c r="B224" s="14" t="s">
        <v>38</v>
      </c>
      <c r="C224" s="14" t="s">
        <v>618</v>
      </c>
      <c r="D224" s="15" t="s">
        <v>2853</v>
      </c>
      <c r="E224" s="12" t="s">
        <v>2973</v>
      </c>
      <c r="F224" s="15" t="s">
        <v>3471</v>
      </c>
      <c r="G224" s="14" t="s">
        <v>2873</v>
      </c>
      <c r="H224" s="16">
        <v>25000</v>
      </c>
      <c r="I224" s="16">
        <v>1250</v>
      </c>
      <c r="J224" s="16">
        <f t="shared" si="6"/>
        <v>26250</v>
      </c>
      <c r="K224" s="14">
        <v>1</v>
      </c>
      <c r="L224" s="14">
        <v>1</v>
      </c>
      <c r="M224" s="14"/>
      <c r="N224" s="14">
        <v>0</v>
      </c>
      <c r="O224" s="14" t="s">
        <v>619</v>
      </c>
    </row>
    <row r="225" spans="1:15" x14ac:dyDescent="0.3">
      <c r="A225" s="14">
        <v>35</v>
      </c>
      <c r="B225" s="14" t="s">
        <v>566</v>
      </c>
      <c r="C225" s="14" t="s">
        <v>567</v>
      </c>
      <c r="D225" s="15" t="s">
        <v>2851</v>
      </c>
      <c r="E225" s="12" t="s">
        <v>2971</v>
      </c>
      <c r="F225" s="15" t="s">
        <v>3471</v>
      </c>
      <c r="G225" s="14" t="s">
        <v>2873</v>
      </c>
      <c r="H225" s="14">
        <v>497</v>
      </c>
      <c r="I225" s="14">
        <v>25</v>
      </c>
      <c r="J225" s="16">
        <f t="shared" si="6"/>
        <v>522</v>
      </c>
      <c r="K225" s="14"/>
      <c r="L225" s="14">
        <v>1</v>
      </c>
      <c r="M225" s="14"/>
      <c r="N225" s="14">
        <v>0</v>
      </c>
      <c r="O225" s="14" t="s">
        <v>568</v>
      </c>
    </row>
    <row r="226" spans="1:15" x14ac:dyDescent="0.3">
      <c r="A226" s="14">
        <v>21</v>
      </c>
      <c r="B226" s="14" t="s">
        <v>566</v>
      </c>
      <c r="C226" s="14" t="s">
        <v>620</v>
      </c>
      <c r="D226" s="15" t="s">
        <v>2853</v>
      </c>
      <c r="E226" s="12" t="s">
        <v>2973</v>
      </c>
      <c r="F226" s="15" t="s">
        <v>3471</v>
      </c>
      <c r="G226" s="14" t="s">
        <v>2873</v>
      </c>
      <c r="H226" s="16">
        <v>25000</v>
      </c>
      <c r="I226" s="16">
        <v>1250</v>
      </c>
      <c r="J226" s="16">
        <f t="shared" si="6"/>
        <v>26250</v>
      </c>
      <c r="K226" s="14">
        <v>1</v>
      </c>
      <c r="L226" s="14">
        <v>1</v>
      </c>
      <c r="M226" s="14"/>
      <c r="N226" s="14">
        <v>0</v>
      </c>
      <c r="O226" s="14" t="s">
        <v>621</v>
      </c>
    </row>
    <row r="227" spans="1:15" x14ac:dyDescent="0.3">
      <c r="A227" s="14">
        <v>21</v>
      </c>
      <c r="B227" s="14" t="s">
        <v>65</v>
      </c>
      <c r="C227" s="14" t="s">
        <v>66</v>
      </c>
      <c r="D227" s="15" t="s">
        <v>2750</v>
      </c>
      <c r="E227" s="12" t="s">
        <v>2880</v>
      </c>
      <c r="F227" s="15" t="s">
        <v>3471</v>
      </c>
      <c r="G227" s="14" t="s">
        <v>2873</v>
      </c>
      <c r="H227" s="16">
        <v>2857</v>
      </c>
      <c r="I227" s="14">
        <v>143</v>
      </c>
      <c r="J227" s="16">
        <f t="shared" si="6"/>
        <v>3000</v>
      </c>
      <c r="K227" s="14">
        <v>1</v>
      </c>
      <c r="L227" s="14">
        <v>1</v>
      </c>
      <c r="M227" s="14"/>
      <c r="N227" s="14">
        <v>0</v>
      </c>
      <c r="O227" s="14" t="s">
        <v>67</v>
      </c>
    </row>
    <row r="228" spans="1:15" x14ac:dyDescent="0.3">
      <c r="A228" s="14">
        <v>21</v>
      </c>
      <c r="B228" s="14" t="s">
        <v>65</v>
      </c>
      <c r="C228" s="14" t="s">
        <v>68</v>
      </c>
      <c r="D228" s="15" t="s">
        <v>2750</v>
      </c>
      <c r="E228" s="12" t="s">
        <v>2880</v>
      </c>
      <c r="F228" s="15" t="s">
        <v>3471</v>
      </c>
      <c r="G228" s="14" t="s">
        <v>2873</v>
      </c>
      <c r="H228" s="14">
        <v>143</v>
      </c>
      <c r="I228" s="14">
        <v>7</v>
      </c>
      <c r="J228" s="16">
        <f t="shared" si="6"/>
        <v>150</v>
      </c>
      <c r="K228" s="14">
        <v>1</v>
      </c>
      <c r="L228" s="14">
        <v>1</v>
      </c>
      <c r="M228" s="14"/>
      <c r="N228" s="14">
        <v>0</v>
      </c>
      <c r="O228" s="14" t="s">
        <v>69</v>
      </c>
    </row>
    <row r="229" spans="1:15" x14ac:dyDescent="0.3">
      <c r="A229" s="14">
        <v>21</v>
      </c>
      <c r="B229" s="14" t="s">
        <v>65</v>
      </c>
      <c r="C229" s="14" t="s">
        <v>70</v>
      </c>
      <c r="D229" s="15" t="s">
        <v>2750</v>
      </c>
      <c r="E229" s="12" t="s">
        <v>2880</v>
      </c>
      <c r="F229" s="15" t="s">
        <v>3471</v>
      </c>
      <c r="G229" s="14" t="s">
        <v>2873</v>
      </c>
      <c r="H229" s="16">
        <v>5000</v>
      </c>
      <c r="I229" s="14">
        <v>250</v>
      </c>
      <c r="J229" s="16">
        <f t="shared" si="6"/>
        <v>5250</v>
      </c>
      <c r="K229" s="14">
        <v>1</v>
      </c>
      <c r="L229" s="14">
        <v>1</v>
      </c>
      <c r="M229" s="14"/>
      <c r="N229" s="14">
        <v>0</v>
      </c>
      <c r="O229" s="14" t="s">
        <v>71</v>
      </c>
    </row>
    <row r="230" spans="1:15" x14ac:dyDescent="0.3">
      <c r="A230" s="14">
        <v>31</v>
      </c>
      <c r="B230" s="14" t="s">
        <v>65</v>
      </c>
      <c r="C230" s="14" t="s">
        <v>80</v>
      </c>
      <c r="D230" s="15" t="s">
        <v>2751</v>
      </c>
      <c r="E230" s="12" t="s">
        <v>2881</v>
      </c>
      <c r="F230" s="15" t="s">
        <v>3471</v>
      </c>
      <c r="G230" s="14" t="s">
        <v>2873</v>
      </c>
      <c r="H230" s="16">
        <v>1746</v>
      </c>
      <c r="I230" s="14">
        <v>87</v>
      </c>
      <c r="J230" s="16">
        <f t="shared" si="6"/>
        <v>1833</v>
      </c>
      <c r="K230" s="14"/>
      <c r="L230" s="14">
        <v>1</v>
      </c>
      <c r="M230" s="14"/>
      <c r="N230" s="14">
        <v>0</v>
      </c>
      <c r="O230" s="14" t="s">
        <v>81</v>
      </c>
    </row>
    <row r="231" spans="1:15" x14ac:dyDescent="0.3">
      <c r="A231" s="14">
        <v>21</v>
      </c>
      <c r="B231" s="14" t="s">
        <v>65</v>
      </c>
      <c r="C231" s="14" t="s">
        <v>103</v>
      </c>
      <c r="D231" s="15" t="s">
        <v>2757</v>
      </c>
      <c r="E231" s="12" t="s">
        <v>2886</v>
      </c>
      <c r="F231" s="15" t="s">
        <v>3471</v>
      </c>
      <c r="G231" s="14" t="s">
        <v>2873</v>
      </c>
      <c r="H231" s="16">
        <v>3600</v>
      </c>
      <c r="I231" s="14">
        <v>180</v>
      </c>
      <c r="J231" s="16">
        <f t="shared" si="6"/>
        <v>3780</v>
      </c>
      <c r="K231" s="14">
        <v>1</v>
      </c>
      <c r="L231" s="14">
        <v>1</v>
      </c>
      <c r="M231" s="14"/>
      <c r="N231" s="14">
        <v>0</v>
      </c>
      <c r="O231" s="14" t="s">
        <v>104</v>
      </c>
    </row>
    <row r="232" spans="1:15" x14ac:dyDescent="0.3">
      <c r="A232" s="14">
        <v>21</v>
      </c>
      <c r="B232" s="14" t="s">
        <v>65</v>
      </c>
      <c r="C232" s="14" t="s">
        <v>105</v>
      </c>
      <c r="D232" s="15" t="s">
        <v>2757</v>
      </c>
      <c r="E232" s="12" t="s">
        <v>2886</v>
      </c>
      <c r="F232" s="15" t="s">
        <v>3471</v>
      </c>
      <c r="G232" s="14" t="s">
        <v>2873</v>
      </c>
      <c r="H232" s="16">
        <v>6000</v>
      </c>
      <c r="I232" s="14">
        <v>300</v>
      </c>
      <c r="J232" s="16">
        <f t="shared" si="6"/>
        <v>6300</v>
      </c>
      <c r="K232" s="14">
        <v>1</v>
      </c>
      <c r="L232" s="14">
        <v>1</v>
      </c>
      <c r="M232" s="14"/>
      <c r="N232" s="14">
        <v>0</v>
      </c>
      <c r="O232" s="14" t="s">
        <v>106</v>
      </c>
    </row>
    <row r="233" spans="1:15" x14ac:dyDescent="0.3">
      <c r="A233" s="14">
        <v>21</v>
      </c>
      <c r="B233" s="14" t="s">
        <v>65</v>
      </c>
      <c r="C233" s="14" t="s">
        <v>167</v>
      </c>
      <c r="D233" s="15" t="s">
        <v>2779</v>
      </c>
      <c r="E233" s="12" t="s">
        <v>2907</v>
      </c>
      <c r="F233" s="15" t="s">
        <v>3471</v>
      </c>
      <c r="G233" s="14" t="s">
        <v>2873</v>
      </c>
      <c r="H233" s="14">
        <v>952</v>
      </c>
      <c r="I233" s="14">
        <v>48</v>
      </c>
      <c r="J233" s="16">
        <f t="shared" si="6"/>
        <v>1000</v>
      </c>
      <c r="K233" s="14">
        <v>1</v>
      </c>
      <c r="L233" s="14">
        <v>1</v>
      </c>
      <c r="M233" s="14"/>
      <c r="N233" s="14">
        <v>0</v>
      </c>
      <c r="O233" s="14" t="s">
        <v>168</v>
      </c>
    </row>
    <row r="234" spans="1:15" x14ac:dyDescent="0.3">
      <c r="A234" s="14">
        <v>21</v>
      </c>
      <c r="B234" s="14" t="s">
        <v>65</v>
      </c>
      <c r="C234" s="14" t="s">
        <v>169</v>
      </c>
      <c r="D234" s="15" t="s">
        <v>2779</v>
      </c>
      <c r="E234" s="12" t="s">
        <v>2907</v>
      </c>
      <c r="F234" s="15" t="s">
        <v>3471</v>
      </c>
      <c r="G234" s="14" t="s">
        <v>2873</v>
      </c>
      <c r="H234" s="14">
        <v>604</v>
      </c>
      <c r="I234" s="14">
        <v>30</v>
      </c>
      <c r="J234" s="16">
        <f t="shared" si="6"/>
        <v>634</v>
      </c>
      <c r="K234" s="14">
        <v>1</v>
      </c>
      <c r="L234" s="14">
        <v>1</v>
      </c>
      <c r="M234" s="14"/>
      <c r="N234" s="14">
        <v>0</v>
      </c>
      <c r="O234" s="14" t="s">
        <v>170</v>
      </c>
    </row>
    <row r="235" spans="1:15" x14ac:dyDescent="0.3">
      <c r="A235" s="14">
        <v>21</v>
      </c>
      <c r="B235" s="14" t="s">
        <v>65</v>
      </c>
      <c r="C235" s="14" t="s">
        <v>272</v>
      </c>
      <c r="D235" s="15" t="s">
        <v>2798</v>
      </c>
      <c r="E235" s="12" t="s">
        <v>2925</v>
      </c>
      <c r="F235" s="15" t="s">
        <v>3471</v>
      </c>
      <c r="G235" s="14" t="s">
        <v>2873</v>
      </c>
      <c r="H235" s="16">
        <v>2457</v>
      </c>
      <c r="I235" s="14">
        <v>123</v>
      </c>
      <c r="J235" s="16">
        <f t="shared" si="6"/>
        <v>2580</v>
      </c>
      <c r="K235" s="14">
        <v>1</v>
      </c>
      <c r="L235" s="14">
        <v>1</v>
      </c>
      <c r="M235" s="14"/>
      <c r="N235" s="14">
        <v>0</v>
      </c>
      <c r="O235" s="14" t="s">
        <v>273</v>
      </c>
    </row>
    <row r="236" spans="1:15" x14ac:dyDescent="0.3">
      <c r="A236" s="14">
        <v>21</v>
      </c>
      <c r="B236" s="14" t="s">
        <v>65</v>
      </c>
      <c r="C236" s="14" t="s">
        <v>365</v>
      </c>
      <c r="D236" s="15" t="s">
        <v>2812</v>
      </c>
      <c r="E236" s="12" t="s">
        <v>2938</v>
      </c>
      <c r="F236" s="15" t="s">
        <v>3471</v>
      </c>
      <c r="G236" s="14" t="s">
        <v>2873</v>
      </c>
      <c r="H236" s="16">
        <v>2000000</v>
      </c>
      <c r="I236" s="16">
        <v>100000</v>
      </c>
      <c r="J236" s="16">
        <f t="shared" si="6"/>
        <v>2100000</v>
      </c>
      <c r="K236" s="14">
        <v>1</v>
      </c>
      <c r="L236" s="14">
        <v>1</v>
      </c>
      <c r="M236" s="14"/>
      <c r="N236" s="14">
        <v>0</v>
      </c>
      <c r="O236" s="14" t="s">
        <v>366</v>
      </c>
    </row>
    <row r="237" spans="1:15" x14ac:dyDescent="0.3">
      <c r="A237" s="14">
        <v>21</v>
      </c>
      <c r="B237" s="14" t="s">
        <v>65</v>
      </c>
      <c r="C237" s="14" t="s">
        <v>371</v>
      </c>
      <c r="D237" s="15" t="s">
        <v>2813</v>
      </c>
      <c r="E237" s="12" t="s">
        <v>2939</v>
      </c>
      <c r="F237" s="15" t="s">
        <v>3471</v>
      </c>
      <c r="G237" s="14" t="s">
        <v>2873</v>
      </c>
      <c r="H237" s="16">
        <v>2400000</v>
      </c>
      <c r="I237" s="16">
        <v>120000</v>
      </c>
      <c r="J237" s="16">
        <f t="shared" si="6"/>
        <v>2520000</v>
      </c>
      <c r="K237" s="14">
        <v>1</v>
      </c>
      <c r="L237" s="14">
        <v>1</v>
      </c>
      <c r="M237" s="14"/>
      <c r="N237" s="14">
        <v>0</v>
      </c>
      <c r="O237" s="14" t="s">
        <v>372</v>
      </c>
    </row>
    <row r="238" spans="1:15" x14ac:dyDescent="0.3">
      <c r="A238" s="14">
        <v>21</v>
      </c>
      <c r="B238" s="14" t="s">
        <v>65</v>
      </c>
      <c r="C238" s="14" t="s">
        <v>622</v>
      </c>
      <c r="D238" s="15" t="s">
        <v>2853</v>
      </c>
      <c r="E238" s="12" t="s">
        <v>2973</v>
      </c>
      <c r="F238" s="15" t="s">
        <v>3471</v>
      </c>
      <c r="G238" s="14" t="s">
        <v>2873</v>
      </c>
      <c r="H238" s="16">
        <v>25000</v>
      </c>
      <c r="I238" s="16">
        <v>1250</v>
      </c>
      <c r="J238" s="16">
        <f t="shared" si="6"/>
        <v>26250</v>
      </c>
      <c r="K238" s="14">
        <v>1</v>
      </c>
      <c r="L238" s="14">
        <v>1</v>
      </c>
      <c r="M238" s="14"/>
      <c r="N238" s="14">
        <v>0</v>
      </c>
      <c r="O238" s="14" t="s">
        <v>623</v>
      </c>
    </row>
    <row r="239" spans="1:15" x14ac:dyDescent="0.3">
      <c r="A239" s="14"/>
      <c r="B239" s="14"/>
      <c r="C239" s="14"/>
      <c r="D239" s="15"/>
      <c r="E239" s="12"/>
      <c r="F239" s="15"/>
      <c r="G239" s="14"/>
      <c r="H239" s="16">
        <f>SUM(H121:H238)</f>
        <v>15322774</v>
      </c>
      <c r="I239" s="16">
        <f t="shared" ref="I239:J239" si="7">SUM(I121:I238)</f>
        <v>765882</v>
      </c>
      <c r="J239" s="16">
        <f t="shared" si="7"/>
        <v>16088656</v>
      </c>
      <c r="K239" s="14"/>
      <c r="L239" s="14"/>
      <c r="M239" s="14"/>
      <c r="N239" s="14"/>
      <c r="O239" s="14"/>
    </row>
    <row r="240" spans="1:15" x14ac:dyDescent="0.3">
      <c r="A240" s="14">
        <v>31</v>
      </c>
      <c r="B240" s="14" t="s">
        <v>22</v>
      </c>
      <c r="C240" s="14" t="s">
        <v>23</v>
      </c>
      <c r="D240" s="15" t="s">
        <v>2747</v>
      </c>
      <c r="E240" s="12" t="s">
        <v>2877</v>
      </c>
      <c r="F240" s="15" t="s">
        <v>3471</v>
      </c>
      <c r="G240" s="14" t="s">
        <v>2873</v>
      </c>
      <c r="H240" s="16">
        <v>2905</v>
      </c>
      <c r="I240" s="14">
        <v>145</v>
      </c>
      <c r="J240" s="16">
        <f t="shared" si="6"/>
        <v>3050</v>
      </c>
      <c r="K240" s="14"/>
      <c r="L240" s="14">
        <v>1</v>
      </c>
      <c r="M240" s="14"/>
      <c r="N240" s="14">
        <v>0</v>
      </c>
      <c r="O240" s="14" t="s">
        <v>24</v>
      </c>
    </row>
    <row r="241" spans="1:15" x14ac:dyDescent="0.3">
      <c r="A241" s="14">
        <v>31</v>
      </c>
      <c r="B241" s="14" t="s">
        <v>22</v>
      </c>
      <c r="C241" s="14" t="s">
        <v>25</v>
      </c>
      <c r="D241" s="15" t="s">
        <v>2747</v>
      </c>
      <c r="E241" s="12" t="s">
        <v>2877</v>
      </c>
      <c r="F241" s="15" t="s">
        <v>3471</v>
      </c>
      <c r="G241" s="14" t="s">
        <v>2873</v>
      </c>
      <c r="H241" s="16">
        <v>1714</v>
      </c>
      <c r="I241" s="14">
        <v>86</v>
      </c>
      <c r="J241" s="16">
        <f t="shared" si="6"/>
        <v>1800</v>
      </c>
      <c r="K241" s="14"/>
      <c r="L241" s="14">
        <v>1</v>
      </c>
      <c r="M241" s="14"/>
      <c r="N241" s="14">
        <v>0</v>
      </c>
      <c r="O241" s="14" t="s">
        <v>26</v>
      </c>
    </row>
    <row r="242" spans="1:15" x14ac:dyDescent="0.3">
      <c r="A242" s="14">
        <v>31</v>
      </c>
      <c r="B242" s="14" t="s">
        <v>22</v>
      </c>
      <c r="C242" s="14" t="s">
        <v>27</v>
      </c>
      <c r="D242" s="15" t="s">
        <v>2747</v>
      </c>
      <c r="E242" s="12" t="s">
        <v>2877</v>
      </c>
      <c r="F242" s="15" t="s">
        <v>3471</v>
      </c>
      <c r="G242" s="14" t="s">
        <v>2873</v>
      </c>
      <c r="H242" s="16">
        <v>2195</v>
      </c>
      <c r="I242" s="14">
        <v>110</v>
      </c>
      <c r="J242" s="16">
        <f t="shared" si="6"/>
        <v>2305</v>
      </c>
      <c r="K242" s="14"/>
      <c r="L242" s="14">
        <v>1</v>
      </c>
      <c r="M242" s="14"/>
      <c r="N242" s="14">
        <v>0</v>
      </c>
      <c r="O242" s="14" t="s">
        <v>28</v>
      </c>
    </row>
    <row r="243" spans="1:15" x14ac:dyDescent="0.3">
      <c r="A243" s="14">
        <v>21</v>
      </c>
      <c r="B243" s="14" t="s">
        <v>22</v>
      </c>
      <c r="C243" s="14" t="s">
        <v>41</v>
      </c>
      <c r="D243" s="15" t="s">
        <v>2749</v>
      </c>
      <c r="E243" s="12" t="s">
        <v>2879</v>
      </c>
      <c r="F243" s="15" t="s">
        <v>3471</v>
      </c>
      <c r="G243" s="14" t="s">
        <v>2873</v>
      </c>
      <c r="H243" s="14">
        <v>206</v>
      </c>
      <c r="I243" s="14">
        <v>10</v>
      </c>
      <c r="J243" s="16">
        <f t="shared" si="6"/>
        <v>216</v>
      </c>
      <c r="K243" s="14">
        <v>1</v>
      </c>
      <c r="L243" s="14">
        <v>1</v>
      </c>
      <c r="M243" s="14"/>
      <c r="N243" s="14">
        <v>0</v>
      </c>
      <c r="O243" s="14" t="s">
        <v>42</v>
      </c>
    </row>
    <row r="244" spans="1:15" x14ac:dyDescent="0.3">
      <c r="A244" s="14">
        <v>21</v>
      </c>
      <c r="B244" s="14" t="s">
        <v>22</v>
      </c>
      <c r="C244" s="14" t="s">
        <v>84</v>
      </c>
      <c r="D244" s="15" t="s">
        <v>2752</v>
      </c>
      <c r="E244" s="12" t="s">
        <v>2882</v>
      </c>
      <c r="F244" s="15" t="s">
        <v>3471</v>
      </c>
      <c r="G244" s="14" t="s">
        <v>2873</v>
      </c>
      <c r="H244" s="14">
        <v>248</v>
      </c>
      <c r="I244" s="14">
        <v>12</v>
      </c>
      <c r="J244" s="16">
        <f t="shared" si="6"/>
        <v>260</v>
      </c>
      <c r="K244" s="14">
        <v>1</v>
      </c>
      <c r="L244" s="14">
        <v>1</v>
      </c>
      <c r="M244" s="14"/>
      <c r="N244" s="14">
        <v>0</v>
      </c>
      <c r="O244" s="14" t="s">
        <v>85</v>
      </c>
    </row>
    <row r="245" spans="1:15" x14ac:dyDescent="0.3">
      <c r="A245" s="14">
        <v>31</v>
      </c>
      <c r="B245" s="14" t="s">
        <v>22</v>
      </c>
      <c r="C245" s="14" t="s">
        <v>127</v>
      </c>
      <c r="D245" s="15" t="s">
        <v>2764</v>
      </c>
      <c r="E245" s="12" t="s">
        <v>2893</v>
      </c>
      <c r="F245" s="15" t="s">
        <v>3471</v>
      </c>
      <c r="G245" s="14" t="s">
        <v>2873</v>
      </c>
      <c r="H245" s="14">
        <v>390</v>
      </c>
      <c r="I245" s="14">
        <v>20</v>
      </c>
      <c r="J245" s="16">
        <f t="shared" si="6"/>
        <v>410</v>
      </c>
      <c r="K245" s="14"/>
      <c r="L245" s="14">
        <v>1</v>
      </c>
      <c r="M245" s="14"/>
      <c r="N245" s="14">
        <v>0</v>
      </c>
      <c r="O245" s="14" t="s">
        <v>128</v>
      </c>
    </row>
    <row r="246" spans="1:15" x14ac:dyDescent="0.3">
      <c r="A246" s="14">
        <v>21</v>
      </c>
      <c r="B246" s="14" t="s">
        <v>22</v>
      </c>
      <c r="C246" s="14" t="s">
        <v>141</v>
      </c>
      <c r="D246" s="15" t="s">
        <v>2768</v>
      </c>
      <c r="E246" s="12" t="s">
        <v>2897</v>
      </c>
      <c r="F246" s="15" t="s">
        <v>3471</v>
      </c>
      <c r="G246" s="14" t="s">
        <v>2873</v>
      </c>
      <c r="H246" s="16">
        <v>125000</v>
      </c>
      <c r="I246" s="16">
        <v>6250</v>
      </c>
      <c r="J246" s="16">
        <f t="shared" si="6"/>
        <v>131250</v>
      </c>
      <c r="K246" s="14">
        <v>1</v>
      </c>
      <c r="L246" s="14">
        <v>1</v>
      </c>
      <c r="M246" s="14"/>
      <c r="N246" s="14">
        <v>0</v>
      </c>
      <c r="O246" s="14" t="s">
        <v>142</v>
      </c>
    </row>
    <row r="247" spans="1:15" x14ac:dyDescent="0.3">
      <c r="A247" s="14">
        <v>21</v>
      </c>
      <c r="B247" s="14" t="s">
        <v>22</v>
      </c>
      <c r="C247" s="14" t="s">
        <v>171</v>
      </c>
      <c r="D247" s="15" t="s">
        <v>2779</v>
      </c>
      <c r="E247" s="12" t="s">
        <v>2907</v>
      </c>
      <c r="F247" s="15" t="s">
        <v>3471</v>
      </c>
      <c r="G247" s="14" t="s">
        <v>2873</v>
      </c>
      <c r="H247" s="16">
        <v>1227</v>
      </c>
      <c r="I247" s="14">
        <v>61</v>
      </c>
      <c r="J247" s="16">
        <f t="shared" si="6"/>
        <v>1288</v>
      </c>
      <c r="K247" s="14">
        <v>1</v>
      </c>
      <c r="L247" s="14">
        <v>1</v>
      </c>
      <c r="M247" s="14"/>
      <c r="N247" s="14">
        <v>0</v>
      </c>
      <c r="O247" s="14" t="s">
        <v>172</v>
      </c>
    </row>
    <row r="248" spans="1:15" x14ac:dyDescent="0.3">
      <c r="A248" s="14">
        <v>25</v>
      </c>
      <c r="B248" s="14" t="s">
        <v>22</v>
      </c>
      <c r="C248" s="14" t="s">
        <v>388</v>
      </c>
      <c r="D248" s="15" t="s">
        <v>2816</v>
      </c>
      <c r="E248" s="12" t="s">
        <v>2942</v>
      </c>
      <c r="F248" s="15" t="s">
        <v>3471</v>
      </c>
      <c r="G248" s="14" t="s">
        <v>2873</v>
      </c>
      <c r="H248" s="16">
        <v>6286</v>
      </c>
      <c r="I248" s="14">
        <v>314</v>
      </c>
      <c r="J248" s="16">
        <f t="shared" si="6"/>
        <v>6600</v>
      </c>
      <c r="K248" s="14">
        <v>1</v>
      </c>
      <c r="L248" s="14">
        <v>1</v>
      </c>
      <c r="M248" s="14"/>
      <c r="N248" s="14">
        <v>0</v>
      </c>
      <c r="O248" s="14" t="s">
        <v>389</v>
      </c>
    </row>
    <row r="249" spans="1:15" x14ac:dyDescent="0.3">
      <c r="A249" s="14">
        <v>35</v>
      </c>
      <c r="B249" s="14" t="s">
        <v>22</v>
      </c>
      <c r="C249" s="14" t="s">
        <v>430</v>
      </c>
      <c r="D249" s="15" t="s">
        <v>2823</v>
      </c>
      <c r="E249" s="12" t="s">
        <v>2949</v>
      </c>
      <c r="F249" s="15" t="s">
        <v>3471</v>
      </c>
      <c r="G249" s="14" t="s">
        <v>2873</v>
      </c>
      <c r="H249" s="14">
        <v>381</v>
      </c>
      <c r="I249" s="14">
        <v>19</v>
      </c>
      <c r="J249" s="16">
        <f t="shared" si="6"/>
        <v>400</v>
      </c>
      <c r="K249" s="14"/>
      <c r="L249" s="14">
        <v>1</v>
      </c>
      <c r="M249" s="14"/>
      <c r="N249" s="14">
        <v>0</v>
      </c>
      <c r="O249" s="14" t="s">
        <v>431</v>
      </c>
    </row>
    <row r="250" spans="1:15" x14ac:dyDescent="0.3">
      <c r="A250" s="14">
        <v>31</v>
      </c>
      <c r="B250" s="14" t="s">
        <v>22</v>
      </c>
      <c r="C250" s="14" t="s">
        <v>529</v>
      </c>
      <c r="D250" s="15" t="s">
        <v>2846</v>
      </c>
      <c r="E250" s="12" t="s">
        <v>2966</v>
      </c>
      <c r="F250" s="15" t="s">
        <v>3471</v>
      </c>
      <c r="G250" s="14" t="s">
        <v>2873</v>
      </c>
      <c r="H250" s="14">
        <v>355</v>
      </c>
      <c r="I250" s="14">
        <v>18</v>
      </c>
      <c r="J250" s="16">
        <f t="shared" si="6"/>
        <v>373</v>
      </c>
      <c r="K250" s="14"/>
      <c r="L250" s="14">
        <v>1</v>
      </c>
      <c r="M250" s="14"/>
      <c r="N250" s="14">
        <v>0</v>
      </c>
      <c r="O250" s="14" t="s">
        <v>530</v>
      </c>
    </row>
    <row r="251" spans="1:15" x14ac:dyDescent="0.3">
      <c r="A251" s="14">
        <v>21</v>
      </c>
      <c r="B251" s="14" t="s">
        <v>22</v>
      </c>
      <c r="C251" s="14" t="s">
        <v>624</v>
      </c>
      <c r="D251" s="15" t="s">
        <v>2853</v>
      </c>
      <c r="E251" s="12" t="s">
        <v>2973</v>
      </c>
      <c r="F251" s="15" t="s">
        <v>3471</v>
      </c>
      <c r="G251" s="14" t="s">
        <v>2873</v>
      </c>
      <c r="H251" s="16">
        <v>25000</v>
      </c>
      <c r="I251" s="16">
        <v>1250</v>
      </c>
      <c r="J251" s="16">
        <f t="shared" si="6"/>
        <v>26250</v>
      </c>
      <c r="K251" s="14">
        <v>1</v>
      </c>
      <c r="L251" s="14">
        <v>1</v>
      </c>
      <c r="M251" s="14"/>
      <c r="N251" s="14">
        <v>0</v>
      </c>
      <c r="O251" s="14" t="s">
        <v>625</v>
      </c>
    </row>
    <row r="252" spans="1:15" x14ac:dyDescent="0.3">
      <c r="A252" s="14">
        <v>31</v>
      </c>
      <c r="B252" s="14" t="s">
        <v>22</v>
      </c>
      <c r="C252" s="14" t="s">
        <v>664</v>
      </c>
      <c r="D252" s="15" t="s">
        <v>2861</v>
      </c>
      <c r="E252" s="12" t="s">
        <v>2980</v>
      </c>
      <c r="F252" s="15" t="s">
        <v>3471</v>
      </c>
      <c r="G252" s="14" t="s">
        <v>2873</v>
      </c>
      <c r="H252" s="14">
        <v>819</v>
      </c>
      <c r="I252" s="14">
        <v>41</v>
      </c>
      <c r="J252" s="16">
        <f t="shared" si="6"/>
        <v>860</v>
      </c>
      <c r="K252" s="14"/>
      <c r="L252" s="14">
        <v>1</v>
      </c>
      <c r="M252" s="14"/>
      <c r="N252" s="14">
        <v>0</v>
      </c>
      <c r="O252" s="14" t="s">
        <v>665</v>
      </c>
    </row>
    <row r="253" spans="1:15" x14ac:dyDescent="0.3">
      <c r="A253" s="14">
        <v>21</v>
      </c>
      <c r="B253" s="14" t="s">
        <v>43</v>
      </c>
      <c r="C253" s="14" t="s">
        <v>44</v>
      </c>
      <c r="D253" s="15" t="s">
        <v>2749</v>
      </c>
      <c r="E253" s="12" t="s">
        <v>2879</v>
      </c>
      <c r="F253" s="15" t="s">
        <v>3471</v>
      </c>
      <c r="G253" s="14" t="s">
        <v>2873</v>
      </c>
      <c r="H253" s="14">
        <v>170</v>
      </c>
      <c r="I253" s="14">
        <v>8</v>
      </c>
      <c r="J253" s="16">
        <f t="shared" si="6"/>
        <v>178</v>
      </c>
      <c r="K253" s="14">
        <v>1</v>
      </c>
      <c r="L253" s="14">
        <v>1</v>
      </c>
      <c r="M253" s="14"/>
      <c r="N253" s="14">
        <v>0</v>
      </c>
      <c r="O253" s="14" t="s">
        <v>45</v>
      </c>
    </row>
    <row r="254" spans="1:15" x14ac:dyDescent="0.3">
      <c r="A254" s="14">
        <v>21</v>
      </c>
      <c r="B254" s="14" t="s">
        <v>43</v>
      </c>
      <c r="C254" s="14" t="s">
        <v>46</v>
      </c>
      <c r="D254" s="15" t="s">
        <v>2749</v>
      </c>
      <c r="E254" s="12" t="s">
        <v>2879</v>
      </c>
      <c r="F254" s="15" t="s">
        <v>3471</v>
      </c>
      <c r="G254" s="14" t="s">
        <v>2873</v>
      </c>
      <c r="H254" s="14">
        <v>982</v>
      </c>
      <c r="I254" s="14">
        <v>49</v>
      </c>
      <c r="J254" s="16">
        <f t="shared" si="6"/>
        <v>1031</v>
      </c>
      <c r="K254" s="14">
        <v>1</v>
      </c>
      <c r="L254" s="14">
        <v>1</v>
      </c>
      <c r="M254" s="14"/>
      <c r="N254" s="14">
        <v>0</v>
      </c>
      <c r="O254" s="14" t="s">
        <v>47</v>
      </c>
    </row>
    <row r="255" spans="1:15" x14ac:dyDescent="0.3">
      <c r="A255" s="14">
        <v>21</v>
      </c>
      <c r="B255" s="14" t="s">
        <v>43</v>
      </c>
      <c r="C255" s="14" t="s">
        <v>48</v>
      </c>
      <c r="D255" s="15" t="s">
        <v>2749</v>
      </c>
      <c r="E255" s="12" t="s">
        <v>2879</v>
      </c>
      <c r="F255" s="15" t="s">
        <v>3471</v>
      </c>
      <c r="G255" s="14" t="s">
        <v>2873</v>
      </c>
      <c r="H255" s="16">
        <v>1944</v>
      </c>
      <c r="I255" s="14">
        <v>97</v>
      </c>
      <c r="J255" s="16">
        <f t="shared" si="6"/>
        <v>2041</v>
      </c>
      <c r="K255" s="14">
        <v>1</v>
      </c>
      <c r="L255" s="14">
        <v>1</v>
      </c>
      <c r="M255" s="14"/>
      <c r="N255" s="14">
        <v>0</v>
      </c>
      <c r="O255" s="14" t="s">
        <v>49</v>
      </c>
    </row>
    <row r="256" spans="1:15" x14ac:dyDescent="0.3">
      <c r="A256" s="14">
        <v>21</v>
      </c>
      <c r="B256" s="14" t="s">
        <v>43</v>
      </c>
      <c r="C256" s="14" t="s">
        <v>50</v>
      </c>
      <c r="D256" s="15" t="s">
        <v>2749</v>
      </c>
      <c r="E256" s="12" t="s">
        <v>2879</v>
      </c>
      <c r="F256" s="15" t="s">
        <v>3471</v>
      </c>
      <c r="G256" s="14" t="s">
        <v>2873</v>
      </c>
      <c r="H256" s="16">
        <v>5760</v>
      </c>
      <c r="I256" s="14">
        <v>288</v>
      </c>
      <c r="J256" s="16">
        <f t="shared" si="6"/>
        <v>6048</v>
      </c>
      <c r="K256" s="14">
        <v>1</v>
      </c>
      <c r="L256" s="14">
        <v>1</v>
      </c>
      <c r="M256" s="14"/>
      <c r="N256" s="14">
        <v>0</v>
      </c>
      <c r="O256" s="14" t="s">
        <v>51</v>
      </c>
    </row>
    <row r="257" spans="1:15" x14ac:dyDescent="0.3">
      <c r="A257" s="14">
        <v>31</v>
      </c>
      <c r="B257" s="14" t="s">
        <v>43</v>
      </c>
      <c r="C257" s="14" t="s">
        <v>52</v>
      </c>
      <c r="D257" s="15" t="s">
        <v>2749</v>
      </c>
      <c r="E257" s="12" t="s">
        <v>2879</v>
      </c>
      <c r="F257" s="15" t="s">
        <v>3471</v>
      </c>
      <c r="G257" s="14" t="s">
        <v>2873</v>
      </c>
      <c r="H257" s="14">
        <v>530</v>
      </c>
      <c r="I257" s="14">
        <v>26</v>
      </c>
      <c r="J257" s="16">
        <f t="shared" si="6"/>
        <v>556</v>
      </c>
      <c r="K257" s="14"/>
      <c r="L257" s="14">
        <v>1</v>
      </c>
      <c r="M257" s="14"/>
      <c r="N257" s="14">
        <v>0</v>
      </c>
      <c r="O257" s="14" t="s">
        <v>53</v>
      </c>
    </row>
    <row r="258" spans="1:15" x14ac:dyDescent="0.3">
      <c r="A258" s="14">
        <v>21</v>
      </c>
      <c r="B258" s="14" t="s">
        <v>43</v>
      </c>
      <c r="C258" s="14" t="s">
        <v>54</v>
      </c>
      <c r="D258" s="15" t="s">
        <v>2749</v>
      </c>
      <c r="E258" s="12" t="s">
        <v>2879</v>
      </c>
      <c r="F258" s="15" t="s">
        <v>3471</v>
      </c>
      <c r="G258" s="14" t="s">
        <v>2873</v>
      </c>
      <c r="H258" s="16">
        <v>1311</v>
      </c>
      <c r="I258" s="14">
        <v>66</v>
      </c>
      <c r="J258" s="16">
        <f t="shared" si="6"/>
        <v>1377</v>
      </c>
      <c r="K258" s="14">
        <v>1</v>
      </c>
      <c r="L258" s="14">
        <v>1</v>
      </c>
      <c r="M258" s="14"/>
      <c r="N258" s="14">
        <v>0</v>
      </c>
      <c r="O258" s="14" t="s">
        <v>55</v>
      </c>
    </row>
    <row r="259" spans="1:15" x14ac:dyDescent="0.3">
      <c r="A259" s="14">
        <v>21</v>
      </c>
      <c r="B259" s="14" t="s">
        <v>43</v>
      </c>
      <c r="C259" s="14" t="s">
        <v>474</v>
      </c>
      <c r="D259" s="15" t="s">
        <v>2838</v>
      </c>
      <c r="E259" s="12" t="s">
        <v>2960</v>
      </c>
      <c r="F259" s="15" t="s">
        <v>3471</v>
      </c>
      <c r="G259" s="14" t="s">
        <v>2873</v>
      </c>
      <c r="H259" s="16">
        <v>14500</v>
      </c>
      <c r="I259" s="14">
        <v>725</v>
      </c>
      <c r="J259" s="16">
        <f t="shared" si="6"/>
        <v>15225</v>
      </c>
      <c r="K259" s="14">
        <v>1</v>
      </c>
      <c r="L259" s="14">
        <v>1</v>
      </c>
      <c r="M259" s="14"/>
      <c r="N259" s="14">
        <v>0</v>
      </c>
      <c r="O259" s="14" t="s">
        <v>475</v>
      </c>
    </row>
    <row r="260" spans="1:15" x14ac:dyDescent="0.3">
      <c r="A260" s="14">
        <v>21</v>
      </c>
      <c r="B260" s="14" t="s">
        <v>43</v>
      </c>
      <c r="C260" s="14" t="s">
        <v>515</v>
      </c>
      <c r="D260" s="15" t="s">
        <v>2839</v>
      </c>
      <c r="E260" s="12" t="s">
        <v>2961</v>
      </c>
      <c r="F260" s="15" t="s">
        <v>3471</v>
      </c>
      <c r="G260" s="14" t="s">
        <v>2873</v>
      </c>
      <c r="H260" s="14">
        <v>800</v>
      </c>
      <c r="I260" s="14">
        <v>40</v>
      </c>
      <c r="J260" s="16">
        <f t="shared" si="6"/>
        <v>840</v>
      </c>
      <c r="K260" s="14">
        <v>1</v>
      </c>
      <c r="L260" s="14">
        <v>1</v>
      </c>
      <c r="M260" s="14"/>
      <c r="N260" s="14">
        <v>0</v>
      </c>
      <c r="O260" s="14" t="s">
        <v>516</v>
      </c>
    </row>
    <row r="261" spans="1:15" x14ac:dyDescent="0.3">
      <c r="A261" s="14">
        <v>21</v>
      </c>
      <c r="B261" s="14" t="s">
        <v>43</v>
      </c>
      <c r="C261" s="14" t="s">
        <v>626</v>
      </c>
      <c r="D261" s="15" t="s">
        <v>2853</v>
      </c>
      <c r="E261" s="12" t="s">
        <v>2973</v>
      </c>
      <c r="F261" s="15" t="s">
        <v>3471</v>
      </c>
      <c r="G261" s="14" t="s">
        <v>2873</v>
      </c>
      <c r="H261" s="16">
        <v>25000</v>
      </c>
      <c r="I261" s="16">
        <v>1250</v>
      </c>
      <c r="J261" s="16">
        <f t="shared" si="6"/>
        <v>26250</v>
      </c>
      <c r="K261" s="14">
        <v>1</v>
      </c>
      <c r="L261" s="14">
        <v>1</v>
      </c>
      <c r="M261" s="14"/>
      <c r="N261" s="14">
        <v>0</v>
      </c>
      <c r="O261" s="14" t="s">
        <v>627</v>
      </c>
    </row>
    <row r="262" spans="1:15" x14ac:dyDescent="0.3">
      <c r="A262" s="14">
        <v>21</v>
      </c>
      <c r="B262" s="14" t="s">
        <v>43</v>
      </c>
      <c r="C262" s="14" t="s">
        <v>676</v>
      </c>
      <c r="D262" s="15" t="s">
        <v>2866</v>
      </c>
      <c r="E262" s="12" t="s">
        <v>2983</v>
      </c>
      <c r="F262" s="15" t="s">
        <v>3471</v>
      </c>
      <c r="G262" s="14" t="s">
        <v>2873</v>
      </c>
      <c r="H262" s="16">
        <v>4000</v>
      </c>
      <c r="I262" s="14">
        <v>200</v>
      </c>
      <c r="J262" s="16">
        <f t="shared" ref="J262:J319" si="8">H262+I262</f>
        <v>4200</v>
      </c>
      <c r="K262" s="14">
        <v>1</v>
      </c>
      <c r="L262" s="14">
        <v>1</v>
      </c>
      <c r="M262" s="14"/>
      <c r="N262" s="14">
        <v>0</v>
      </c>
      <c r="O262" s="14" t="s">
        <v>677</v>
      </c>
    </row>
    <row r="263" spans="1:15" x14ac:dyDescent="0.3">
      <c r="A263" s="14">
        <v>21</v>
      </c>
      <c r="B263" s="14" t="s">
        <v>173</v>
      </c>
      <c r="C263" s="14" t="s">
        <v>174</v>
      </c>
      <c r="D263" s="15" t="s">
        <v>2779</v>
      </c>
      <c r="E263" s="12" t="s">
        <v>2907</v>
      </c>
      <c r="F263" s="15" t="s">
        <v>3471</v>
      </c>
      <c r="G263" s="14" t="s">
        <v>2873</v>
      </c>
      <c r="H263" s="16">
        <v>1666</v>
      </c>
      <c r="I263" s="14">
        <v>83</v>
      </c>
      <c r="J263" s="16">
        <f t="shared" si="8"/>
        <v>1749</v>
      </c>
      <c r="K263" s="14">
        <v>1</v>
      </c>
      <c r="L263" s="14">
        <v>1</v>
      </c>
      <c r="M263" s="14"/>
      <c r="N263" s="14">
        <v>0</v>
      </c>
      <c r="O263" s="14" t="s">
        <v>175</v>
      </c>
    </row>
    <row r="264" spans="1:15" x14ac:dyDescent="0.3">
      <c r="A264" s="14">
        <v>21</v>
      </c>
      <c r="B264" s="14" t="s">
        <v>173</v>
      </c>
      <c r="C264" s="14" t="s">
        <v>176</v>
      </c>
      <c r="D264" s="15" t="s">
        <v>2779</v>
      </c>
      <c r="E264" s="12" t="s">
        <v>2907</v>
      </c>
      <c r="F264" s="15" t="s">
        <v>3471</v>
      </c>
      <c r="G264" s="14" t="s">
        <v>2873</v>
      </c>
      <c r="H264" s="16">
        <v>1500</v>
      </c>
      <c r="I264" s="14">
        <v>75</v>
      </c>
      <c r="J264" s="16">
        <f t="shared" si="8"/>
        <v>1575</v>
      </c>
      <c r="K264" s="14">
        <v>1</v>
      </c>
      <c r="L264" s="14">
        <v>1</v>
      </c>
      <c r="M264" s="14"/>
      <c r="N264" s="14">
        <v>0</v>
      </c>
      <c r="O264" s="14" t="s">
        <v>177</v>
      </c>
    </row>
    <row r="265" spans="1:15" x14ac:dyDescent="0.3">
      <c r="A265" s="14">
        <v>31</v>
      </c>
      <c r="B265" s="14" t="s">
        <v>173</v>
      </c>
      <c r="C265" s="14" t="s">
        <v>301</v>
      </c>
      <c r="D265" s="15" t="s">
        <v>2803</v>
      </c>
      <c r="E265" s="12" t="s">
        <v>2929</v>
      </c>
      <c r="F265" s="15" t="s">
        <v>3471</v>
      </c>
      <c r="G265" s="14" t="s">
        <v>2873</v>
      </c>
      <c r="H265" s="14">
        <v>219</v>
      </c>
      <c r="I265" s="14">
        <v>11</v>
      </c>
      <c r="J265" s="16">
        <f t="shared" si="8"/>
        <v>230</v>
      </c>
      <c r="K265" s="14"/>
      <c r="L265" s="14">
        <v>1</v>
      </c>
      <c r="M265" s="14"/>
      <c r="N265" s="14">
        <v>0</v>
      </c>
      <c r="O265" s="14" t="s">
        <v>302</v>
      </c>
    </row>
    <row r="266" spans="1:15" x14ac:dyDescent="0.3">
      <c r="A266" s="14">
        <v>21</v>
      </c>
      <c r="B266" s="14" t="s">
        <v>173</v>
      </c>
      <c r="C266" s="14" t="s">
        <v>628</v>
      </c>
      <c r="D266" s="15" t="s">
        <v>2853</v>
      </c>
      <c r="E266" s="12" t="s">
        <v>2973</v>
      </c>
      <c r="F266" s="15" t="s">
        <v>3471</v>
      </c>
      <c r="G266" s="14" t="s">
        <v>2873</v>
      </c>
      <c r="H266" s="16">
        <v>25000</v>
      </c>
      <c r="I266" s="16">
        <v>1250</v>
      </c>
      <c r="J266" s="16">
        <f t="shared" si="8"/>
        <v>26250</v>
      </c>
      <c r="K266" s="14">
        <v>1</v>
      </c>
      <c r="L266" s="14">
        <v>1</v>
      </c>
      <c r="M266" s="14"/>
      <c r="N266" s="14">
        <v>0</v>
      </c>
      <c r="O266" s="14" t="s">
        <v>629</v>
      </c>
    </row>
    <row r="267" spans="1:15" x14ac:dyDescent="0.3">
      <c r="A267" s="14">
        <v>21</v>
      </c>
      <c r="B267" s="14" t="s">
        <v>56</v>
      </c>
      <c r="C267" s="14" t="s">
        <v>57</v>
      </c>
      <c r="D267" s="15" t="s">
        <v>2749</v>
      </c>
      <c r="E267" s="12" t="s">
        <v>2879</v>
      </c>
      <c r="F267" s="15" t="s">
        <v>3471</v>
      </c>
      <c r="G267" s="14" t="s">
        <v>2873</v>
      </c>
      <c r="H267" s="14">
        <v>643</v>
      </c>
      <c r="I267" s="14">
        <v>32</v>
      </c>
      <c r="J267" s="16">
        <f t="shared" si="8"/>
        <v>675</v>
      </c>
      <c r="K267" s="14">
        <v>1</v>
      </c>
      <c r="L267" s="14">
        <v>1</v>
      </c>
      <c r="M267" s="14"/>
      <c r="N267" s="14">
        <v>0</v>
      </c>
      <c r="O267" s="14" t="s">
        <v>58</v>
      </c>
    </row>
    <row r="268" spans="1:15" x14ac:dyDescent="0.3">
      <c r="A268" s="14">
        <v>31</v>
      </c>
      <c r="B268" s="14" t="s">
        <v>56</v>
      </c>
      <c r="C268" s="14" t="s">
        <v>125</v>
      </c>
      <c r="D268" s="15" t="s">
        <v>2763</v>
      </c>
      <c r="E268" s="12" t="s">
        <v>2892</v>
      </c>
      <c r="F268" s="15" t="s">
        <v>3471</v>
      </c>
      <c r="G268" s="14" t="s">
        <v>2873</v>
      </c>
      <c r="H268" s="14">
        <v>220</v>
      </c>
      <c r="I268" s="14">
        <v>11</v>
      </c>
      <c r="J268" s="16">
        <f t="shared" si="8"/>
        <v>231</v>
      </c>
      <c r="K268" s="14"/>
      <c r="L268" s="14">
        <v>1</v>
      </c>
      <c r="M268" s="14"/>
      <c r="N268" s="14">
        <v>0</v>
      </c>
      <c r="O268" s="14" t="s">
        <v>126</v>
      </c>
    </row>
    <row r="269" spans="1:15" x14ac:dyDescent="0.3">
      <c r="A269" s="14">
        <v>35</v>
      </c>
      <c r="B269" s="14" t="s">
        <v>56</v>
      </c>
      <c r="C269" s="14" t="s">
        <v>432</v>
      </c>
      <c r="D269" s="15" t="s">
        <v>2823</v>
      </c>
      <c r="E269" s="12" t="s">
        <v>2949</v>
      </c>
      <c r="F269" s="15" t="s">
        <v>3471</v>
      </c>
      <c r="G269" s="14" t="s">
        <v>2873</v>
      </c>
      <c r="H269" s="14">
        <v>861</v>
      </c>
      <c r="I269" s="14">
        <v>43</v>
      </c>
      <c r="J269" s="16">
        <f t="shared" si="8"/>
        <v>904</v>
      </c>
      <c r="K269" s="14"/>
      <c r="L269" s="14">
        <v>1</v>
      </c>
      <c r="M269" s="14"/>
      <c r="N269" s="14">
        <v>0</v>
      </c>
      <c r="O269" s="14" t="s">
        <v>433</v>
      </c>
    </row>
    <row r="270" spans="1:15" x14ac:dyDescent="0.3">
      <c r="A270" s="14">
        <v>35</v>
      </c>
      <c r="B270" s="14" t="s">
        <v>56</v>
      </c>
      <c r="C270" s="14" t="s">
        <v>446</v>
      </c>
      <c r="D270" s="15" t="s">
        <v>2827</v>
      </c>
      <c r="E270" s="12" t="s">
        <v>2952</v>
      </c>
      <c r="F270" s="15" t="s">
        <v>3471</v>
      </c>
      <c r="G270" s="14" t="s">
        <v>2873</v>
      </c>
      <c r="H270" s="14">
        <v>790</v>
      </c>
      <c r="I270" s="14">
        <v>39</v>
      </c>
      <c r="J270" s="16">
        <f t="shared" si="8"/>
        <v>829</v>
      </c>
      <c r="K270" s="14"/>
      <c r="L270" s="14">
        <v>1</v>
      </c>
      <c r="M270" s="14"/>
      <c r="N270" s="14">
        <v>0</v>
      </c>
      <c r="O270" s="14" t="s">
        <v>447</v>
      </c>
    </row>
    <row r="271" spans="1:15" x14ac:dyDescent="0.3">
      <c r="A271" s="14">
        <v>21</v>
      </c>
      <c r="B271" s="14" t="s">
        <v>56</v>
      </c>
      <c r="C271" s="14" t="s">
        <v>630</v>
      </c>
      <c r="D271" s="15" t="s">
        <v>2853</v>
      </c>
      <c r="E271" s="12" t="s">
        <v>2973</v>
      </c>
      <c r="F271" s="15" t="s">
        <v>3471</v>
      </c>
      <c r="G271" s="14" t="s">
        <v>2873</v>
      </c>
      <c r="H271" s="16">
        <v>25000</v>
      </c>
      <c r="I271" s="16">
        <v>1250</v>
      </c>
      <c r="J271" s="16">
        <f t="shared" si="8"/>
        <v>26250</v>
      </c>
      <c r="K271" s="14">
        <v>1</v>
      </c>
      <c r="L271" s="14">
        <v>1</v>
      </c>
      <c r="M271" s="14"/>
      <c r="N271" s="14">
        <v>0</v>
      </c>
      <c r="O271" s="14" t="s">
        <v>631</v>
      </c>
    </row>
    <row r="272" spans="1:15" x14ac:dyDescent="0.3">
      <c r="A272" s="14">
        <v>21</v>
      </c>
      <c r="B272" s="14" t="s">
        <v>14</v>
      </c>
      <c r="C272" s="14" t="s">
        <v>15</v>
      </c>
      <c r="D272" s="15" t="s">
        <v>2746</v>
      </c>
      <c r="E272" s="12" t="s">
        <v>2876</v>
      </c>
      <c r="F272" s="15" t="s">
        <v>3471</v>
      </c>
      <c r="G272" s="14" t="s">
        <v>2873</v>
      </c>
      <c r="H272" s="16">
        <v>19048</v>
      </c>
      <c r="I272" s="14">
        <v>952</v>
      </c>
      <c r="J272" s="16">
        <f t="shared" si="8"/>
        <v>20000</v>
      </c>
      <c r="K272" s="14">
        <v>1</v>
      </c>
      <c r="L272" s="14">
        <v>1</v>
      </c>
      <c r="M272" s="14"/>
      <c r="N272" s="14">
        <v>0</v>
      </c>
      <c r="O272" s="14" t="s">
        <v>16</v>
      </c>
    </row>
    <row r="273" spans="1:15" x14ac:dyDescent="0.3">
      <c r="A273" s="14">
        <v>21</v>
      </c>
      <c r="B273" s="14" t="s">
        <v>14</v>
      </c>
      <c r="C273" s="14" t="s">
        <v>17</v>
      </c>
      <c r="D273" s="15" t="s">
        <v>2746</v>
      </c>
      <c r="E273" s="12" t="s">
        <v>2876</v>
      </c>
      <c r="F273" s="15" t="s">
        <v>3471</v>
      </c>
      <c r="G273" s="14" t="s">
        <v>2873</v>
      </c>
      <c r="H273" s="16">
        <v>19048</v>
      </c>
      <c r="I273" s="14">
        <v>952</v>
      </c>
      <c r="J273" s="16">
        <f t="shared" si="8"/>
        <v>20000</v>
      </c>
      <c r="K273" s="14">
        <v>1</v>
      </c>
      <c r="L273" s="14">
        <v>1</v>
      </c>
      <c r="M273" s="14"/>
      <c r="N273" s="14">
        <v>0</v>
      </c>
      <c r="O273" s="14" t="s">
        <v>18</v>
      </c>
    </row>
    <row r="274" spans="1:15" x14ac:dyDescent="0.3">
      <c r="A274" s="14">
        <v>25</v>
      </c>
      <c r="B274" s="14" t="s">
        <v>14</v>
      </c>
      <c r="C274" s="14" t="s">
        <v>412</v>
      </c>
      <c r="D274" s="15" t="s">
        <v>2821</v>
      </c>
      <c r="E274" s="12" t="s">
        <v>2947</v>
      </c>
      <c r="F274" s="15" t="s">
        <v>3471</v>
      </c>
      <c r="G274" s="14" t="s">
        <v>2873</v>
      </c>
      <c r="H274" s="14">
        <v>571</v>
      </c>
      <c r="I274" s="14">
        <v>29</v>
      </c>
      <c r="J274" s="16">
        <f t="shared" si="8"/>
        <v>600</v>
      </c>
      <c r="K274" s="14">
        <v>1</v>
      </c>
      <c r="L274" s="14">
        <v>1</v>
      </c>
      <c r="M274" s="14"/>
      <c r="N274" s="14">
        <v>0</v>
      </c>
      <c r="O274" s="14" t="s">
        <v>413</v>
      </c>
    </row>
    <row r="275" spans="1:15" x14ac:dyDescent="0.3">
      <c r="A275" s="14">
        <v>31</v>
      </c>
      <c r="B275" s="14" t="s">
        <v>14</v>
      </c>
      <c r="C275" s="14" t="s">
        <v>444</v>
      </c>
      <c r="D275" s="15" t="s">
        <v>2826</v>
      </c>
      <c r="E275" s="12" t="s">
        <v>2951</v>
      </c>
      <c r="F275" s="15" t="s">
        <v>3471</v>
      </c>
      <c r="G275" s="14" t="s">
        <v>2873</v>
      </c>
      <c r="H275" s="14">
        <v>464</v>
      </c>
      <c r="I275" s="14">
        <v>23</v>
      </c>
      <c r="J275" s="16">
        <f t="shared" si="8"/>
        <v>487</v>
      </c>
      <c r="K275" s="14"/>
      <c r="L275" s="14">
        <v>1</v>
      </c>
      <c r="M275" s="14"/>
      <c r="N275" s="14">
        <v>0</v>
      </c>
      <c r="O275" s="14" t="s">
        <v>445</v>
      </c>
    </row>
    <row r="276" spans="1:15" x14ac:dyDescent="0.3">
      <c r="A276" s="14">
        <v>21</v>
      </c>
      <c r="B276" s="14" t="s">
        <v>14</v>
      </c>
      <c r="C276" s="14" t="s">
        <v>632</v>
      </c>
      <c r="D276" s="15" t="s">
        <v>2853</v>
      </c>
      <c r="E276" s="12" t="s">
        <v>2973</v>
      </c>
      <c r="F276" s="15" t="s">
        <v>3471</v>
      </c>
      <c r="G276" s="14" t="s">
        <v>2873</v>
      </c>
      <c r="H276" s="16">
        <v>25000</v>
      </c>
      <c r="I276" s="16">
        <v>1250</v>
      </c>
      <c r="J276" s="16">
        <f t="shared" si="8"/>
        <v>26250</v>
      </c>
      <c r="K276" s="14">
        <v>1</v>
      </c>
      <c r="L276" s="14">
        <v>1</v>
      </c>
      <c r="M276" s="14"/>
      <c r="N276" s="14">
        <v>0</v>
      </c>
      <c r="O276" s="14" t="s">
        <v>633</v>
      </c>
    </row>
    <row r="277" spans="1:15" x14ac:dyDescent="0.3">
      <c r="A277" s="14">
        <v>21</v>
      </c>
      <c r="B277" s="14" t="s">
        <v>29</v>
      </c>
      <c r="C277" s="14" t="s">
        <v>30</v>
      </c>
      <c r="D277" s="15" t="s">
        <v>2748</v>
      </c>
      <c r="E277" s="12" t="s">
        <v>2878</v>
      </c>
      <c r="F277" s="15" t="s">
        <v>3471</v>
      </c>
      <c r="G277" s="14" t="s">
        <v>2873</v>
      </c>
      <c r="H277" s="14">
        <v>400</v>
      </c>
      <c r="I277" s="14">
        <v>20</v>
      </c>
      <c r="J277" s="16">
        <f t="shared" si="8"/>
        <v>420</v>
      </c>
      <c r="K277" s="14">
        <v>1</v>
      </c>
      <c r="L277" s="14">
        <v>1</v>
      </c>
      <c r="M277" s="14"/>
      <c r="N277" s="14">
        <v>0</v>
      </c>
      <c r="O277" s="14" t="s">
        <v>31</v>
      </c>
    </row>
    <row r="278" spans="1:15" x14ac:dyDescent="0.3">
      <c r="A278" s="14">
        <v>31</v>
      </c>
      <c r="B278" s="14" t="s">
        <v>29</v>
      </c>
      <c r="C278" s="14" t="s">
        <v>107</v>
      </c>
      <c r="D278" s="15" t="s">
        <v>2758</v>
      </c>
      <c r="E278" s="12" t="s">
        <v>2887</v>
      </c>
      <c r="F278" s="15" t="s">
        <v>3471</v>
      </c>
      <c r="G278" s="14" t="s">
        <v>2873</v>
      </c>
      <c r="H278" s="16">
        <v>2349</v>
      </c>
      <c r="I278" s="14">
        <v>117</v>
      </c>
      <c r="J278" s="16">
        <f t="shared" si="8"/>
        <v>2466</v>
      </c>
      <c r="K278" s="14"/>
      <c r="L278" s="14">
        <v>1</v>
      </c>
      <c r="M278" s="14"/>
      <c r="N278" s="14">
        <v>0</v>
      </c>
      <c r="O278" s="14" t="s">
        <v>108</v>
      </c>
    </row>
    <row r="279" spans="1:15" x14ac:dyDescent="0.3">
      <c r="A279" s="14">
        <v>25</v>
      </c>
      <c r="B279" s="14" t="s">
        <v>29</v>
      </c>
      <c r="C279" s="14" t="s">
        <v>163</v>
      </c>
      <c r="D279" s="15" t="s">
        <v>2777</v>
      </c>
      <c r="E279" s="12" t="s">
        <v>2905</v>
      </c>
      <c r="F279" s="15" t="s">
        <v>3471</v>
      </c>
      <c r="G279" s="14" t="s">
        <v>2873</v>
      </c>
      <c r="H279" s="14">
        <v>930</v>
      </c>
      <c r="I279" s="14">
        <v>46</v>
      </c>
      <c r="J279" s="16">
        <f t="shared" si="8"/>
        <v>976</v>
      </c>
      <c r="K279" s="14">
        <v>1</v>
      </c>
      <c r="L279" s="14">
        <v>1</v>
      </c>
      <c r="M279" s="14"/>
      <c r="N279" s="14">
        <v>0</v>
      </c>
      <c r="O279" s="14" t="s">
        <v>164</v>
      </c>
    </row>
    <row r="280" spans="1:15" x14ac:dyDescent="0.3">
      <c r="A280" s="14">
        <v>31</v>
      </c>
      <c r="B280" s="14" t="s">
        <v>29</v>
      </c>
      <c r="C280" s="14" t="s">
        <v>165</v>
      </c>
      <c r="D280" s="15" t="s">
        <v>2778</v>
      </c>
      <c r="E280" s="12" t="s">
        <v>2906</v>
      </c>
      <c r="F280" s="15" t="s">
        <v>3471</v>
      </c>
      <c r="G280" s="14" t="s">
        <v>2873</v>
      </c>
      <c r="H280" s="16">
        <v>38210</v>
      </c>
      <c r="I280" s="16">
        <v>1910</v>
      </c>
      <c r="J280" s="16">
        <f t="shared" si="8"/>
        <v>40120</v>
      </c>
      <c r="K280" s="14"/>
      <c r="L280" s="14">
        <v>1</v>
      </c>
      <c r="M280" s="14"/>
      <c r="N280" s="14">
        <v>0</v>
      </c>
      <c r="O280" s="14" t="s">
        <v>166</v>
      </c>
    </row>
    <row r="281" spans="1:15" x14ac:dyDescent="0.3">
      <c r="A281" s="14">
        <v>21</v>
      </c>
      <c r="B281" s="14" t="s">
        <v>29</v>
      </c>
      <c r="C281" s="14" t="s">
        <v>196</v>
      </c>
      <c r="D281" s="15" t="s">
        <v>2785</v>
      </c>
      <c r="E281" s="12" t="s">
        <v>2912</v>
      </c>
      <c r="F281" s="15" t="s">
        <v>3471</v>
      </c>
      <c r="G281" s="14" t="s">
        <v>2873</v>
      </c>
      <c r="H281" s="16">
        <v>22800</v>
      </c>
      <c r="I281" s="16">
        <v>1140</v>
      </c>
      <c r="J281" s="16">
        <f t="shared" si="8"/>
        <v>23940</v>
      </c>
      <c r="K281" s="14">
        <v>1</v>
      </c>
      <c r="L281" s="14">
        <v>1</v>
      </c>
      <c r="M281" s="14"/>
      <c r="N281" s="14">
        <v>0</v>
      </c>
      <c r="O281" s="14" t="s">
        <v>197</v>
      </c>
    </row>
    <row r="282" spans="1:15" x14ac:dyDescent="0.3">
      <c r="A282" s="14">
        <v>31</v>
      </c>
      <c r="B282" s="14" t="s">
        <v>29</v>
      </c>
      <c r="C282" s="14" t="s">
        <v>227</v>
      </c>
      <c r="D282" s="15" t="s">
        <v>2790</v>
      </c>
      <c r="E282" s="12" t="s">
        <v>2917</v>
      </c>
      <c r="F282" s="15" t="s">
        <v>3471</v>
      </c>
      <c r="G282" s="14" t="s">
        <v>2873</v>
      </c>
      <c r="H282" s="16">
        <v>5143</v>
      </c>
      <c r="I282" s="14">
        <v>257</v>
      </c>
      <c r="J282" s="16">
        <f t="shared" si="8"/>
        <v>5400</v>
      </c>
      <c r="K282" s="14"/>
      <c r="L282" s="14">
        <v>1</v>
      </c>
      <c r="M282" s="14"/>
      <c r="N282" s="14">
        <v>0</v>
      </c>
      <c r="O282" s="14" t="s">
        <v>228</v>
      </c>
    </row>
    <row r="283" spans="1:15" x14ac:dyDescent="0.3">
      <c r="A283" s="14">
        <v>31</v>
      </c>
      <c r="B283" s="14" t="s">
        <v>29</v>
      </c>
      <c r="C283" s="14" t="s">
        <v>229</v>
      </c>
      <c r="D283" s="15" t="s">
        <v>2790</v>
      </c>
      <c r="E283" s="12" t="s">
        <v>2917</v>
      </c>
      <c r="F283" s="15" t="s">
        <v>3471</v>
      </c>
      <c r="G283" s="14" t="s">
        <v>2873</v>
      </c>
      <c r="H283" s="16">
        <v>3943</v>
      </c>
      <c r="I283" s="14">
        <v>197</v>
      </c>
      <c r="J283" s="16">
        <f t="shared" si="8"/>
        <v>4140</v>
      </c>
      <c r="K283" s="14"/>
      <c r="L283" s="14">
        <v>1</v>
      </c>
      <c r="M283" s="14"/>
      <c r="N283" s="14">
        <v>0</v>
      </c>
      <c r="O283" s="14" t="s">
        <v>230</v>
      </c>
    </row>
    <row r="284" spans="1:15" x14ac:dyDescent="0.3">
      <c r="A284" s="14">
        <v>21</v>
      </c>
      <c r="B284" s="14" t="s">
        <v>29</v>
      </c>
      <c r="C284" s="14" t="s">
        <v>231</v>
      </c>
      <c r="D284" s="15" t="s">
        <v>2791</v>
      </c>
      <c r="E284" s="12" t="s">
        <v>2918</v>
      </c>
      <c r="F284" s="15" t="s">
        <v>3471</v>
      </c>
      <c r="G284" s="14" t="s">
        <v>2873</v>
      </c>
      <c r="H284" s="16">
        <v>7650</v>
      </c>
      <c r="I284" s="14">
        <v>383</v>
      </c>
      <c r="J284" s="16">
        <f t="shared" si="8"/>
        <v>8033</v>
      </c>
      <c r="K284" s="14">
        <v>1</v>
      </c>
      <c r="L284" s="14">
        <v>1</v>
      </c>
      <c r="M284" s="14"/>
      <c r="N284" s="14">
        <v>0</v>
      </c>
      <c r="O284" s="14" t="s">
        <v>232</v>
      </c>
    </row>
    <row r="285" spans="1:15" x14ac:dyDescent="0.3">
      <c r="A285" s="14">
        <v>21</v>
      </c>
      <c r="B285" s="14" t="s">
        <v>29</v>
      </c>
      <c r="C285" s="14" t="s">
        <v>274</v>
      </c>
      <c r="D285" s="15" t="s">
        <v>2798</v>
      </c>
      <c r="E285" s="12" t="s">
        <v>2925</v>
      </c>
      <c r="F285" s="15" t="s">
        <v>3471</v>
      </c>
      <c r="G285" s="14" t="s">
        <v>2873</v>
      </c>
      <c r="H285" s="14">
        <v>190</v>
      </c>
      <c r="I285" s="14">
        <v>9</v>
      </c>
      <c r="J285" s="16">
        <f t="shared" si="8"/>
        <v>199</v>
      </c>
      <c r="K285" s="14">
        <v>1</v>
      </c>
      <c r="L285" s="14">
        <v>1</v>
      </c>
      <c r="M285" s="14"/>
      <c r="N285" s="14">
        <v>0</v>
      </c>
      <c r="O285" s="14" t="s">
        <v>275</v>
      </c>
    </row>
    <row r="286" spans="1:15" x14ac:dyDescent="0.3">
      <c r="A286" s="14">
        <v>21</v>
      </c>
      <c r="B286" s="14" t="s">
        <v>29</v>
      </c>
      <c r="C286" s="14" t="s">
        <v>463</v>
      </c>
      <c r="D286" s="15" t="s">
        <v>2834</v>
      </c>
      <c r="E286" s="12" t="s">
        <v>2958</v>
      </c>
      <c r="F286" s="15" t="s">
        <v>3471</v>
      </c>
      <c r="G286" s="14" t="s">
        <v>2873</v>
      </c>
      <c r="H286" s="16">
        <v>10000</v>
      </c>
      <c r="I286" s="14">
        <v>500</v>
      </c>
      <c r="J286" s="16">
        <f t="shared" si="8"/>
        <v>10500</v>
      </c>
      <c r="K286" s="14">
        <v>1</v>
      </c>
      <c r="L286" s="14">
        <v>1</v>
      </c>
      <c r="M286" s="14"/>
      <c r="N286" s="14">
        <v>0</v>
      </c>
      <c r="O286" s="14" t="s">
        <v>464</v>
      </c>
    </row>
    <row r="287" spans="1:15" x14ac:dyDescent="0.3">
      <c r="A287" s="14">
        <v>21</v>
      </c>
      <c r="B287" s="14" t="s">
        <v>29</v>
      </c>
      <c r="C287" s="14" t="s">
        <v>634</v>
      </c>
      <c r="D287" s="15" t="s">
        <v>2853</v>
      </c>
      <c r="E287" s="12" t="s">
        <v>2973</v>
      </c>
      <c r="F287" s="15" t="s">
        <v>3471</v>
      </c>
      <c r="G287" s="14" t="s">
        <v>2873</v>
      </c>
      <c r="H287" s="16">
        <v>25000</v>
      </c>
      <c r="I287" s="16">
        <v>1250</v>
      </c>
      <c r="J287" s="16">
        <f t="shared" si="8"/>
        <v>26250</v>
      </c>
      <c r="K287" s="14">
        <v>1</v>
      </c>
      <c r="L287" s="14">
        <v>1</v>
      </c>
      <c r="M287" s="14"/>
      <c r="N287" s="14">
        <v>0</v>
      </c>
      <c r="O287" s="14" t="s">
        <v>635</v>
      </c>
    </row>
    <row r="288" spans="1:15" x14ac:dyDescent="0.3">
      <c r="A288" s="14">
        <v>35</v>
      </c>
      <c r="B288" s="14" t="s">
        <v>29</v>
      </c>
      <c r="C288" s="14" t="s">
        <v>656</v>
      </c>
      <c r="D288" s="15" t="s">
        <v>2858</v>
      </c>
      <c r="E288" s="12" t="s">
        <v>2978</v>
      </c>
      <c r="F288" s="15" t="s">
        <v>3471</v>
      </c>
      <c r="G288" s="14" t="s">
        <v>2873</v>
      </c>
      <c r="H288" s="14">
        <v>240</v>
      </c>
      <c r="I288" s="14">
        <v>12</v>
      </c>
      <c r="J288" s="16">
        <f t="shared" si="8"/>
        <v>252</v>
      </c>
      <c r="K288" s="14"/>
      <c r="L288" s="14">
        <v>1</v>
      </c>
      <c r="M288" s="14"/>
      <c r="N288" s="14">
        <v>0</v>
      </c>
      <c r="O288" s="14" t="s">
        <v>657</v>
      </c>
    </row>
    <row r="289" spans="1:15" x14ac:dyDescent="0.3">
      <c r="A289" s="14">
        <v>21</v>
      </c>
      <c r="B289" s="14" t="s">
        <v>19</v>
      </c>
      <c r="C289" s="14" t="s">
        <v>20</v>
      </c>
      <c r="D289" s="15" t="s">
        <v>2746</v>
      </c>
      <c r="E289" s="12" t="s">
        <v>2876</v>
      </c>
      <c r="F289" s="15" t="s">
        <v>3471</v>
      </c>
      <c r="G289" s="14" t="s">
        <v>2873</v>
      </c>
      <c r="H289" s="16">
        <v>4762</v>
      </c>
      <c r="I289" s="14">
        <v>238</v>
      </c>
      <c r="J289" s="16">
        <f t="shared" si="8"/>
        <v>5000</v>
      </c>
      <c r="K289" s="14">
        <v>1</v>
      </c>
      <c r="L289" s="14">
        <v>1</v>
      </c>
      <c r="M289" s="14"/>
      <c r="N289" s="14">
        <v>0</v>
      </c>
      <c r="O289" s="14" t="s">
        <v>21</v>
      </c>
    </row>
    <row r="290" spans="1:15" x14ac:dyDescent="0.3">
      <c r="A290" s="14">
        <v>21</v>
      </c>
      <c r="B290" s="14" t="s">
        <v>19</v>
      </c>
      <c r="C290" s="14" t="s">
        <v>476</v>
      </c>
      <c r="D290" s="15" t="s">
        <v>2838</v>
      </c>
      <c r="E290" s="12" t="s">
        <v>2960</v>
      </c>
      <c r="F290" s="15" t="s">
        <v>3471</v>
      </c>
      <c r="G290" s="14" t="s">
        <v>2873</v>
      </c>
      <c r="H290" s="16">
        <v>20000</v>
      </c>
      <c r="I290" s="16">
        <v>1000</v>
      </c>
      <c r="J290" s="16">
        <f t="shared" si="8"/>
        <v>21000</v>
      </c>
      <c r="K290" s="14">
        <v>1</v>
      </c>
      <c r="L290" s="14">
        <v>1</v>
      </c>
      <c r="M290" s="14"/>
      <c r="N290" s="14">
        <v>0</v>
      </c>
      <c r="O290" s="14" t="s">
        <v>477</v>
      </c>
    </row>
    <row r="291" spans="1:15" x14ac:dyDescent="0.3">
      <c r="A291" s="14">
        <v>21</v>
      </c>
      <c r="B291" s="14" t="s">
        <v>19</v>
      </c>
      <c r="C291" s="14" t="s">
        <v>636</v>
      </c>
      <c r="D291" s="15" t="s">
        <v>2853</v>
      </c>
      <c r="E291" s="12" t="s">
        <v>2973</v>
      </c>
      <c r="F291" s="15" t="s">
        <v>3471</v>
      </c>
      <c r="G291" s="14" t="s">
        <v>2873</v>
      </c>
      <c r="H291" s="16">
        <v>25000</v>
      </c>
      <c r="I291" s="16">
        <v>1250</v>
      </c>
      <c r="J291" s="16">
        <f t="shared" si="8"/>
        <v>26250</v>
      </c>
      <c r="K291" s="14">
        <v>1</v>
      </c>
      <c r="L291" s="14">
        <v>1</v>
      </c>
      <c r="M291" s="14"/>
      <c r="N291" s="14">
        <v>0</v>
      </c>
      <c r="O291" s="14" t="s">
        <v>637</v>
      </c>
    </row>
    <row r="292" spans="1:15" x14ac:dyDescent="0.3">
      <c r="A292" s="14">
        <v>21</v>
      </c>
      <c r="B292" s="14" t="s">
        <v>59</v>
      </c>
      <c r="C292" s="14" t="s">
        <v>60</v>
      </c>
      <c r="D292" s="15" t="s">
        <v>2749</v>
      </c>
      <c r="E292" s="12" t="s">
        <v>2879</v>
      </c>
      <c r="F292" s="15" t="s">
        <v>3471</v>
      </c>
      <c r="G292" s="14" t="s">
        <v>2873</v>
      </c>
      <c r="H292" s="16">
        <v>1322</v>
      </c>
      <c r="I292" s="14">
        <v>66</v>
      </c>
      <c r="J292" s="16">
        <f t="shared" si="8"/>
        <v>1388</v>
      </c>
      <c r="K292" s="14">
        <v>1</v>
      </c>
      <c r="L292" s="14">
        <v>1</v>
      </c>
      <c r="M292" s="14"/>
      <c r="N292" s="14">
        <v>0</v>
      </c>
      <c r="O292" s="14" t="s">
        <v>61</v>
      </c>
    </row>
    <row r="293" spans="1:15" x14ac:dyDescent="0.3">
      <c r="A293" s="14">
        <v>21</v>
      </c>
      <c r="B293" s="14" t="s">
        <v>59</v>
      </c>
      <c r="C293" s="14" t="s">
        <v>82</v>
      </c>
      <c r="D293" s="15" t="s">
        <v>2751</v>
      </c>
      <c r="E293" s="12" t="s">
        <v>2881</v>
      </c>
      <c r="F293" s="15" t="s">
        <v>3471</v>
      </c>
      <c r="G293" s="14" t="s">
        <v>2873</v>
      </c>
      <c r="H293" s="16">
        <v>2057</v>
      </c>
      <c r="I293" s="14">
        <v>103</v>
      </c>
      <c r="J293" s="16">
        <f t="shared" si="8"/>
        <v>2160</v>
      </c>
      <c r="K293" s="14">
        <v>1</v>
      </c>
      <c r="L293" s="14">
        <v>1</v>
      </c>
      <c r="M293" s="14"/>
      <c r="N293" s="14">
        <v>0</v>
      </c>
      <c r="O293" s="14" t="s">
        <v>83</v>
      </c>
    </row>
    <row r="294" spans="1:15" x14ac:dyDescent="0.3">
      <c r="A294" s="14">
        <v>21</v>
      </c>
      <c r="B294" s="14" t="s">
        <v>59</v>
      </c>
      <c r="C294" s="14" t="s">
        <v>367</v>
      </c>
      <c r="D294" s="15" t="s">
        <v>2812</v>
      </c>
      <c r="E294" s="12" t="s">
        <v>2938</v>
      </c>
      <c r="F294" s="15" t="s">
        <v>3471</v>
      </c>
      <c r="G294" s="14" t="s">
        <v>2873</v>
      </c>
      <c r="H294" s="16">
        <v>4000000</v>
      </c>
      <c r="I294" s="16">
        <v>200000</v>
      </c>
      <c r="J294" s="16">
        <f t="shared" si="8"/>
        <v>4200000</v>
      </c>
      <c r="K294" s="14">
        <v>1</v>
      </c>
      <c r="L294" s="14">
        <v>1</v>
      </c>
      <c r="M294" s="14"/>
      <c r="N294" s="14">
        <v>0</v>
      </c>
      <c r="O294" s="14" t="s">
        <v>368</v>
      </c>
    </row>
    <row r="295" spans="1:15" x14ac:dyDescent="0.3">
      <c r="A295" s="14">
        <v>21</v>
      </c>
      <c r="B295" s="14" t="s">
        <v>59</v>
      </c>
      <c r="C295" s="14" t="s">
        <v>638</v>
      </c>
      <c r="D295" s="15" t="s">
        <v>2853</v>
      </c>
      <c r="E295" s="12" t="s">
        <v>2973</v>
      </c>
      <c r="F295" s="15" t="s">
        <v>3471</v>
      </c>
      <c r="G295" s="14" t="s">
        <v>2873</v>
      </c>
      <c r="H295" s="16">
        <v>25000</v>
      </c>
      <c r="I295" s="16">
        <v>1250</v>
      </c>
      <c r="J295" s="16">
        <f t="shared" si="8"/>
        <v>26250</v>
      </c>
      <c r="K295" s="14">
        <v>1</v>
      </c>
      <c r="L295" s="14">
        <v>1</v>
      </c>
      <c r="M295" s="14"/>
      <c r="N295" s="14">
        <v>0</v>
      </c>
      <c r="O295" s="14" t="s">
        <v>639</v>
      </c>
    </row>
    <row r="296" spans="1:15" x14ac:dyDescent="0.3">
      <c r="A296" s="14">
        <v>35</v>
      </c>
      <c r="B296" s="14" t="s">
        <v>59</v>
      </c>
      <c r="C296" s="14" t="s">
        <v>672</v>
      </c>
      <c r="D296" s="15" t="s">
        <v>2864</v>
      </c>
      <c r="E296" s="12" t="s">
        <v>2981</v>
      </c>
      <c r="F296" s="15" t="s">
        <v>3471</v>
      </c>
      <c r="G296" s="14" t="s">
        <v>2873</v>
      </c>
      <c r="H296" s="14">
        <v>870</v>
      </c>
      <c r="I296" s="14">
        <v>43</v>
      </c>
      <c r="J296" s="16">
        <f t="shared" si="8"/>
        <v>913</v>
      </c>
      <c r="K296" s="14"/>
      <c r="L296" s="14">
        <v>1</v>
      </c>
      <c r="M296" s="14"/>
      <c r="N296" s="14">
        <v>0</v>
      </c>
      <c r="O296" s="14" t="s">
        <v>673</v>
      </c>
    </row>
    <row r="297" spans="1:15" x14ac:dyDescent="0.3">
      <c r="A297" s="14">
        <v>21</v>
      </c>
      <c r="B297" s="14" t="s">
        <v>89</v>
      </c>
      <c r="C297" s="14" t="s">
        <v>90</v>
      </c>
      <c r="D297" s="15" t="s">
        <v>2754</v>
      </c>
      <c r="E297" s="12" t="s">
        <v>2884</v>
      </c>
      <c r="F297" s="15" t="s">
        <v>3471</v>
      </c>
      <c r="G297" s="14" t="s">
        <v>2873</v>
      </c>
      <c r="H297" s="16">
        <v>20952</v>
      </c>
      <c r="I297" s="16">
        <v>1048</v>
      </c>
      <c r="J297" s="16">
        <f t="shared" si="8"/>
        <v>22000</v>
      </c>
      <c r="K297" s="14">
        <v>1</v>
      </c>
      <c r="L297" s="14">
        <v>1</v>
      </c>
      <c r="M297" s="14"/>
      <c r="N297" s="14">
        <v>0</v>
      </c>
      <c r="O297" s="14" t="s">
        <v>91</v>
      </c>
    </row>
    <row r="298" spans="1:15" x14ac:dyDescent="0.3">
      <c r="A298" s="14">
        <v>21</v>
      </c>
      <c r="B298" s="14" t="s">
        <v>89</v>
      </c>
      <c r="C298" s="14" t="s">
        <v>92</v>
      </c>
      <c r="D298" s="15" t="s">
        <v>2754</v>
      </c>
      <c r="E298" s="12" t="s">
        <v>2884</v>
      </c>
      <c r="F298" s="15" t="s">
        <v>3471</v>
      </c>
      <c r="G298" s="14" t="s">
        <v>2873</v>
      </c>
      <c r="H298" s="16">
        <v>16667</v>
      </c>
      <c r="I298" s="14">
        <v>833</v>
      </c>
      <c r="J298" s="16">
        <f t="shared" si="8"/>
        <v>17500</v>
      </c>
      <c r="K298" s="14">
        <v>1</v>
      </c>
      <c r="L298" s="14">
        <v>1</v>
      </c>
      <c r="M298" s="14"/>
      <c r="N298" s="14">
        <v>0</v>
      </c>
      <c r="O298" s="14" t="s">
        <v>93</v>
      </c>
    </row>
    <row r="299" spans="1:15" x14ac:dyDescent="0.3">
      <c r="A299" s="14">
        <v>21</v>
      </c>
      <c r="B299" s="14" t="s">
        <v>89</v>
      </c>
      <c r="C299" s="14" t="s">
        <v>198</v>
      </c>
      <c r="D299" s="15" t="s">
        <v>2785</v>
      </c>
      <c r="E299" s="12" t="s">
        <v>2912</v>
      </c>
      <c r="F299" s="15" t="s">
        <v>3471</v>
      </c>
      <c r="G299" s="14" t="s">
        <v>2873</v>
      </c>
      <c r="H299" s="16">
        <v>77200</v>
      </c>
      <c r="I299" s="16">
        <v>3860</v>
      </c>
      <c r="J299" s="16">
        <f t="shared" si="8"/>
        <v>81060</v>
      </c>
      <c r="K299" s="14">
        <v>1</v>
      </c>
      <c r="L299" s="14">
        <v>1</v>
      </c>
      <c r="M299" s="14"/>
      <c r="N299" s="14">
        <v>0</v>
      </c>
      <c r="O299" s="14" t="s">
        <v>199</v>
      </c>
    </row>
    <row r="300" spans="1:15" x14ac:dyDescent="0.3">
      <c r="A300" s="14">
        <v>21</v>
      </c>
      <c r="B300" s="14" t="s">
        <v>89</v>
      </c>
      <c r="C300" s="14" t="s">
        <v>233</v>
      </c>
      <c r="D300" s="15" t="s">
        <v>2791</v>
      </c>
      <c r="E300" s="12" t="s">
        <v>2918</v>
      </c>
      <c r="F300" s="15" t="s">
        <v>3471</v>
      </c>
      <c r="G300" s="14" t="s">
        <v>2873</v>
      </c>
      <c r="H300" s="16">
        <v>4500</v>
      </c>
      <c r="I300" s="14">
        <v>225</v>
      </c>
      <c r="J300" s="16">
        <f t="shared" si="8"/>
        <v>4725</v>
      </c>
      <c r="K300" s="14">
        <v>1</v>
      </c>
      <c r="L300" s="14">
        <v>1</v>
      </c>
      <c r="M300" s="14"/>
      <c r="N300" s="14">
        <v>0</v>
      </c>
      <c r="O300" s="14" t="s">
        <v>234</v>
      </c>
    </row>
    <row r="301" spans="1:15" x14ac:dyDescent="0.3">
      <c r="A301" s="14">
        <v>31</v>
      </c>
      <c r="B301" s="14" t="s">
        <v>89</v>
      </c>
      <c r="C301" s="14" t="s">
        <v>420</v>
      </c>
      <c r="D301" s="15" t="s">
        <v>2822</v>
      </c>
      <c r="E301" s="12" t="s">
        <v>2948</v>
      </c>
      <c r="F301" s="15" t="s">
        <v>3471</v>
      </c>
      <c r="G301" s="14" t="s">
        <v>2873</v>
      </c>
      <c r="H301" s="14">
        <v>248</v>
      </c>
      <c r="I301" s="14">
        <v>12</v>
      </c>
      <c r="J301" s="16">
        <f t="shared" si="8"/>
        <v>260</v>
      </c>
      <c r="K301" s="14"/>
      <c r="L301" s="14">
        <v>1</v>
      </c>
      <c r="M301" s="14"/>
      <c r="N301" s="14">
        <v>0</v>
      </c>
      <c r="O301" s="14" t="s">
        <v>421</v>
      </c>
    </row>
    <row r="302" spans="1:15" x14ac:dyDescent="0.3">
      <c r="A302" s="14">
        <v>31</v>
      </c>
      <c r="B302" s="14" t="s">
        <v>89</v>
      </c>
      <c r="C302" s="14" t="s">
        <v>422</v>
      </c>
      <c r="D302" s="15" t="s">
        <v>2822</v>
      </c>
      <c r="E302" s="12" t="s">
        <v>2948</v>
      </c>
      <c r="F302" s="15" t="s">
        <v>3471</v>
      </c>
      <c r="G302" s="14" t="s">
        <v>2873</v>
      </c>
      <c r="H302" s="14">
        <v>221</v>
      </c>
      <c r="I302" s="14">
        <v>11</v>
      </c>
      <c r="J302" s="16">
        <f t="shared" si="8"/>
        <v>232</v>
      </c>
      <c r="K302" s="14"/>
      <c r="L302" s="14">
        <v>1</v>
      </c>
      <c r="M302" s="14"/>
      <c r="N302" s="14">
        <v>0</v>
      </c>
      <c r="O302" s="14" t="s">
        <v>423</v>
      </c>
    </row>
    <row r="303" spans="1:15" x14ac:dyDescent="0.3">
      <c r="A303" s="14">
        <v>21</v>
      </c>
      <c r="B303" s="14" t="s">
        <v>89</v>
      </c>
      <c r="C303" s="14" t="s">
        <v>424</v>
      </c>
      <c r="D303" s="15" t="s">
        <v>2822</v>
      </c>
      <c r="E303" s="12" t="s">
        <v>2948</v>
      </c>
      <c r="F303" s="15" t="s">
        <v>3471</v>
      </c>
      <c r="G303" s="14" t="s">
        <v>2873</v>
      </c>
      <c r="H303" s="16">
        <v>1893</v>
      </c>
      <c r="I303" s="14">
        <v>95</v>
      </c>
      <c r="J303" s="16">
        <f t="shared" si="8"/>
        <v>1988</v>
      </c>
      <c r="K303" s="14">
        <v>1</v>
      </c>
      <c r="L303" s="14">
        <v>1</v>
      </c>
      <c r="M303" s="14"/>
      <c r="N303" s="14">
        <v>0</v>
      </c>
      <c r="O303" s="14" t="s">
        <v>425</v>
      </c>
    </row>
    <row r="304" spans="1:15" x14ac:dyDescent="0.3">
      <c r="A304" s="14">
        <v>35</v>
      </c>
      <c r="B304" s="14" t="s">
        <v>89</v>
      </c>
      <c r="C304" s="14" t="s">
        <v>452</v>
      </c>
      <c r="D304" s="15" t="s">
        <v>2830</v>
      </c>
      <c r="E304" s="12" t="s">
        <v>2954</v>
      </c>
      <c r="F304" s="15" t="s">
        <v>3471</v>
      </c>
      <c r="G304" s="14" t="s">
        <v>2873</v>
      </c>
      <c r="H304" s="14">
        <v>418</v>
      </c>
      <c r="I304" s="14">
        <v>21</v>
      </c>
      <c r="J304" s="16">
        <f t="shared" si="8"/>
        <v>439</v>
      </c>
      <c r="K304" s="14"/>
      <c r="L304" s="14">
        <v>1</v>
      </c>
      <c r="M304" s="14"/>
      <c r="N304" s="14">
        <v>0</v>
      </c>
      <c r="O304" s="14" t="s">
        <v>453</v>
      </c>
    </row>
    <row r="305" spans="1:15" x14ac:dyDescent="0.3">
      <c r="A305" s="14">
        <v>21</v>
      </c>
      <c r="B305" s="14" t="s">
        <v>89</v>
      </c>
      <c r="C305" s="14" t="s">
        <v>640</v>
      </c>
      <c r="D305" s="15" t="s">
        <v>2853</v>
      </c>
      <c r="E305" s="12" t="s">
        <v>2973</v>
      </c>
      <c r="F305" s="15" t="s">
        <v>3471</v>
      </c>
      <c r="G305" s="14" t="s">
        <v>2873</v>
      </c>
      <c r="H305" s="16">
        <v>25000</v>
      </c>
      <c r="I305" s="16">
        <v>1250</v>
      </c>
      <c r="J305" s="16">
        <f t="shared" si="8"/>
        <v>26250</v>
      </c>
      <c r="K305" s="14">
        <v>1</v>
      </c>
      <c r="L305" s="14">
        <v>1</v>
      </c>
      <c r="M305" s="14"/>
      <c r="N305" s="14">
        <v>0</v>
      </c>
      <c r="O305" s="14" t="s">
        <v>641</v>
      </c>
    </row>
    <row r="306" spans="1:15" x14ac:dyDescent="0.3">
      <c r="A306" s="14">
        <v>31</v>
      </c>
      <c r="B306" s="14" t="s">
        <v>62</v>
      </c>
      <c r="C306" s="14" t="s">
        <v>63</v>
      </c>
      <c r="D306" s="15" t="s">
        <v>2749</v>
      </c>
      <c r="E306" s="12" t="s">
        <v>2879</v>
      </c>
      <c r="F306" s="15" t="s">
        <v>3471</v>
      </c>
      <c r="G306" s="14" t="s">
        <v>2873</v>
      </c>
      <c r="H306" s="16">
        <v>1605</v>
      </c>
      <c r="I306" s="14">
        <v>80</v>
      </c>
      <c r="J306" s="16">
        <f t="shared" si="8"/>
        <v>1685</v>
      </c>
      <c r="K306" s="14"/>
      <c r="L306" s="14">
        <v>1</v>
      </c>
      <c r="M306" s="14"/>
      <c r="N306" s="14">
        <v>0</v>
      </c>
      <c r="O306" s="14" t="s">
        <v>64</v>
      </c>
    </row>
    <row r="307" spans="1:15" x14ac:dyDescent="0.3">
      <c r="A307" s="14">
        <v>21</v>
      </c>
      <c r="B307" s="14" t="s">
        <v>62</v>
      </c>
      <c r="C307" s="14" t="s">
        <v>200</v>
      </c>
      <c r="D307" s="15" t="s">
        <v>2785</v>
      </c>
      <c r="E307" s="12" t="s">
        <v>2912</v>
      </c>
      <c r="F307" s="15" t="s">
        <v>3471</v>
      </c>
      <c r="G307" s="14" t="s">
        <v>2873</v>
      </c>
      <c r="H307" s="16">
        <v>115800</v>
      </c>
      <c r="I307" s="16">
        <v>5790</v>
      </c>
      <c r="J307" s="16">
        <f t="shared" si="8"/>
        <v>121590</v>
      </c>
      <c r="K307" s="14">
        <v>1</v>
      </c>
      <c r="L307" s="14">
        <v>1</v>
      </c>
      <c r="M307" s="14"/>
      <c r="N307" s="14">
        <v>0</v>
      </c>
      <c r="O307" s="14" t="s">
        <v>201</v>
      </c>
    </row>
    <row r="308" spans="1:15" x14ac:dyDescent="0.3">
      <c r="A308" s="14">
        <v>21</v>
      </c>
      <c r="B308" s="14" t="s">
        <v>62</v>
      </c>
      <c r="C308" s="14" t="s">
        <v>202</v>
      </c>
      <c r="D308" s="15" t="s">
        <v>2785</v>
      </c>
      <c r="E308" s="12" t="s">
        <v>2912</v>
      </c>
      <c r="F308" s="15" t="s">
        <v>3471</v>
      </c>
      <c r="G308" s="14" t="s">
        <v>2873</v>
      </c>
      <c r="H308" s="16">
        <v>10000</v>
      </c>
      <c r="I308" s="14">
        <v>500</v>
      </c>
      <c r="J308" s="16">
        <f t="shared" si="8"/>
        <v>10500</v>
      </c>
      <c r="K308" s="14">
        <v>1</v>
      </c>
      <c r="L308" s="14">
        <v>1</v>
      </c>
      <c r="M308" s="14"/>
      <c r="N308" s="14">
        <v>0</v>
      </c>
      <c r="O308" s="14" t="s">
        <v>203</v>
      </c>
    </row>
    <row r="309" spans="1:15" x14ac:dyDescent="0.3">
      <c r="A309" s="14">
        <v>35</v>
      </c>
      <c r="B309" s="14" t="s">
        <v>62</v>
      </c>
      <c r="C309" s="14" t="s">
        <v>207</v>
      </c>
      <c r="D309" s="15" t="s">
        <v>2786</v>
      </c>
      <c r="E309" s="12" t="s">
        <v>2913</v>
      </c>
      <c r="F309" s="15" t="s">
        <v>3471</v>
      </c>
      <c r="G309" s="14" t="s">
        <v>2873</v>
      </c>
      <c r="H309" s="14">
        <v>905</v>
      </c>
      <c r="I309" s="14">
        <v>45</v>
      </c>
      <c r="J309" s="16">
        <f t="shared" si="8"/>
        <v>950</v>
      </c>
      <c r="K309" s="14"/>
      <c r="L309" s="14">
        <v>1</v>
      </c>
      <c r="M309" s="14"/>
      <c r="N309" s="14">
        <v>0</v>
      </c>
      <c r="O309" s="14" t="s">
        <v>208</v>
      </c>
    </row>
    <row r="310" spans="1:15" x14ac:dyDescent="0.3">
      <c r="A310" s="14">
        <v>21</v>
      </c>
      <c r="B310" s="14" t="s">
        <v>62</v>
      </c>
      <c r="C310" s="14" t="s">
        <v>642</v>
      </c>
      <c r="D310" s="15" t="s">
        <v>2853</v>
      </c>
      <c r="E310" s="12" t="s">
        <v>2973</v>
      </c>
      <c r="F310" s="15" t="s">
        <v>3471</v>
      </c>
      <c r="G310" s="14" t="s">
        <v>2873</v>
      </c>
      <c r="H310" s="16">
        <v>25000</v>
      </c>
      <c r="I310" s="16">
        <v>1250</v>
      </c>
      <c r="J310" s="16">
        <f t="shared" si="8"/>
        <v>26250</v>
      </c>
      <c r="K310" s="14">
        <v>1</v>
      </c>
      <c r="L310" s="14">
        <v>1</v>
      </c>
      <c r="M310" s="14"/>
      <c r="N310" s="14">
        <v>0</v>
      </c>
      <c r="O310" s="14" t="s">
        <v>643</v>
      </c>
    </row>
    <row r="311" spans="1:15" x14ac:dyDescent="0.3">
      <c r="A311" s="14">
        <v>21</v>
      </c>
      <c r="B311" s="14" t="s">
        <v>204</v>
      </c>
      <c r="C311" s="14" t="s">
        <v>205</v>
      </c>
      <c r="D311" s="15" t="s">
        <v>2785</v>
      </c>
      <c r="E311" s="12" t="s">
        <v>2912</v>
      </c>
      <c r="F311" s="15" t="s">
        <v>3471</v>
      </c>
      <c r="G311" s="14" t="s">
        <v>2873</v>
      </c>
      <c r="H311" s="16">
        <v>15000</v>
      </c>
      <c r="I311" s="14">
        <v>750</v>
      </c>
      <c r="J311" s="16">
        <f t="shared" si="8"/>
        <v>15750</v>
      </c>
      <c r="K311" s="14">
        <v>1</v>
      </c>
      <c r="L311" s="14">
        <v>1</v>
      </c>
      <c r="M311" s="14"/>
      <c r="N311" s="14">
        <v>0</v>
      </c>
      <c r="O311" s="14" t="s">
        <v>206</v>
      </c>
    </row>
    <row r="312" spans="1:15" x14ac:dyDescent="0.3">
      <c r="A312" s="14">
        <v>21</v>
      </c>
      <c r="B312" s="14" t="s">
        <v>204</v>
      </c>
      <c r="C312" s="14" t="s">
        <v>369</v>
      </c>
      <c r="D312" s="15" t="s">
        <v>2812</v>
      </c>
      <c r="E312" s="12" t="s">
        <v>2938</v>
      </c>
      <c r="F312" s="15" t="s">
        <v>3471</v>
      </c>
      <c r="G312" s="14" t="s">
        <v>2873</v>
      </c>
      <c r="H312" s="16">
        <v>2000000</v>
      </c>
      <c r="I312" s="16">
        <v>100000</v>
      </c>
      <c r="J312" s="16">
        <f t="shared" si="8"/>
        <v>2100000</v>
      </c>
      <c r="K312" s="14">
        <v>1</v>
      </c>
      <c r="L312" s="14">
        <v>1</v>
      </c>
      <c r="M312" s="14"/>
      <c r="N312" s="14">
        <v>0</v>
      </c>
      <c r="O312" s="14" t="s">
        <v>370</v>
      </c>
    </row>
    <row r="313" spans="1:15" x14ac:dyDescent="0.3">
      <c r="A313" s="14">
        <v>25</v>
      </c>
      <c r="B313" s="14" t="s">
        <v>204</v>
      </c>
      <c r="C313" s="14" t="s">
        <v>390</v>
      </c>
      <c r="D313" s="15" t="s">
        <v>2816</v>
      </c>
      <c r="E313" s="12" t="s">
        <v>2942</v>
      </c>
      <c r="F313" s="15" t="s">
        <v>3471</v>
      </c>
      <c r="G313" s="14" t="s">
        <v>2873</v>
      </c>
      <c r="H313" s="16">
        <v>6286</v>
      </c>
      <c r="I313" s="14">
        <v>314</v>
      </c>
      <c r="J313" s="16">
        <f t="shared" si="8"/>
        <v>6600</v>
      </c>
      <c r="K313" s="14">
        <v>1</v>
      </c>
      <c r="L313" s="14">
        <v>1</v>
      </c>
      <c r="M313" s="14"/>
      <c r="N313" s="14">
        <v>0</v>
      </c>
      <c r="O313" s="14" t="s">
        <v>391</v>
      </c>
    </row>
    <row r="314" spans="1:15" x14ac:dyDescent="0.3">
      <c r="A314" s="14">
        <v>25</v>
      </c>
      <c r="B314" s="14" t="s">
        <v>204</v>
      </c>
      <c r="C314" s="14" t="s">
        <v>414</v>
      </c>
      <c r="D314" s="15" t="s">
        <v>2821</v>
      </c>
      <c r="E314" s="12" t="s">
        <v>2947</v>
      </c>
      <c r="F314" s="15" t="s">
        <v>3471</v>
      </c>
      <c r="G314" s="14" t="s">
        <v>2873</v>
      </c>
      <c r="H314" s="16">
        <v>2200</v>
      </c>
      <c r="I314" s="14">
        <v>110</v>
      </c>
      <c r="J314" s="16">
        <f t="shared" si="8"/>
        <v>2310</v>
      </c>
      <c r="K314" s="14">
        <v>1</v>
      </c>
      <c r="L314" s="14">
        <v>1</v>
      </c>
      <c r="M314" s="14"/>
      <c r="N314" s="14">
        <v>0</v>
      </c>
      <c r="O314" s="14" t="s">
        <v>415</v>
      </c>
    </row>
    <row r="315" spans="1:15" x14ac:dyDescent="0.3">
      <c r="A315" s="14">
        <v>35</v>
      </c>
      <c r="B315" s="14" t="s">
        <v>204</v>
      </c>
      <c r="C315" s="14" t="s">
        <v>434</v>
      </c>
      <c r="D315" s="15" t="s">
        <v>2823</v>
      </c>
      <c r="E315" s="12" t="s">
        <v>2949</v>
      </c>
      <c r="F315" s="15" t="s">
        <v>3471</v>
      </c>
      <c r="G315" s="14" t="s">
        <v>2873</v>
      </c>
      <c r="H315" s="14">
        <v>821</v>
      </c>
      <c r="I315" s="14">
        <v>41</v>
      </c>
      <c r="J315" s="16">
        <f t="shared" si="8"/>
        <v>862</v>
      </c>
      <c r="K315" s="14"/>
      <c r="L315" s="14">
        <v>1</v>
      </c>
      <c r="M315" s="14"/>
      <c r="N315" s="14">
        <v>0</v>
      </c>
      <c r="O315" s="14" t="s">
        <v>435</v>
      </c>
    </row>
    <row r="316" spans="1:15" x14ac:dyDescent="0.3">
      <c r="A316" s="14">
        <v>21</v>
      </c>
      <c r="B316" s="14" t="s">
        <v>204</v>
      </c>
      <c r="C316" s="14" t="s">
        <v>644</v>
      </c>
      <c r="D316" s="15" t="s">
        <v>2853</v>
      </c>
      <c r="E316" s="12" t="s">
        <v>2973</v>
      </c>
      <c r="F316" s="15" t="s">
        <v>3471</v>
      </c>
      <c r="G316" s="14" t="s">
        <v>2873</v>
      </c>
      <c r="H316" s="16">
        <v>25000</v>
      </c>
      <c r="I316" s="16">
        <v>1250</v>
      </c>
      <c r="J316" s="16">
        <f t="shared" si="8"/>
        <v>26250</v>
      </c>
      <c r="K316" s="14">
        <v>1</v>
      </c>
      <c r="L316" s="14">
        <v>1</v>
      </c>
      <c r="M316" s="14"/>
      <c r="N316" s="14">
        <v>0</v>
      </c>
      <c r="O316" s="14" t="s">
        <v>645</v>
      </c>
    </row>
    <row r="317" spans="1:15" x14ac:dyDescent="0.3">
      <c r="A317" s="14">
        <v>21</v>
      </c>
      <c r="B317" s="14" t="s">
        <v>204</v>
      </c>
      <c r="C317" s="14" t="s">
        <v>658</v>
      </c>
      <c r="D317" s="15" t="s">
        <v>2859</v>
      </c>
      <c r="E317" s="12" t="s">
        <v>2979</v>
      </c>
      <c r="F317" s="15" t="s">
        <v>3471</v>
      </c>
      <c r="G317" s="14" t="s">
        <v>2873</v>
      </c>
      <c r="H317" s="16">
        <v>1950</v>
      </c>
      <c r="I317" s="14">
        <v>98</v>
      </c>
      <c r="J317" s="16">
        <f t="shared" si="8"/>
        <v>2048</v>
      </c>
      <c r="K317" s="14">
        <v>1</v>
      </c>
      <c r="L317" s="14">
        <v>1</v>
      </c>
      <c r="M317" s="14"/>
      <c r="N317" s="14">
        <v>0</v>
      </c>
      <c r="O317" s="14" t="s">
        <v>659</v>
      </c>
    </row>
    <row r="318" spans="1:15" x14ac:dyDescent="0.3">
      <c r="A318" s="14">
        <v>35</v>
      </c>
      <c r="B318" s="14" t="s">
        <v>311</v>
      </c>
      <c r="C318" s="14" t="s">
        <v>312</v>
      </c>
      <c r="D318" s="15" t="s">
        <v>2806</v>
      </c>
      <c r="E318" s="12" t="s">
        <v>2932</v>
      </c>
      <c r="F318" s="15" t="s">
        <v>3471</v>
      </c>
      <c r="G318" s="14" t="s">
        <v>2873</v>
      </c>
      <c r="H318" s="14">
        <v>550</v>
      </c>
      <c r="I318" s="14">
        <v>28</v>
      </c>
      <c r="J318" s="16">
        <f t="shared" si="8"/>
        <v>578</v>
      </c>
      <c r="K318" s="14"/>
      <c r="L318" s="14">
        <v>1</v>
      </c>
      <c r="M318" s="14"/>
      <c r="N318" s="14">
        <v>0</v>
      </c>
      <c r="O318" s="14" t="s">
        <v>313</v>
      </c>
    </row>
    <row r="319" spans="1:15" x14ac:dyDescent="0.3">
      <c r="A319" s="14">
        <v>21</v>
      </c>
      <c r="B319" s="14" t="s">
        <v>311</v>
      </c>
      <c r="C319" s="14" t="s">
        <v>646</v>
      </c>
      <c r="D319" s="15" t="s">
        <v>2853</v>
      </c>
      <c r="E319" s="12" t="s">
        <v>2973</v>
      </c>
      <c r="F319" s="15" t="s">
        <v>3471</v>
      </c>
      <c r="G319" s="14" t="s">
        <v>2873</v>
      </c>
      <c r="H319" s="16">
        <v>25000</v>
      </c>
      <c r="I319" s="16">
        <v>1250</v>
      </c>
      <c r="J319" s="16">
        <f t="shared" si="8"/>
        <v>26250</v>
      </c>
      <c r="K319" s="14">
        <v>1</v>
      </c>
      <c r="L319" s="14">
        <v>1</v>
      </c>
      <c r="M319" s="14"/>
      <c r="N319" s="14">
        <v>0</v>
      </c>
      <c r="O319" s="14" t="s">
        <v>647</v>
      </c>
    </row>
    <row r="320" spans="1:15" x14ac:dyDescent="0.3">
      <c r="A320" s="14"/>
      <c r="B320" s="14"/>
      <c r="C320" s="14"/>
      <c r="D320" s="15"/>
      <c r="E320" s="12"/>
      <c r="F320" s="15"/>
      <c r="G320" s="14"/>
      <c r="H320" s="16">
        <f>SUM(H240:H319)</f>
        <v>6914835</v>
      </c>
      <c r="I320" s="16">
        <f t="shared" ref="I320:J320" si="9">SUM(I240:I319)</f>
        <v>345737</v>
      </c>
      <c r="J320" s="16">
        <f t="shared" si="9"/>
        <v>7260572</v>
      </c>
      <c r="K320" s="14"/>
      <c r="L320" s="14"/>
      <c r="M320" s="14"/>
      <c r="N320" s="14"/>
      <c r="O320" s="14"/>
    </row>
    <row r="321" spans="1:15" x14ac:dyDescent="0.3">
      <c r="A321" s="14">
        <v>21</v>
      </c>
      <c r="B321" s="14" t="s">
        <v>3696</v>
      </c>
      <c r="C321" s="14" t="s">
        <v>3697</v>
      </c>
      <c r="D321" s="15" t="s">
        <v>3698</v>
      </c>
      <c r="E321" s="14" t="s">
        <v>3699</v>
      </c>
      <c r="F321" s="15" t="s">
        <v>3672</v>
      </c>
      <c r="G321" s="14" t="s">
        <v>2873</v>
      </c>
      <c r="H321" s="16">
        <v>25000</v>
      </c>
      <c r="I321" s="16">
        <v>1250</v>
      </c>
      <c r="J321" s="16">
        <f t="shared" ref="J321:J347" si="10">H321+I321</f>
        <v>26250</v>
      </c>
      <c r="K321" s="14">
        <v>1</v>
      </c>
      <c r="L321" s="14">
        <v>1</v>
      </c>
      <c r="M321" s="14"/>
      <c r="N321" s="14">
        <v>0</v>
      </c>
      <c r="O321" s="14" t="s">
        <v>3700</v>
      </c>
    </row>
    <row r="322" spans="1:15" x14ac:dyDescent="0.3">
      <c r="A322" s="14">
        <v>35</v>
      </c>
      <c r="B322" s="14" t="s">
        <v>3669</v>
      </c>
      <c r="C322" s="14" t="s">
        <v>3670</v>
      </c>
      <c r="D322" s="15" t="s">
        <v>3671</v>
      </c>
      <c r="E322" s="14" t="s">
        <v>2932</v>
      </c>
      <c r="F322" s="15" t="s">
        <v>3672</v>
      </c>
      <c r="G322" s="14" t="s">
        <v>2873</v>
      </c>
      <c r="H322" s="14">
        <v>475</v>
      </c>
      <c r="I322" s="14">
        <v>24</v>
      </c>
      <c r="J322" s="16">
        <f t="shared" si="10"/>
        <v>499</v>
      </c>
      <c r="K322" s="14"/>
      <c r="L322" s="14">
        <v>1</v>
      </c>
      <c r="M322" s="14"/>
      <c r="N322" s="14">
        <v>0</v>
      </c>
      <c r="O322" s="14" t="s">
        <v>3673</v>
      </c>
    </row>
    <row r="323" spans="1:15" x14ac:dyDescent="0.3">
      <c r="A323" s="14">
        <v>21</v>
      </c>
      <c r="B323" s="14" t="s">
        <v>3669</v>
      </c>
      <c r="C323" s="14" t="s">
        <v>3701</v>
      </c>
      <c r="D323" s="15" t="s">
        <v>3698</v>
      </c>
      <c r="E323" s="14" t="s">
        <v>3699</v>
      </c>
      <c r="F323" s="15" t="s">
        <v>3672</v>
      </c>
      <c r="G323" s="14" t="s">
        <v>2873</v>
      </c>
      <c r="H323" s="16">
        <v>25000</v>
      </c>
      <c r="I323" s="16">
        <v>1250</v>
      </c>
      <c r="J323" s="16">
        <f t="shared" si="10"/>
        <v>26250</v>
      </c>
      <c r="K323" s="14">
        <v>1</v>
      </c>
      <c r="L323" s="14">
        <v>1</v>
      </c>
      <c r="M323" s="14"/>
      <c r="N323" s="14">
        <v>0</v>
      </c>
      <c r="O323" s="14" t="s">
        <v>3702</v>
      </c>
    </row>
    <row r="324" spans="1:15" x14ac:dyDescent="0.3">
      <c r="A324" s="14">
        <v>35</v>
      </c>
      <c r="B324" s="14" t="s">
        <v>3678</v>
      </c>
      <c r="C324" s="14" t="s">
        <v>3679</v>
      </c>
      <c r="D324" s="15" t="s">
        <v>3680</v>
      </c>
      <c r="E324" s="14" t="s">
        <v>3681</v>
      </c>
      <c r="F324" s="15" t="s">
        <v>3672</v>
      </c>
      <c r="G324" s="14" t="s">
        <v>2873</v>
      </c>
      <c r="H324" s="14">
        <v>23</v>
      </c>
      <c r="I324" s="14">
        <v>1</v>
      </c>
      <c r="J324" s="16">
        <f t="shared" si="10"/>
        <v>24</v>
      </c>
      <c r="K324" s="14"/>
      <c r="L324" s="14">
        <v>1</v>
      </c>
      <c r="M324" s="14"/>
      <c r="N324" s="14">
        <v>0</v>
      </c>
      <c r="O324" s="14" t="s">
        <v>3682</v>
      </c>
    </row>
    <row r="325" spans="1:15" x14ac:dyDescent="0.3">
      <c r="A325" s="14">
        <v>31</v>
      </c>
      <c r="B325" s="14" t="s">
        <v>3703</v>
      </c>
      <c r="C325" s="14" t="s">
        <v>3704</v>
      </c>
      <c r="D325" s="15" t="s">
        <v>3698</v>
      </c>
      <c r="E325" s="14" t="s">
        <v>3699</v>
      </c>
      <c r="F325" s="15" t="s">
        <v>3672</v>
      </c>
      <c r="G325" s="14" t="s">
        <v>2873</v>
      </c>
      <c r="H325" s="16">
        <v>25000</v>
      </c>
      <c r="I325" s="16">
        <v>1250</v>
      </c>
      <c r="J325" s="16">
        <f t="shared" si="10"/>
        <v>26250</v>
      </c>
      <c r="K325" s="14"/>
      <c r="L325" s="14">
        <v>1</v>
      </c>
      <c r="M325" s="14"/>
      <c r="N325" s="14">
        <v>0</v>
      </c>
      <c r="O325" s="14" t="s">
        <v>3705</v>
      </c>
    </row>
    <row r="326" spans="1:15" x14ac:dyDescent="0.3">
      <c r="A326" s="14">
        <v>31</v>
      </c>
      <c r="B326" s="14" t="s">
        <v>3703</v>
      </c>
      <c r="C326" s="14" t="s">
        <v>3706</v>
      </c>
      <c r="D326" s="15" t="s">
        <v>3698</v>
      </c>
      <c r="E326" s="14" t="s">
        <v>3699</v>
      </c>
      <c r="F326" s="15" t="s">
        <v>3672</v>
      </c>
      <c r="G326" s="14" t="s">
        <v>2873</v>
      </c>
      <c r="H326" s="16">
        <v>25000</v>
      </c>
      <c r="I326" s="16">
        <v>1250</v>
      </c>
      <c r="J326" s="16">
        <f t="shared" si="10"/>
        <v>26250</v>
      </c>
      <c r="K326" s="14"/>
      <c r="L326" s="14">
        <v>1</v>
      </c>
      <c r="M326" s="14"/>
      <c r="N326" s="14">
        <v>0</v>
      </c>
      <c r="O326" s="14" t="s">
        <v>3705</v>
      </c>
    </row>
    <row r="327" spans="1:15" x14ac:dyDescent="0.3">
      <c r="A327" s="14">
        <v>31</v>
      </c>
      <c r="B327" s="14" t="s">
        <v>3683</v>
      </c>
      <c r="C327" s="14" t="s">
        <v>3684</v>
      </c>
      <c r="D327" s="15" t="s">
        <v>3685</v>
      </c>
      <c r="E327" s="14" t="s">
        <v>2958</v>
      </c>
      <c r="F327" s="15" t="s">
        <v>3672</v>
      </c>
      <c r="G327" s="14" t="s">
        <v>2873</v>
      </c>
      <c r="H327" s="16">
        <v>9524</v>
      </c>
      <c r="I327" s="14">
        <v>476</v>
      </c>
      <c r="J327" s="16">
        <f t="shared" si="10"/>
        <v>10000</v>
      </c>
      <c r="K327" s="14"/>
      <c r="L327" s="14">
        <v>1</v>
      </c>
      <c r="M327" s="14"/>
      <c r="N327" s="14">
        <v>0</v>
      </c>
      <c r="O327" s="14" t="s">
        <v>3686</v>
      </c>
    </row>
    <row r="328" spans="1:15" x14ac:dyDescent="0.3">
      <c r="A328" s="14">
        <v>31</v>
      </c>
      <c r="B328" s="14" t="s">
        <v>3683</v>
      </c>
      <c r="C328" s="14" t="s">
        <v>3693</v>
      </c>
      <c r="D328" s="15" t="s">
        <v>3694</v>
      </c>
      <c r="E328" s="14" t="s">
        <v>3342</v>
      </c>
      <c r="F328" s="15" t="s">
        <v>3672</v>
      </c>
      <c r="G328" s="14" t="s">
        <v>2873</v>
      </c>
      <c r="H328" s="16">
        <v>2381</v>
      </c>
      <c r="I328" s="14">
        <v>119</v>
      </c>
      <c r="J328" s="16">
        <f t="shared" si="10"/>
        <v>2500</v>
      </c>
      <c r="K328" s="14"/>
      <c r="L328" s="14">
        <v>1</v>
      </c>
      <c r="M328" s="14"/>
      <c r="N328" s="14">
        <v>0</v>
      </c>
      <c r="O328" s="14" t="s">
        <v>3695</v>
      </c>
    </row>
    <row r="329" spans="1:15" x14ac:dyDescent="0.3">
      <c r="A329" s="14">
        <v>21</v>
      </c>
      <c r="B329" s="14" t="s">
        <v>3683</v>
      </c>
      <c r="C329" s="14" t="s">
        <v>3707</v>
      </c>
      <c r="D329" s="15" t="s">
        <v>3698</v>
      </c>
      <c r="E329" s="14" t="s">
        <v>3699</v>
      </c>
      <c r="F329" s="15" t="s">
        <v>3672</v>
      </c>
      <c r="G329" s="14" t="s">
        <v>2873</v>
      </c>
      <c r="H329" s="16">
        <v>25000</v>
      </c>
      <c r="I329" s="16">
        <v>1250</v>
      </c>
      <c r="J329" s="16">
        <f t="shared" si="10"/>
        <v>26250</v>
      </c>
      <c r="K329" s="14">
        <v>1</v>
      </c>
      <c r="L329" s="14">
        <v>1</v>
      </c>
      <c r="M329" s="14"/>
      <c r="N329" s="14">
        <v>0</v>
      </c>
      <c r="O329" s="14" t="s">
        <v>3708</v>
      </c>
    </row>
    <row r="330" spans="1:15" x14ac:dyDescent="0.3">
      <c r="A330" s="14">
        <v>21</v>
      </c>
      <c r="B330" s="14" t="s">
        <v>3683</v>
      </c>
      <c r="C330" s="14" t="s">
        <v>3709</v>
      </c>
      <c r="D330" s="15" t="s">
        <v>3698</v>
      </c>
      <c r="E330" s="14" t="s">
        <v>3699</v>
      </c>
      <c r="F330" s="15" t="s">
        <v>3672</v>
      </c>
      <c r="G330" s="14" t="s">
        <v>2873</v>
      </c>
      <c r="H330" s="16">
        <v>25000</v>
      </c>
      <c r="I330" s="16">
        <v>1250</v>
      </c>
      <c r="J330" s="16">
        <f t="shared" si="10"/>
        <v>26250</v>
      </c>
      <c r="K330" s="14">
        <v>1</v>
      </c>
      <c r="L330" s="14">
        <v>1</v>
      </c>
      <c r="M330" s="14"/>
      <c r="N330" s="14">
        <v>0</v>
      </c>
      <c r="O330" s="14" t="s">
        <v>3710</v>
      </c>
    </row>
    <row r="331" spans="1:15" x14ac:dyDescent="0.3">
      <c r="A331" s="14">
        <v>21</v>
      </c>
      <c r="B331" s="14" t="s">
        <v>3665</v>
      </c>
      <c r="C331" s="14" t="s">
        <v>3666</v>
      </c>
      <c r="D331" s="15" t="s">
        <v>3667</v>
      </c>
      <c r="E331" s="14" t="s">
        <v>2918</v>
      </c>
      <c r="F331" s="15" t="s">
        <v>3661</v>
      </c>
      <c r="G331" s="14" t="s">
        <v>2873</v>
      </c>
      <c r="H331" s="16">
        <v>3500</v>
      </c>
      <c r="I331" s="14">
        <v>175</v>
      </c>
      <c r="J331" s="16">
        <f t="shared" si="10"/>
        <v>3675</v>
      </c>
      <c r="K331" s="14">
        <v>1</v>
      </c>
      <c r="L331" s="14">
        <v>1</v>
      </c>
      <c r="M331" s="14"/>
      <c r="N331" s="14">
        <v>0</v>
      </c>
      <c r="O331" s="14" t="s">
        <v>3668</v>
      </c>
    </row>
    <row r="332" spans="1:15" x14ac:dyDescent="0.3">
      <c r="A332" s="14">
        <v>21</v>
      </c>
      <c r="B332" s="14" t="s">
        <v>3665</v>
      </c>
      <c r="C332" s="14" t="s">
        <v>3711</v>
      </c>
      <c r="D332" s="15" t="s">
        <v>3698</v>
      </c>
      <c r="E332" s="14" t="s">
        <v>3699</v>
      </c>
      <c r="F332" s="15" t="s">
        <v>3672</v>
      </c>
      <c r="G332" s="14" t="s">
        <v>2873</v>
      </c>
      <c r="H332" s="16">
        <v>25000</v>
      </c>
      <c r="I332" s="16">
        <v>1250</v>
      </c>
      <c r="J332" s="16">
        <f t="shared" si="10"/>
        <v>26250</v>
      </c>
      <c r="K332" s="14">
        <v>1</v>
      </c>
      <c r="L332" s="14">
        <v>1</v>
      </c>
      <c r="M332" s="14"/>
      <c r="N332" s="14">
        <v>0</v>
      </c>
      <c r="O332" s="14" t="s">
        <v>3712</v>
      </c>
    </row>
    <row r="333" spans="1:15" x14ac:dyDescent="0.3">
      <c r="A333" s="14">
        <v>21</v>
      </c>
      <c r="B333" s="14" t="s">
        <v>3713</v>
      </c>
      <c r="C333" s="14" t="s">
        <v>3714</v>
      </c>
      <c r="D333" s="15" t="s">
        <v>3698</v>
      </c>
      <c r="E333" s="14" t="s">
        <v>3699</v>
      </c>
      <c r="F333" s="15" t="s">
        <v>3672</v>
      </c>
      <c r="G333" s="14" t="s">
        <v>2873</v>
      </c>
      <c r="H333" s="16">
        <v>25000</v>
      </c>
      <c r="I333" s="16">
        <v>1250</v>
      </c>
      <c r="J333" s="16">
        <f t="shared" si="10"/>
        <v>26250</v>
      </c>
      <c r="K333" s="14">
        <v>1</v>
      </c>
      <c r="L333" s="14">
        <v>1</v>
      </c>
      <c r="M333" s="14"/>
      <c r="N333" s="14">
        <v>0</v>
      </c>
      <c r="O333" s="14" t="s">
        <v>3715</v>
      </c>
    </row>
    <row r="334" spans="1:15" x14ac:dyDescent="0.3">
      <c r="A334" s="14">
        <v>35</v>
      </c>
      <c r="B334" s="14" t="s">
        <v>3658</v>
      </c>
      <c r="C334" s="14" t="s">
        <v>3659</v>
      </c>
      <c r="D334" s="15" t="s">
        <v>3660</v>
      </c>
      <c r="E334" s="14" t="s">
        <v>2881</v>
      </c>
      <c r="F334" s="15" t="s">
        <v>3661</v>
      </c>
      <c r="G334" s="14" t="s">
        <v>2873</v>
      </c>
      <c r="H334" s="16">
        <v>2743</v>
      </c>
      <c r="I334" s="14">
        <v>137</v>
      </c>
      <c r="J334" s="16">
        <f t="shared" si="10"/>
        <v>2880</v>
      </c>
      <c r="K334" s="14"/>
      <c r="L334" s="14">
        <v>1</v>
      </c>
      <c r="M334" s="14"/>
      <c r="N334" s="14">
        <v>0</v>
      </c>
      <c r="O334" s="14" t="s">
        <v>3662</v>
      </c>
    </row>
    <row r="335" spans="1:15" x14ac:dyDescent="0.3">
      <c r="A335" s="14">
        <v>35</v>
      </c>
      <c r="B335" s="14" t="s">
        <v>3658</v>
      </c>
      <c r="C335" s="14" t="s">
        <v>3687</v>
      </c>
      <c r="D335" s="15" t="s">
        <v>3688</v>
      </c>
      <c r="E335" s="14" t="s">
        <v>3689</v>
      </c>
      <c r="F335" s="15" t="s">
        <v>3672</v>
      </c>
      <c r="G335" s="14" t="s">
        <v>2873</v>
      </c>
      <c r="H335" s="14">
        <v>310</v>
      </c>
      <c r="I335" s="14">
        <v>15</v>
      </c>
      <c r="J335" s="16">
        <f t="shared" si="10"/>
        <v>325</v>
      </c>
      <c r="K335" s="14"/>
      <c r="L335" s="14">
        <v>1</v>
      </c>
      <c r="M335" s="14"/>
      <c r="N335" s="14">
        <v>0</v>
      </c>
      <c r="O335" s="14" t="s">
        <v>3690</v>
      </c>
    </row>
    <row r="336" spans="1:15" x14ac:dyDescent="0.3">
      <c r="A336" s="14">
        <v>35</v>
      </c>
      <c r="B336" s="14" t="s">
        <v>3658</v>
      </c>
      <c r="C336" s="14" t="s">
        <v>3691</v>
      </c>
      <c r="D336" s="15">
        <v>82097262</v>
      </c>
      <c r="E336" s="14" t="s">
        <v>3689</v>
      </c>
      <c r="F336" s="15" t="s">
        <v>3672</v>
      </c>
      <c r="G336" s="14" t="s">
        <v>2873</v>
      </c>
      <c r="H336" s="14">
        <v>300</v>
      </c>
      <c r="I336" s="14">
        <v>15</v>
      </c>
      <c r="J336" s="16">
        <f t="shared" si="10"/>
        <v>315</v>
      </c>
      <c r="K336" s="14"/>
      <c r="L336" s="14">
        <v>1</v>
      </c>
      <c r="M336" s="14"/>
      <c r="N336" s="14">
        <v>0</v>
      </c>
      <c r="O336" s="14" t="s">
        <v>3692</v>
      </c>
    </row>
    <row r="337" spans="1:15" x14ac:dyDescent="0.3">
      <c r="A337" s="14">
        <v>21</v>
      </c>
      <c r="B337" s="14" t="s">
        <v>3658</v>
      </c>
      <c r="C337" s="14" t="s">
        <v>3716</v>
      </c>
      <c r="D337" s="15" t="s">
        <v>3698</v>
      </c>
      <c r="E337" s="14" t="s">
        <v>3699</v>
      </c>
      <c r="F337" s="15" t="s">
        <v>3672</v>
      </c>
      <c r="G337" s="14" t="s">
        <v>2873</v>
      </c>
      <c r="H337" s="16">
        <v>25000</v>
      </c>
      <c r="I337" s="16">
        <v>1250</v>
      </c>
      <c r="J337" s="16">
        <f t="shared" si="10"/>
        <v>26250</v>
      </c>
      <c r="K337" s="14">
        <v>1</v>
      </c>
      <c r="L337" s="14">
        <v>1</v>
      </c>
      <c r="M337" s="14"/>
      <c r="N337" s="14">
        <v>0</v>
      </c>
      <c r="O337" s="14" t="s">
        <v>3717</v>
      </c>
    </row>
    <row r="338" spans="1:15" x14ac:dyDescent="0.3">
      <c r="A338" s="14">
        <v>21</v>
      </c>
      <c r="B338" s="14" t="s">
        <v>3718</v>
      </c>
      <c r="C338" s="14" t="s">
        <v>3719</v>
      </c>
      <c r="D338" s="15" t="s">
        <v>3698</v>
      </c>
      <c r="E338" s="14" t="s">
        <v>3699</v>
      </c>
      <c r="F338" s="15" t="s">
        <v>3672</v>
      </c>
      <c r="G338" s="14" t="s">
        <v>2873</v>
      </c>
      <c r="H338" s="16">
        <v>25000</v>
      </c>
      <c r="I338" s="16">
        <v>1250</v>
      </c>
      <c r="J338" s="16">
        <f t="shared" si="10"/>
        <v>26250</v>
      </c>
      <c r="K338" s="14">
        <v>1</v>
      </c>
      <c r="L338" s="14">
        <v>1</v>
      </c>
      <c r="M338" s="14"/>
      <c r="N338" s="14">
        <v>0</v>
      </c>
      <c r="O338" s="14" t="s">
        <v>3720</v>
      </c>
    </row>
    <row r="339" spans="1:15" x14ac:dyDescent="0.3">
      <c r="A339" s="14">
        <v>35</v>
      </c>
      <c r="B339" s="14" t="s">
        <v>3626</v>
      </c>
      <c r="C339" s="14" t="s">
        <v>3663</v>
      </c>
      <c r="D339" s="15">
        <v>16606102</v>
      </c>
      <c r="E339" s="14" t="s">
        <v>2881</v>
      </c>
      <c r="F339" s="15" t="s">
        <v>3661</v>
      </c>
      <c r="G339" s="14" t="s">
        <v>2873</v>
      </c>
      <c r="H339" s="16">
        <v>1600</v>
      </c>
      <c r="I339" s="14">
        <v>80</v>
      </c>
      <c r="J339" s="16">
        <f t="shared" si="10"/>
        <v>1680</v>
      </c>
      <c r="K339" s="14"/>
      <c r="L339" s="14">
        <v>1</v>
      </c>
      <c r="M339" s="14"/>
      <c r="N339" s="14">
        <v>0</v>
      </c>
      <c r="O339" s="14" t="s">
        <v>3664</v>
      </c>
    </row>
    <row r="340" spans="1:15" x14ac:dyDescent="0.3">
      <c r="A340" s="14">
        <v>21</v>
      </c>
      <c r="B340" s="14" t="s">
        <v>3626</v>
      </c>
      <c r="C340" s="14" t="s">
        <v>3631</v>
      </c>
      <c r="D340" s="15">
        <v>28721824</v>
      </c>
      <c r="E340" s="14" t="s">
        <v>3674</v>
      </c>
      <c r="F340" s="15" t="s">
        <v>3672</v>
      </c>
      <c r="G340" s="14" t="s">
        <v>2873</v>
      </c>
      <c r="H340" s="16">
        <v>1390476</v>
      </c>
      <c r="I340" s="16">
        <v>69524</v>
      </c>
      <c r="J340" s="16">
        <f t="shared" si="10"/>
        <v>1460000</v>
      </c>
      <c r="K340" s="14">
        <v>1</v>
      </c>
      <c r="L340" s="14">
        <v>1</v>
      </c>
      <c r="M340" s="14"/>
      <c r="N340" s="14">
        <v>0</v>
      </c>
      <c r="O340" s="14" t="s">
        <v>3642</v>
      </c>
    </row>
    <row r="341" spans="1:15" x14ac:dyDescent="0.3">
      <c r="A341" s="14">
        <v>21</v>
      </c>
      <c r="B341" s="14" t="s">
        <v>3626</v>
      </c>
      <c r="C341" s="14" t="s">
        <v>3721</v>
      </c>
      <c r="D341" s="15" t="s">
        <v>3698</v>
      </c>
      <c r="E341" s="14" t="s">
        <v>3699</v>
      </c>
      <c r="F341" s="15" t="s">
        <v>3672</v>
      </c>
      <c r="G341" s="14" t="s">
        <v>2873</v>
      </c>
      <c r="H341" s="16">
        <v>25000</v>
      </c>
      <c r="I341" s="16">
        <v>1250</v>
      </c>
      <c r="J341" s="16">
        <f t="shared" si="10"/>
        <v>26250</v>
      </c>
      <c r="K341" s="14">
        <v>1</v>
      </c>
      <c r="L341" s="14">
        <v>1</v>
      </c>
      <c r="M341" s="14"/>
      <c r="N341" s="14">
        <v>0</v>
      </c>
      <c r="O341" s="14" t="s">
        <v>3722</v>
      </c>
    </row>
    <row r="342" spans="1:15" x14ac:dyDescent="0.3">
      <c r="A342" s="14">
        <v>31</v>
      </c>
      <c r="B342" s="14" t="s">
        <v>3626</v>
      </c>
      <c r="C342" s="14" t="s">
        <v>3631</v>
      </c>
      <c r="D342" s="15">
        <v>28721824</v>
      </c>
      <c r="E342" s="14" t="s">
        <v>3674</v>
      </c>
      <c r="F342" s="15">
        <v>53077978</v>
      </c>
      <c r="G342" s="14" t="s">
        <v>2873</v>
      </c>
      <c r="H342" s="16">
        <v>1390476</v>
      </c>
      <c r="I342" s="16">
        <v>69524</v>
      </c>
      <c r="J342" s="16">
        <f t="shared" si="10"/>
        <v>1460000</v>
      </c>
      <c r="K342" s="14">
        <v>1</v>
      </c>
      <c r="L342" s="14">
        <v>1</v>
      </c>
      <c r="M342" s="14"/>
      <c r="N342" s="14">
        <v>0</v>
      </c>
      <c r="O342" s="14" t="s">
        <v>3647</v>
      </c>
    </row>
    <row r="343" spans="1:15" x14ac:dyDescent="0.3">
      <c r="A343" s="14">
        <v>21</v>
      </c>
      <c r="B343" s="14" t="s">
        <v>3628</v>
      </c>
      <c r="C343" s="14" t="s">
        <v>3633</v>
      </c>
      <c r="D343" s="15">
        <v>28721824</v>
      </c>
      <c r="E343" s="14" t="s">
        <v>3674</v>
      </c>
      <c r="F343" s="15" t="s">
        <v>3672</v>
      </c>
      <c r="G343" s="14" t="s">
        <v>2873</v>
      </c>
      <c r="H343" s="16">
        <v>1333333</v>
      </c>
      <c r="I343" s="16">
        <v>66667</v>
      </c>
      <c r="J343" s="16">
        <f t="shared" si="10"/>
        <v>1400000</v>
      </c>
      <c r="K343" s="14">
        <v>1</v>
      </c>
      <c r="L343" s="14">
        <v>1</v>
      </c>
      <c r="M343" s="14"/>
      <c r="N343" s="14">
        <v>0</v>
      </c>
      <c r="O343" s="14" t="s">
        <v>3643</v>
      </c>
    </row>
    <row r="344" spans="1:15" x14ac:dyDescent="0.3">
      <c r="A344" s="14">
        <v>21</v>
      </c>
      <c r="B344" s="14" t="s">
        <v>3628</v>
      </c>
      <c r="C344" s="14" t="s">
        <v>3634</v>
      </c>
      <c r="D344" s="15">
        <v>28721824</v>
      </c>
      <c r="E344" s="14" t="s">
        <v>3674</v>
      </c>
      <c r="F344" s="15" t="s">
        <v>3672</v>
      </c>
      <c r="G344" s="14" t="s">
        <v>2873</v>
      </c>
      <c r="H344" s="16">
        <v>1700000</v>
      </c>
      <c r="I344" s="16">
        <v>85000</v>
      </c>
      <c r="J344" s="16">
        <f t="shared" si="10"/>
        <v>1785000</v>
      </c>
      <c r="K344" s="14">
        <v>1</v>
      </c>
      <c r="L344" s="14">
        <v>1</v>
      </c>
      <c r="M344" s="14"/>
      <c r="N344" s="14">
        <v>0</v>
      </c>
      <c r="O344" s="14" t="s">
        <v>3644</v>
      </c>
    </row>
    <row r="345" spans="1:15" x14ac:dyDescent="0.3">
      <c r="A345" s="14">
        <v>25</v>
      </c>
      <c r="B345" s="14" t="s">
        <v>3628</v>
      </c>
      <c r="C345" s="14" t="s">
        <v>3675</v>
      </c>
      <c r="D345" s="15" t="s">
        <v>3676</v>
      </c>
      <c r="E345" s="14" t="s">
        <v>2942</v>
      </c>
      <c r="F345" s="15" t="s">
        <v>3672</v>
      </c>
      <c r="G345" s="14" t="s">
        <v>2873</v>
      </c>
      <c r="H345" s="16">
        <v>6286</v>
      </c>
      <c r="I345" s="14">
        <v>314</v>
      </c>
      <c r="J345" s="16">
        <f t="shared" si="10"/>
        <v>6600</v>
      </c>
      <c r="K345" s="14">
        <v>1</v>
      </c>
      <c r="L345" s="14">
        <v>1</v>
      </c>
      <c r="M345" s="14"/>
      <c r="N345" s="14">
        <v>0</v>
      </c>
      <c r="O345" s="14" t="s">
        <v>3677</v>
      </c>
    </row>
    <row r="346" spans="1:15" x14ac:dyDescent="0.3">
      <c r="A346" s="14">
        <v>21</v>
      </c>
      <c r="B346" s="14" t="s">
        <v>3628</v>
      </c>
      <c r="C346" s="14" t="s">
        <v>3723</v>
      </c>
      <c r="D346" s="15" t="s">
        <v>3698</v>
      </c>
      <c r="E346" s="14" t="s">
        <v>3699</v>
      </c>
      <c r="F346" s="15" t="s">
        <v>3672</v>
      </c>
      <c r="G346" s="14" t="s">
        <v>2873</v>
      </c>
      <c r="H346" s="16">
        <v>25000</v>
      </c>
      <c r="I346" s="16">
        <v>1250</v>
      </c>
      <c r="J346" s="16">
        <f t="shared" si="10"/>
        <v>26250</v>
      </c>
      <c r="K346" s="14">
        <v>1</v>
      </c>
      <c r="L346" s="14">
        <v>1</v>
      </c>
      <c r="M346" s="14"/>
      <c r="N346" s="14">
        <v>0</v>
      </c>
      <c r="O346" s="14" t="s">
        <v>3724</v>
      </c>
    </row>
    <row r="347" spans="1:15" x14ac:dyDescent="0.3">
      <c r="A347" s="14">
        <v>31</v>
      </c>
      <c r="B347" s="14" t="s">
        <v>3628</v>
      </c>
      <c r="C347" s="14" t="s">
        <v>3633</v>
      </c>
      <c r="D347" s="15">
        <v>28721824</v>
      </c>
      <c r="E347" s="14" t="s">
        <v>3674</v>
      </c>
      <c r="F347" s="15">
        <v>53077978</v>
      </c>
      <c r="G347" s="14" t="s">
        <v>2873</v>
      </c>
      <c r="H347" s="16">
        <v>1333333</v>
      </c>
      <c r="I347" s="16">
        <v>66667</v>
      </c>
      <c r="J347" s="16">
        <f t="shared" si="10"/>
        <v>1400000</v>
      </c>
      <c r="K347" s="14">
        <v>1</v>
      </c>
      <c r="L347" s="14">
        <v>1</v>
      </c>
      <c r="M347" s="14"/>
      <c r="N347" s="14">
        <v>0</v>
      </c>
      <c r="O347" s="14" t="s">
        <v>3648</v>
      </c>
    </row>
    <row r="348" spans="1:15" x14ac:dyDescent="0.3">
      <c r="F348" s="8"/>
      <c r="H348" s="16">
        <f>SUM(H321:H347)</f>
        <v>7474760</v>
      </c>
      <c r="I348" s="16">
        <f t="shared" ref="I348:J348" si="11">SUM(I321:I347)</f>
        <v>373738</v>
      </c>
      <c r="J348" s="16">
        <f t="shared" si="11"/>
        <v>7848498</v>
      </c>
    </row>
    <row r="349" spans="1:15" x14ac:dyDescent="0.3">
      <c r="F349" s="8"/>
      <c r="H349" s="9"/>
      <c r="J349" s="9"/>
    </row>
    <row r="350" spans="1:15" ht="22.8" x14ac:dyDescent="0.3">
      <c r="A350" s="10" t="s">
        <v>3456</v>
      </c>
      <c r="B350" s="10" t="s">
        <v>3470</v>
      </c>
      <c r="C350" s="10" t="s">
        <v>3458</v>
      </c>
      <c r="D350" s="11" t="s">
        <v>3457</v>
      </c>
      <c r="E350" s="12" t="s">
        <v>2871</v>
      </c>
      <c r="F350" s="13" t="s">
        <v>3459</v>
      </c>
      <c r="G350" s="14" t="s">
        <v>2872</v>
      </c>
      <c r="H350" s="14" t="s">
        <v>3</v>
      </c>
      <c r="I350" s="14" t="s">
        <v>2744</v>
      </c>
      <c r="J350" s="14" t="s">
        <v>3460</v>
      </c>
      <c r="K350" s="13" t="s">
        <v>3461</v>
      </c>
      <c r="L350" s="13" t="s">
        <v>3462</v>
      </c>
      <c r="M350" s="13" t="s">
        <v>3472</v>
      </c>
      <c r="N350" s="13" t="s">
        <v>3464</v>
      </c>
      <c r="O350" s="14" t="s">
        <v>9</v>
      </c>
    </row>
    <row r="351" spans="1:15" x14ac:dyDescent="0.3">
      <c r="A351" s="10">
        <v>31</v>
      </c>
      <c r="B351" s="10" t="s">
        <v>3491</v>
      </c>
      <c r="C351" s="10" t="s">
        <v>3492</v>
      </c>
      <c r="D351" s="11" t="s">
        <v>3471</v>
      </c>
      <c r="E351" s="12" t="s">
        <v>2874</v>
      </c>
      <c r="F351" s="13" t="s">
        <v>3493</v>
      </c>
      <c r="G351" s="14" t="s">
        <v>3229</v>
      </c>
      <c r="H351" s="18">
        <v>380952</v>
      </c>
      <c r="I351" s="18">
        <v>19048</v>
      </c>
      <c r="J351" s="18">
        <f t="shared" ref="J351" si="12">H351+I351</f>
        <v>400000</v>
      </c>
      <c r="K351" s="13">
        <v>1</v>
      </c>
      <c r="L351" s="13">
        <v>1</v>
      </c>
      <c r="M351" s="13"/>
      <c r="N351" s="13">
        <v>0</v>
      </c>
      <c r="O351" s="14" t="s">
        <v>687</v>
      </c>
    </row>
    <row r="352" spans="1:15" x14ac:dyDescent="0.3">
      <c r="A352" s="10">
        <v>31</v>
      </c>
      <c r="B352" s="10" t="s">
        <v>3491</v>
      </c>
      <c r="C352" s="10" t="s">
        <v>3494</v>
      </c>
      <c r="D352" s="11" t="s">
        <v>3471</v>
      </c>
      <c r="E352" s="12" t="s">
        <v>2874</v>
      </c>
      <c r="F352" s="13" t="s">
        <v>3495</v>
      </c>
      <c r="G352" s="14" t="s">
        <v>3496</v>
      </c>
      <c r="H352" s="18">
        <v>68571</v>
      </c>
      <c r="I352" s="18">
        <v>3429</v>
      </c>
      <c r="J352" s="18">
        <f>H352+I352</f>
        <v>72000</v>
      </c>
      <c r="K352" s="13"/>
      <c r="L352" s="13">
        <v>1</v>
      </c>
      <c r="M352" s="13"/>
      <c r="N352" s="13">
        <v>0</v>
      </c>
      <c r="O352" s="14" t="s">
        <v>716</v>
      </c>
    </row>
    <row r="353" spans="1:15" x14ac:dyDescent="0.3">
      <c r="A353" s="10"/>
      <c r="B353" s="10"/>
      <c r="C353" s="10"/>
      <c r="D353" s="11"/>
      <c r="E353" s="12"/>
      <c r="F353" s="13"/>
      <c r="G353" s="14" t="s">
        <v>3526</v>
      </c>
      <c r="H353" s="18">
        <f>SUM(H351:H352)</f>
        <v>449523</v>
      </c>
      <c r="I353" s="18">
        <f t="shared" ref="I353:J353" si="13">SUM(I351:I352)</f>
        <v>22477</v>
      </c>
      <c r="J353" s="18">
        <f t="shared" si="13"/>
        <v>472000</v>
      </c>
      <c r="K353" s="13"/>
      <c r="L353" s="13"/>
      <c r="M353" s="13"/>
      <c r="N353" s="13"/>
      <c r="O353" s="14"/>
    </row>
    <row r="354" spans="1:15" x14ac:dyDescent="0.3">
      <c r="A354" s="10">
        <v>31</v>
      </c>
      <c r="B354" s="10" t="s">
        <v>3497</v>
      </c>
      <c r="C354" s="10" t="s">
        <v>3498</v>
      </c>
      <c r="D354" s="11" t="s">
        <v>3471</v>
      </c>
      <c r="E354" s="12" t="s">
        <v>2874</v>
      </c>
      <c r="F354" s="13" t="s">
        <v>3493</v>
      </c>
      <c r="G354" s="14" t="s">
        <v>3229</v>
      </c>
      <c r="H354" s="18">
        <v>42000</v>
      </c>
      <c r="I354" s="18">
        <v>2100</v>
      </c>
      <c r="J354" s="18">
        <f>H354+I354</f>
        <v>44100</v>
      </c>
      <c r="K354" s="13">
        <v>1</v>
      </c>
      <c r="L354" s="13">
        <v>1</v>
      </c>
      <c r="M354" s="13"/>
      <c r="N354" s="13">
        <v>0</v>
      </c>
      <c r="O354" s="14" t="s">
        <v>689</v>
      </c>
    </row>
    <row r="355" spans="1:15" x14ac:dyDescent="0.3">
      <c r="A355" s="10">
        <v>31</v>
      </c>
      <c r="B355" s="10" t="s">
        <v>3497</v>
      </c>
      <c r="C355" s="10" t="s">
        <v>3499</v>
      </c>
      <c r="D355" s="11" t="s">
        <v>3471</v>
      </c>
      <c r="E355" s="12" t="s">
        <v>2874</v>
      </c>
      <c r="F355" s="13" t="s">
        <v>3495</v>
      </c>
      <c r="G355" s="14" t="s">
        <v>3496</v>
      </c>
      <c r="H355" s="18">
        <v>51429</v>
      </c>
      <c r="I355" s="18">
        <v>2571</v>
      </c>
      <c r="J355" s="18">
        <f>H355+I355</f>
        <v>54000</v>
      </c>
      <c r="K355" s="13">
        <v>1</v>
      </c>
      <c r="L355" s="13">
        <v>1</v>
      </c>
      <c r="M355" s="13"/>
      <c r="N355" s="13">
        <v>0</v>
      </c>
      <c r="O355" s="14" t="s">
        <v>717</v>
      </c>
    </row>
    <row r="356" spans="1:15" x14ac:dyDescent="0.3">
      <c r="A356" s="10">
        <v>31</v>
      </c>
      <c r="B356" s="10" t="s">
        <v>3500</v>
      </c>
      <c r="C356" s="10" t="s">
        <v>3501</v>
      </c>
      <c r="D356" s="11" t="s">
        <v>3471</v>
      </c>
      <c r="E356" s="12" t="s">
        <v>2874</v>
      </c>
      <c r="F356" s="13" t="s">
        <v>3493</v>
      </c>
      <c r="G356" s="14" t="s">
        <v>3229</v>
      </c>
      <c r="H356" s="18">
        <v>780000</v>
      </c>
      <c r="I356" s="18">
        <v>39000</v>
      </c>
      <c r="J356" s="18">
        <f>H356+I356</f>
        <v>819000</v>
      </c>
      <c r="K356" s="13">
        <v>1</v>
      </c>
      <c r="L356" s="13">
        <v>1</v>
      </c>
      <c r="M356" s="13"/>
      <c r="N356" s="13">
        <v>0</v>
      </c>
      <c r="O356" s="14" t="s">
        <v>691</v>
      </c>
    </row>
    <row r="357" spans="1:15" x14ac:dyDescent="0.3">
      <c r="A357" s="10"/>
      <c r="B357" s="10"/>
      <c r="C357" s="10"/>
      <c r="D357" s="11"/>
      <c r="E357" s="12"/>
      <c r="F357" s="13"/>
      <c r="G357" s="14" t="s">
        <v>3526</v>
      </c>
      <c r="H357" s="18">
        <f>SUM(H354:H356)</f>
        <v>873429</v>
      </c>
      <c r="I357" s="18">
        <f t="shared" ref="I357:J357" si="14">SUM(I354:I356)</f>
        <v>43671</v>
      </c>
      <c r="J357" s="18">
        <f t="shared" si="14"/>
        <v>917100</v>
      </c>
      <c r="K357" s="13"/>
      <c r="L357" s="13"/>
      <c r="M357" s="13"/>
      <c r="N357" s="13"/>
      <c r="O357" s="14"/>
    </row>
    <row r="358" spans="1:15" x14ac:dyDescent="0.3">
      <c r="A358" s="10">
        <v>31</v>
      </c>
      <c r="B358" s="10" t="s">
        <v>3502</v>
      </c>
      <c r="C358" s="10" t="s">
        <v>3503</v>
      </c>
      <c r="D358" s="11" t="s">
        <v>3471</v>
      </c>
      <c r="E358" s="12" t="s">
        <v>2874</v>
      </c>
      <c r="F358" s="13" t="s">
        <v>3493</v>
      </c>
      <c r="G358" s="14" t="s">
        <v>3229</v>
      </c>
      <c r="H358" s="18">
        <v>460000</v>
      </c>
      <c r="I358" s="18">
        <v>23000</v>
      </c>
      <c r="J358" s="18">
        <f>H358+I358</f>
        <v>483000</v>
      </c>
      <c r="K358" s="13">
        <v>1</v>
      </c>
      <c r="L358" s="13">
        <v>1</v>
      </c>
      <c r="M358" s="13"/>
      <c r="N358" s="13">
        <v>0</v>
      </c>
      <c r="O358" s="14" t="s">
        <v>693</v>
      </c>
    </row>
    <row r="359" spans="1:15" x14ac:dyDescent="0.3">
      <c r="A359" s="10">
        <v>31</v>
      </c>
      <c r="B359" s="10" t="s">
        <v>3504</v>
      </c>
      <c r="C359" s="10" t="s">
        <v>3505</v>
      </c>
      <c r="D359" s="11" t="s">
        <v>3471</v>
      </c>
      <c r="E359" s="12" t="s">
        <v>2874</v>
      </c>
      <c r="F359" s="13" t="s">
        <v>3506</v>
      </c>
      <c r="G359" s="14" t="s">
        <v>3453</v>
      </c>
      <c r="H359" s="18">
        <v>1047619</v>
      </c>
      <c r="I359" s="18">
        <v>52381</v>
      </c>
      <c r="J359" s="18">
        <f>H359+I359</f>
        <v>1100000</v>
      </c>
      <c r="K359" s="13">
        <v>1</v>
      </c>
      <c r="L359" s="13">
        <v>1</v>
      </c>
      <c r="M359" s="13"/>
      <c r="N359" s="13">
        <v>0</v>
      </c>
      <c r="O359" s="14" t="s">
        <v>705</v>
      </c>
    </row>
    <row r="360" spans="1:15" x14ac:dyDescent="0.3">
      <c r="A360" s="10"/>
      <c r="B360" s="10"/>
      <c r="C360" s="10"/>
      <c r="D360" s="11"/>
      <c r="E360" s="12"/>
      <c r="F360" s="13"/>
      <c r="G360" s="14" t="s">
        <v>3526</v>
      </c>
      <c r="H360" s="18">
        <f>SUM(H358:H359)</f>
        <v>1507619</v>
      </c>
      <c r="I360" s="18">
        <f t="shared" ref="I360:J360" si="15">SUM(I358:I359)</f>
        <v>75381</v>
      </c>
      <c r="J360" s="18">
        <f t="shared" si="15"/>
        <v>1583000</v>
      </c>
      <c r="K360" s="13"/>
      <c r="L360" s="13"/>
      <c r="M360" s="13"/>
      <c r="N360" s="13"/>
      <c r="O360" s="14"/>
    </row>
    <row r="361" spans="1:15" x14ac:dyDescent="0.3">
      <c r="A361" s="10">
        <v>31</v>
      </c>
      <c r="B361" s="10" t="s">
        <v>3507</v>
      </c>
      <c r="C361" s="10" t="s">
        <v>3508</v>
      </c>
      <c r="D361" s="11" t="s">
        <v>3471</v>
      </c>
      <c r="E361" s="12" t="s">
        <v>2874</v>
      </c>
      <c r="F361" s="13" t="s">
        <v>3493</v>
      </c>
      <c r="G361" s="14" t="s">
        <v>3229</v>
      </c>
      <c r="H361" s="18">
        <v>2000000</v>
      </c>
      <c r="I361" s="18">
        <v>100000</v>
      </c>
      <c r="J361" s="18">
        <f t="shared" ref="J361:J368" si="16">H361+I361</f>
        <v>2100000</v>
      </c>
      <c r="K361" s="13">
        <v>1</v>
      </c>
      <c r="L361" s="13">
        <v>1</v>
      </c>
      <c r="M361" s="13"/>
      <c r="N361" s="13">
        <v>0</v>
      </c>
      <c r="O361" s="14" t="s">
        <v>695</v>
      </c>
    </row>
    <row r="362" spans="1:15" x14ac:dyDescent="0.3">
      <c r="A362" s="10">
        <v>31</v>
      </c>
      <c r="B362" s="10" t="s">
        <v>3509</v>
      </c>
      <c r="C362" s="10" t="s">
        <v>3510</v>
      </c>
      <c r="D362" s="11" t="s">
        <v>3471</v>
      </c>
      <c r="E362" s="12" t="s">
        <v>2874</v>
      </c>
      <c r="F362" s="13" t="s">
        <v>3493</v>
      </c>
      <c r="G362" s="14" t="s">
        <v>3229</v>
      </c>
      <c r="H362" s="18">
        <v>2000000</v>
      </c>
      <c r="I362" s="18">
        <v>100000</v>
      </c>
      <c r="J362" s="18">
        <f t="shared" si="16"/>
        <v>2100000</v>
      </c>
      <c r="K362" s="13">
        <v>1</v>
      </c>
      <c r="L362" s="13">
        <v>1</v>
      </c>
      <c r="M362" s="13"/>
      <c r="N362" s="13">
        <v>0</v>
      </c>
      <c r="O362" s="14" t="s">
        <v>697</v>
      </c>
    </row>
    <row r="363" spans="1:15" x14ac:dyDescent="0.3">
      <c r="A363" s="10">
        <v>31</v>
      </c>
      <c r="B363" s="10" t="s">
        <v>3509</v>
      </c>
      <c r="C363" s="10" t="s">
        <v>3511</v>
      </c>
      <c r="D363" s="11" t="s">
        <v>3471</v>
      </c>
      <c r="E363" s="12" t="s">
        <v>2874</v>
      </c>
      <c r="F363" s="13" t="s">
        <v>3493</v>
      </c>
      <c r="G363" s="14" t="s">
        <v>3229</v>
      </c>
      <c r="H363" s="18">
        <v>2000000</v>
      </c>
      <c r="I363" s="18">
        <v>100000</v>
      </c>
      <c r="J363" s="18">
        <f t="shared" si="16"/>
        <v>2100000</v>
      </c>
      <c r="K363" s="13">
        <v>1</v>
      </c>
      <c r="L363" s="13">
        <v>1</v>
      </c>
      <c r="M363" s="13"/>
      <c r="N363" s="13">
        <v>0</v>
      </c>
      <c r="O363" s="14" t="s">
        <v>699</v>
      </c>
    </row>
    <row r="364" spans="1:15" x14ac:dyDescent="0.3">
      <c r="A364" s="10">
        <v>31</v>
      </c>
      <c r="B364" s="10" t="s">
        <v>3512</v>
      </c>
      <c r="C364" s="10" t="s">
        <v>3513</v>
      </c>
      <c r="D364" s="11" t="s">
        <v>3471</v>
      </c>
      <c r="E364" s="12" t="s">
        <v>2874</v>
      </c>
      <c r="F364" s="13" t="s">
        <v>3493</v>
      </c>
      <c r="G364" s="14" t="s">
        <v>3229</v>
      </c>
      <c r="H364" s="18">
        <v>6200000</v>
      </c>
      <c r="I364" s="18">
        <v>310000</v>
      </c>
      <c r="J364" s="18">
        <f t="shared" si="16"/>
        <v>6510000</v>
      </c>
      <c r="K364" s="13">
        <v>1</v>
      </c>
      <c r="L364" s="13">
        <v>1</v>
      </c>
      <c r="M364" s="13"/>
      <c r="N364" s="13">
        <v>0</v>
      </c>
      <c r="O364" s="14" t="s">
        <v>701</v>
      </c>
    </row>
    <row r="365" spans="1:15" x14ac:dyDescent="0.3">
      <c r="A365" s="10">
        <v>31</v>
      </c>
      <c r="B365" s="10" t="s">
        <v>3514</v>
      </c>
      <c r="C365" s="10" t="s">
        <v>3515</v>
      </c>
      <c r="D365" s="11" t="s">
        <v>3471</v>
      </c>
      <c r="E365" s="12" t="s">
        <v>2874</v>
      </c>
      <c r="F365" s="13" t="s">
        <v>3506</v>
      </c>
      <c r="G365" s="14" t="s">
        <v>3453</v>
      </c>
      <c r="H365" s="18">
        <v>650000</v>
      </c>
      <c r="I365" s="18">
        <v>32500</v>
      </c>
      <c r="J365" s="18">
        <f t="shared" si="16"/>
        <v>682500</v>
      </c>
      <c r="K365" s="13">
        <v>1</v>
      </c>
      <c r="L365" s="13">
        <v>1</v>
      </c>
      <c r="M365" s="13"/>
      <c r="N365" s="13">
        <v>0</v>
      </c>
      <c r="O365" s="14" t="s">
        <v>707</v>
      </c>
    </row>
    <row r="366" spans="1:15" x14ac:dyDescent="0.3">
      <c r="A366" s="10">
        <v>31</v>
      </c>
      <c r="B366" s="10" t="s">
        <v>3516</v>
      </c>
      <c r="C366" s="10" t="s">
        <v>3517</v>
      </c>
      <c r="D366" s="11" t="s">
        <v>3471</v>
      </c>
      <c r="E366" s="12" t="s">
        <v>2874</v>
      </c>
      <c r="F366" s="13" t="s">
        <v>3493</v>
      </c>
      <c r="G366" s="14" t="s">
        <v>3229</v>
      </c>
      <c r="H366" s="18">
        <v>400000</v>
      </c>
      <c r="I366" s="18">
        <v>20000</v>
      </c>
      <c r="J366" s="18">
        <f t="shared" si="16"/>
        <v>420000</v>
      </c>
      <c r="K366" s="13">
        <v>1</v>
      </c>
      <c r="L366" s="13">
        <v>1</v>
      </c>
      <c r="M366" s="13"/>
      <c r="N366" s="13">
        <v>0</v>
      </c>
      <c r="O366" s="14" t="s">
        <v>703</v>
      </c>
    </row>
    <row r="367" spans="1:15" x14ac:dyDescent="0.3">
      <c r="A367" s="10">
        <v>31</v>
      </c>
      <c r="B367" s="10" t="s">
        <v>3518</v>
      </c>
      <c r="C367" s="10" t="s">
        <v>3519</v>
      </c>
      <c r="D367" s="11" t="s">
        <v>3471</v>
      </c>
      <c r="E367" s="12" t="s">
        <v>2874</v>
      </c>
      <c r="F367" s="13" t="s">
        <v>3506</v>
      </c>
      <c r="G367" s="14" t="s">
        <v>3453</v>
      </c>
      <c r="H367" s="18">
        <v>5000000</v>
      </c>
      <c r="I367" s="18">
        <v>250000</v>
      </c>
      <c r="J367" s="18">
        <f t="shared" si="16"/>
        <v>5250000</v>
      </c>
      <c r="K367" s="13">
        <v>1</v>
      </c>
      <c r="L367" s="13">
        <v>1</v>
      </c>
      <c r="M367" s="13"/>
      <c r="N367" s="13">
        <v>0</v>
      </c>
      <c r="O367" s="14" t="s">
        <v>709</v>
      </c>
    </row>
    <row r="368" spans="1:15" x14ac:dyDescent="0.3">
      <c r="A368" s="10">
        <v>31</v>
      </c>
      <c r="B368" s="10" t="s">
        <v>3520</v>
      </c>
      <c r="C368" s="10" t="s">
        <v>3521</v>
      </c>
      <c r="D368" s="11" t="s">
        <v>3471</v>
      </c>
      <c r="E368" s="12" t="s">
        <v>2874</v>
      </c>
      <c r="F368" s="13" t="s">
        <v>3506</v>
      </c>
      <c r="G368" s="14" t="s">
        <v>3453</v>
      </c>
      <c r="H368" s="18">
        <v>3500000</v>
      </c>
      <c r="I368" s="18">
        <v>175000</v>
      </c>
      <c r="J368" s="18">
        <f t="shared" si="16"/>
        <v>3675000</v>
      </c>
      <c r="K368" s="13">
        <v>1</v>
      </c>
      <c r="L368" s="13">
        <v>1</v>
      </c>
      <c r="M368" s="13"/>
      <c r="N368" s="13">
        <v>0</v>
      </c>
      <c r="O368" s="14" t="s">
        <v>711</v>
      </c>
    </row>
    <row r="369" spans="1:15" x14ac:dyDescent="0.3">
      <c r="A369" s="10"/>
      <c r="B369" s="10"/>
      <c r="C369" s="10"/>
      <c r="D369" s="11"/>
      <c r="E369" s="12"/>
      <c r="F369" s="13"/>
      <c r="G369" s="14" t="s">
        <v>3526</v>
      </c>
      <c r="H369" s="18">
        <f>SUM(H361:H368)</f>
        <v>21750000</v>
      </c>
      <c r="I369" s="18">
        <f t="shared" ref="I369:J369" si="17">SUM(I361:I368)</f>
        <v>1087500</v>
      </c>
      <c r="J369" s="18">
        <f t="shared" si="17"/>
        <v>22837500</v>
      </c>
      <c r="K369" s="13"/>
      <c r="L369" s="13"/>
      <c r="M369" s="13"/>
      <c r="N369" s="13"/>
      <c r="O369" s="14"/>
    </row>
    <row r="370" spans="1:15" x14ac:dyDescent="0.3">
      <c r="A370" s="10">
        <v>31</v>
      </c>
      <c r="B370" s="10" t="s">
        <v>3522</v>
      </c>
      <c r="C370" s="10" t="s">
        <v>3523</v>
      </c>
      <c r="D370" s="11" t="s">
        <v>3471</v>
      </c>
      <c r="E370" s="12" t="s">
        <v>2874</v>
      </c>
      <c r="F370" s="13" t="s">
        <v>3506</v>
      </c>
      <c r="G370" s="14" t="s">
        <v>3453</v>
      </c>
      <c r="H370" s="18">
        <v>5000000</v>
      </c>
      <c r="I370" s="18">
        <v>250000</v>
      </c>
      <c r="J370" s="18">
        <f>H370+I370</f>
        <v>5250000</v>
      </c>
      <c r="K370" s="13">
        <v>1</v>
      </c>
      <c r="L370" s="13">
        <v>1</v>
      </c>
      <c r="M370" s="13"/>
      <c r="N370" s="13">
        <v>0</v>
      </c>
      <c r="O370" s="14" t="s">
        <v>713</v>
      </c>
    </row>
    <row r="371" spans="1:15" x14ac:dyDescent="0.3">
      <c r="A371" s="10">
        <v>31</v>
      </c>
      <c r="B371" s="10" t="s">
        <v>3524</v>
      </c>
      <c r="C371" s="10" t="s">
        <v>3525</v>
      </c>
      <c r="D371" s="11" t="s">
        <v>3471</v>
      </c>
      <c r="E371" s="12" t="s">
        <v>2874</v>
      </c>
      <c r="F371" s="13" t="s">
        <v>3506</v>
      </c>
      <c r="G371" s="14" t="s">
        <v>3453</v>
      </c>
      <c r="H371" s="18">
        <v>1350000</v>
      </c>
      <c r="I371" s="18">
        <v>67500</v>
      </c>
      <c r="J371" s="18">
        <f>H371+I371</f>
        <v>1417500</v>
      </c>
      <c r="K371" s="13">
        <v>1</v>
      </c>
      <c r="L371" s="13">
        <v>1</v>
      </c>
      <c r="M371" s="13"/>
      <c r="N371" s="13">
        <v>0</v>
      </c>
      <c r="O371" s="14" t="s">
        <v>715</v>
      </c>
    </row>
    <row r="372" spans="1:15" x14ac:dyDescent="0.3">
      <c r="A372" s="10"/>
      <c r="B372" s="10"/>
      <c r="C372" s="10"/>
      <c r="D372" s="11"/>
      <c r="E372" s="12"/>
      <c r="F372" s="13"/>
      <c r="G372" s="14" t="s">
        <v>3526</v>
      </c>
      <c r="H372" s="18">
        <f>SUM(H370:H371)</f>
        <v>6350000</v>
      </c>
      <c r="I372" s="18">
        <f t="shared" ref="I372:J372" si="18">SUM(I370:I371)</f>
        <v>317500</v>
      </c>
      <c r="J372" s="18">
        <f t="shared" si="18"/>
        <v>6667500</v>
      </c>
      <c r="K372" s="13"/>
      <c r="L372" s="13"/>
      <c r="M372" s="13"/>
      <c r="N372" s="13"/>
      <c r="O372" s="14"/>
    </row>
    <row r="373" spans="1:15" x14ac:dyDescent="0.3">
      <c r="A373" s="14">
        <v>31</v>
      </c>
      <c r="B373" s="14" t="s">
        <v>3626</v>
      </c>
      <c r="C373" s="14" t="s">
        <v>3635</v>
      </c>
      <c r="D373" s="15">
        <v>53077978</v>
      </c>
      <c r="E373" s="14" t="s">
        <v>2873</v>
      </c>
      <c r="F373" s="15">
        <v>53512992</v>
      </c>
      <c r="G373" s="14" t="s">
        <v>2939</v>
      </c>
      <c r="H373" s="16">
        <v>2000000</v>
      </c>
      <c r="I373" s="16">
        <v>100000</v>
      </c>
      <c r="J373" s="16">
        <f>H373+I373</f>
        <v>2100000</v>
      </c>
      <c r="K373" s="14">
        <v>1</v>
      </c>
      <c r="L373" s="14">
        <v>1</v>
      </c>
      <c r="M373" s="14"/>
      <c r="N373" s="14">
        <v>0</v>
      </c>
      <c r="O373" s="14" t="s">
        <v>3725</v>
      </c>
    </row>
    <row r="374" spans="1:15" x14ac:dyDescent="0.3">
      <c r="A374" s="14">
        <v>31</v>
      </c>
      <c r="B374" s="14" t="s">
        <v>3628</v>
      </c>
      <c r="C374" s="14" t="s">
        <v>3637</v>
      </c>
      <c r="D374" s="15">
        <v>53077978</v>
      </c>
      <c r="E374" s="14" t="s">
        <v>2873</v>
      </c>
      <c r="F374" s="15">
        <v>53512992</v>
      </c>
      <c r="G374" s="14" t="s">
        <v>2939</v>
      </c>
      <c r="H374" s="16">
        <v>1600000</v>
      </c>
      <c r="I374" s="16">
        <v>80000</v>
      </c>
      <c r="J374" s="16">
        <f>H374+I374</f>
        <v>1680000</v>
      </c>
      <c r="K374" s="14">
        <v>1</v>
      </c>
      <c r="L374" s="14">
        <v>1</v>
      </c>
      <c r="M374" s="14"/>
      <c r="N374" s="14">
        <v>0</v>
      </c>
      <c r="O374" s="14" t="s">
        <v>3651</v>
      </c>
    </row>
    <row r="375" spans="1:15" x14ac:dyDescent="0.3">
      <c r="H375" s="16">
        <f>SUM(H373:H374)</f>
        <v>3600000</v>
      </c>
      <c r="I375" s="16">
        <f>SUM(I373:I374)</f>
        <v>180000</v>
      </c>
      <c r="J375" s="16">
        <f>SUM(J373:J374)</f>
        <v>3780000</v>
      </c>
    </row>
  </sheetData>
  <sortState ref="A321:O347">
    <sortCondition ref="B321:B347"/>
  </sortState>
  <phoneticPr fontId="1" type="noConversion"/>
  <pageMargins left="0.70866141732283472" right="0.70866141732283472" top="1.1417322834645669" bottom="0.74803149606299213" header="0.31496062992125984" footer="0.31496062992125984"/>
  <pageSetup paperSize="9" scale="90" orientation="landscape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8"/>
  <sheetViews>
    <sheetView topLeftCell="A324" workbookViewId="0">
      <selection activeCell="H344" sqref="H344"/>
    </sheetView>
  </sheetViews>
  <sheetFormatPr defaultColWidth="8.77734375" defaultRowHeight="11.4" x14ac:dyDescent="0.3"/>
  <cols>
    <col min="1" max="1" width="4" style="7" bestFit="1" customWidth="1"/>
    <col min="2" max="2" width="5.109375" style="7" bestFit="1" customWidth="1"/>
    <col min="3" max="3" width="9.88671875" style="7" bestFit="1" customWidth="1"/>
    <col min="4" max="4" width="7.33203125" style="8" bestFit="1" customWidth="1"/>
    <col min="5" max="5" width="28.6640625" style="6" bestFit="1" customWidth="1"/>
    <col min="6" max="6" width="6.88671875" style="7" bestFit="1" customWidth="1"/>
    <col min="7" max="7" width="19.21875" style="7" bestFit="1" customWidth="1"/>
    <col min="8" max="8" width="8.109375" style="7" bestFit="1" customWidth="1"/>
    <col min="9" max="9" width="7.33203125" style="7" bestFit="1" customWidth="1"/>
    <col min="10" max="10" width="8.109375" style="7" bestFit="1" customWidth="1"/>
    <col min="11" max="14" width="4" style="7" bestFit="1" customWidth="1"/>
    <col min="15" max="15" width="20.44140625" style="7" bestFit="1" customWidth="1"/>
    <col min="16" max="16384" width="8.77734375" style="7"/>
  </cols>
  <sheetData>
    <row r="1" spans="1:15" ht="22.8" x14ac:dyDescent="0.3">
      <c r="A1" s="10" t="s">
        <v>3456</v>
      </c>
      <c r="B1" s="10" t="s">
        <v>3470</v>
      </c>
      <c r="C1" s="10" t="s">
        <v>3458</v>
      </c>
      <c r="D1" s="11" t="s">
        <v>3457</v>
      </c>
      <c r="E1" s="12" t="s">
        <v>2871</v>
      </c>
      <c r="F1" s="13" t="s">
        <v>3459</v>
      </c>
      <c r="G1" s="14" t="s">
        <v>2872</v>
      </c>
      <c r="H1" s="14" t="s">
        <v>3</v>
      </c>
      <c r="I1" s="14" t="s">
        <v>2744</v>
      </c>
      <c r="J1" s="14" t="s">
        <v>3460</v>
      </c>
      <c r="K1" s="13" t="s">
        <v>3461</v>
      </c>
      <c r="L1" s="13" t="s">
        <v>3462</v>
      </c>
      <c r="M1" s="13" t="s">
        <v>3463</v>
      </c>
      <c r="N1" s="13" t="s">
        <v>3464</v>
      </c>
      <c r="O1" s="14" t="s">
        <v>9</v>
      </c>
    </row>
    <row r="2" spans="1:15" x14ac:dyDescent="0.3">
      <c r="A2" s="14">
        <v>21</v>
      </c>
      <c r="B2" s="14" t="s">
        <v>332</v>
      </c>
      <c r="C2" s="14" t="s">
        <v>333</v>
      </c>
      <c r="D2" s="15" t="s">
        <v>2812</v>
      </c>
      <c r="E2" s="12" t="s">
        <v>2938</v>
      </c>
      <c r="F2" s="15" t="s">
        <v>3471</v>
      </c>
      <c r="G2" s="14" t="s">
        <v>2873</v>
      </c>
      <c r="H2" s="16">
        <v>380952</v>
      </c>
      <c r="I2" s="16">
        <v>19048</v>
      </c>
      <c r="J2" s="16">
        <f t="shared" ref="J2:J23" si="0">H2+I2</f>
        <v>400000</v>
      </c>
      <c r="K2" s="14">
        <v>1</v>
      </c>
      <c r="L2" s="14">
        <v>1</v>
      </c>
      <c r="M2" s="14"/>
      <c r="N2" s="14">
        <v>0</v>
      </c>
      <c r="O2" s="14" t="s">
        <v>334</v>
      </c>
    </row>
    <row r="3" spans="1:15" x14ac:dyDescent="0.3">
      <c r="A3" s="14">
        <v>21</v>
      </c>
      <c r="B3" s="14" t="s">
        <v>332</v>
      </c>
      <c r="C3" s="14" t="s">
        <v>648</v>
      </c>
      <c r="D3" s="15" t="s">
        <v>2854</v>
      </c>
      <c r="E3" s="12" t="s">
        <v>2974</v>
      </c>
      <c r="F3" s="15" t="s">
        <v>3471</v>
      </c>
      <c r="G3" s="14" t="s">
        <v>2873</v>
      </c>
      <c r="H3" s="16">
        <v>2952</v>
      </c>
      <c r="I3" s="14">
        <v>148</v>
      </c>
      <c r="J3" s="16">
        <f t="shared" si="0"/>
        <v>3100</v>
      </c>
      <c r="K3" s="14">
        <v>1</v>
      </c>
      <c r="L3" s="14">
        <v>1</v>
      </c>
      <c r="M3" s="14"/>
      <c r="N3" s="14">
        <v>0</v>
      </c>
      <c r="O3" s="14" t="s">
        <v>649</v>
      </c>
    </row>
    <row r="4" spans="1:15" x14ac:dyDescent="0.3">
      <c r="A4" s="14">
        <v>21</v>
      </c>
      <c r="B4" s="14" t="s">
        <v>115</v>
      </c>
      <c r="C4" s="14" t="s">
        <v>116</v>
      </c>
      <c r="D4" s="15" t="s">
        <v>2761</v>
      </c>
      <c r="E4" s="12" t="s">
        <v>2890</v>
      </c>
      <c r="F4" s="15" t="s">
        <v>3471</v>
      </c>
      <c r="G4" s="14" t="s">
        <v>2873</v>
      </c>
      <c r="H4" s="16">
        <v>7500</v>
      </c>
      <c r="I4" s="14">
        <v>375</v>
      </c>
      <c r="J4" s="16">
        <f t="shared" si="0"/>
        <v>7875</v>
      </c>
      <c r="K4" s="14">
        <v>1</v>
      </c>
      <c r="L4" s="14">
        <v>1</v>
      </c>
      <c r="M4" s="14"/>
      <c r="N4" s="14">
        <v>0</v>
      </c>
      <c r="O4" s="14" t="s">
        <v>117</v>
      </c>
    </row>
    <row r="5" spans="1:15" x14ac:dyDescent="0.3">
      <c r="A5" s="14">
        <v>35</v>
      </c>
      <c r="B5" s="14" t="s">
        <v>115</v>
      </c>
      <c r="C5" s="14" t="s">
        <v>235</v>
      </c>
      <c r="D5" s="15" t="s">
        <v>2792</v>
      </c>
      <c r="E5" s="12" t="s">
        <v>2919</v>
      </c>
      <c r="F5" s="15" t="s">
        <v>3471</v>
      </c>
      <c r="G5" s="14" t="s">
        <v>2873</v>
      </c>
      <c r="H5" s="14">
        <v>937</v>
      </c>
      <c r="I5" s="14">
        <v>47</v>
      </c>
      <c r="J5" s="16">
        <f t="shared" si="0"/>
        <v>984</v>
      </c>
      <c r="K5" s="14"/>
      <c r="L5" s="14">
        <v>1</v>
      </c>
      <c r="M5" s="14"/>
      <c r="N5" s="14">
        <v>0</v>
      </c>
      <c r="O5" s="14" t="s">
        <v>236</v>
      </c>
    </row>
    <row r="6" spans="1:15" x14ac:dyDescent="0.3">
      <c r="A6" s="14">
        <v>21</v>
      </c>
      <c r="B6" s="14" t="s">
        <v>115</v>
      </c>
      <c r="C6" s="14" t="s">
        <v>392</v>
      </c>
      <c r="D6" s="15" t="s">
        <v>2817</v>
      </c>
      <c r="E6" s="12" t="s">
        <v>2943</v>
      </c>
      <c r="F6" s="15" t="s">
        <v>3471</v>
      </c>
      <c r="G6" s="14" t="s">
        <v>2873</v>
      </c>
      <c r="H6" s="16">
        <v>1060</v>
      </c>
      <c r="I6" s="14">
        <v>53</v>
      </c>
      <c r="J6" s="16">
        <f t="shared" si="0"/>
        <v>1113</v>
      </c>
      <c r="K6" s="14">
        <v>1</v>
      </c>
      <c r="L6" s="14">
        <v>1</v>
      </c>
      <c r="M6" s="14"/>
      <c r="N6" s="14">
        <v>0</v>
      </c>
      <c r="O6" s="14" t="s">
        <v>393</v>
      </c>
    </row>
    <row r="7" spans="1:15" x14ac:dyDescent="0.3">
      <c r="A7" s="14">
        <v>21</v>
      </c>
      <c r="B7" s="14" t="s">
        <v>112</v>
      </c>
      <c r="C7" s="14" t="s">
        <v>113</v>
      </c>
      <c r="D7" s="15" t="s">
        <v>2760</v>
      </c>
      <c r="E7" s="12" t="s">
        <v>2889</v>
      </c>
      <c r="F7" s="15" t="s">
        <v>3471</v>
      </c>
      <c r="G7" s="14" t="s">
        <v>2873</v>
      </c>
      <c r="H7" s="16">
        <v>2000</v>
      </c>
      <c r="I7" s="14">
        <v>100</v>
      </c>
      <c r="J7" s="16">
        <f t="shared" si="0"/>
        <v>2100</v>
      </c>
      <c r="K7" s="14">
        <v>1</v>
      </c>
      <c r="L7" s="14">
        <v>1</v>
      </c>
      <c r="M7" s="14"/>
      <c r="N7" s="14">
        <v>0</v>
      </c>
      <c r="O7" s="14" t="s">
        <v>114</v>
      </c>
    </row>
    <row r="8" spans="1:15" x14ac:dyDescent="0.3">
      <c r="A8" s="14">
        <v>35</v>
      </c>
      <c r="B8" s="14" t="s">
        <v>112</v>
      </c>
      <c r="C8" s="14" t="s">
        <v>410</v>
      </c>
      <c r="D8" s="15" t="s">
        <v>2820</v>
      </c>
      <c r="E8" s="12" t="s">
        <v>2946</v>
      </c>
      <c r="F8" s="15" t="s">
        <v>3471</v>
      </c>
      <c r="G8" s="14" t="s">
        <v>2873</v>
      </c>
      <c r="H8" s="14">
        <v>450</v>
      </c>
      <c r="I8" s="14">
        <v>23</v>
      </c>
      <c r="J8" s="16">
        <f t="shared" si="0"/>
        <v>473</v>
      </c>
      <c r="K8" s="14"/>
      <c r="L8" s="14">
        <v>1</v>
      </c>
      <c r="M8" s="14"/>
      <c r="N8" s="14">
        <v>0</v>
      </c>
      <c r="O8" s="14" t="s">
        <v>411</v>
      </c>
    </row>
    <row r="9" spans="1:15" x14ac:dyDescent="0.3">
      <c r="A9" s="14">
        <v>21</v>
      </c>
      <c r="B9" s="14" t="s">
        <v>112</v>
      </c>
      <c r="C9" s="14" t="s">
        <v>478</v>
      </c>
      <c r="D9" s="15" t="s">
        <v>2839</v>
      </c>
      <c r="E9" s="12" t="s">
        <v>2961</v>
      </c>
      <c r="F9" s="15" t="s">
        <v>3471</v>
      </c>
      <c r="G9" s="14" t="s">
        <v>2873</v>
      </c>
      <c r="H9" s="14">
        <v>700</v>
      </c>
      <c r="I9" s="14">
        <v>35</v>
      </c>
      <c r="J9" s="16">
        <f t="shared" si="0"/>
        <v>735</v>
      </c>
      <c r="K9" s="14">
        <v>1</v>
      </c>
      <c r="L9" s="14">
        <v>1</v>
      </c>
      <c r="M9" s="14"/>
      <c r="N9" s="14">
        <v>0</v>
      </c>
      <c r="O9" s="14" t="s">
        <v>479</v>
      </c>
    </row>
    <row r="10" spans="1:15" x14ac:dyDescent="0.3">
      <c r="A10" s="14">
        <v>21</v>
      </c>
      <c r="B10" s="14" t="s">
        <v>112</v>
      </c>
      <c r="C10" s="14" t="s">
        <v>535</v>
      </c>
      <c r="D10" s="15" t="s">
        <v>2849</v>
      </c>
      <c r="E10" s="12" t="s">
        <v>2969</v>
      </c>
      <c r="F10" s="15" t="s">
        <v>3471</v>
      </c>
      <c r="G10" s="14" t="s">
        <v>2873</v>
      </c>
      <c r="H10" s="14">
        <v>970</v>
      </c>
      <c r="I10" s="14">
        <v>49</v>
      </c>
      <c r="J10" s="16">
        <f t="shared" si="0"/>
        <v>1019</v>
      </c>
      <c r="K10" s="14">
        <v>1</v>
      </c>
      <c r="L10" s="14">
        <v>1</v>
      </c>
      <c r="M10" s="14"/>
      <c r="N10" s="14">
        <v>0</v>
      </c>
      <c r="O10" s="14" t="s">
        <v>536</v>
      </c>
    </row>
    <row r="11" spans="1:15" x14ac:dyDescent="0.3">
      <c r="A11" s="14">
        <v>25</v>
      </c>
      <c r="B11" s="14" t="s">
        <v>157</v>
      </c>
      <c r="C11" s="14" t="s">
        <v>158</v>
      </c>
      <c r="D11" s="15" t="s">
        <v>2775</v>
      </c>
      <c r="E11" s="12" t="s">
        <v>2903</v>
      </c>
      <c r="F11" s="15" t="s">
        <v>3471</v>
      </c>
      <c r="G11" s="14" t="s">
        <v>2873</v>
      </c>
      <c r="H11" s="14">
        <v>57</v>
      </c>
      <c r="I11" s="14">
        <v>3</v>
      </c>
      <c r="J11" s="16">
        <f t="shared" si="0"/>
        <v>60</v>
      </c>
      <c r="K11" s="14">
        <v>1</v>
      </c>
      <c r="L11" s="14">
        <v>1</v>
      </c>
      <c r="M11" s="14"/>
      <c r="N11" s="14">
        <v>0</v>
      </c>
      <c r="O11" s="14" t="s">
        <v>159</v>
      </c>
    </row>
    <row r="12" spans="1:15" x14ac:dyDescent="0.3">
      <c r="A12" s="14">
        <v>31</v>
      </c>
      <c r="B12" s="14" t="s">
        <v>157</v>
      </c>
      <c r="C12" s="14" t="s">
        <v>180</v>
      </c>
      <c r="D12" s="15" t="s">
        <v>2781</v>
      </c>
      <c r="E12" s="12" t="s">
        <v>2908</v>
      </c>
      <c r="F12" s="15" t="s">
        <v>3471</v>
      </c>
      <c r="G12" s="14" t="s">
        <v>2873</v>
      </c>
      <c r="H12" s="16">
        <v>3430</v>
      </c>
      <c r="I12" s="14">
        <v>172</v>
      </c>
      <c r="J12" s="16">
        <f t="shared" si="0"/>
        <v>3602</v>
      </c>
      <c r="K12" s="14"/>
      <c r="L12" s="14">
        <v>1</v>
      </c>
      <c r="M12" s="14"/>
      <c r="N12" s="14">
        <v>0</v>
      </c>
      <c r="O12" s="14" t="s">
        <v>181</v>
      </c>
    </row>
    <row r="13" spans="1:15" x14ac:dyDescent="0.3">
      <c r="A13" s="14">
        <v>31</v>
      </c>
      <c r="B13" s="14" t="s">
        <v>157</v>
      </c>
      <c r="C13" s="14" t="s">
        <v>182</v>
      </c>
      <c r="D13" s="15" t="s">
        <v>2781</v>
      </c>
      <c r="E13" s="12" t="s">
        <v>2908</v>
      </c>
      <c r="F13" s="15" t="s">
        <v>3471</v>
      </c>
      <c r="G13" s="14" t="s">
        <v>2873</v>
      </c>
      <c r="H13" s="16">
        <v>26571</v>
      </c>
      <c r="I13" s="16">
        <v>1329</v>
      </c>
      <c r="J13" s="16">
        <f t="shared" si="0"/>
        <v>27900</v>
      </c>
      <c r="K13" s="14"/>
      <c r="L13" s="14">
        <v>1</v>
      </c>
      <c r="M13" s="14"/>
      <c r="N13" s="14">
        <v>0</v>
      </c>
      <c r="O13" s="14" t="s">
        <v>183</v>
      </c>
    </row>
    <row r="14" spans="1:15" x14ac:dyDescent="0.3">
      <c r="A14" s="14">
        <v>21</v>
      </c>
      <c r="B14" s="14" t="s">
        <v>157</v>
      </c>
      <c r="C14" s="14" t="s">
        <v>335</v>
      </c>
      <c r="D14" s="15" t="s">
        <v>2812</v>
      </c>
      <c r="E14" s="12" t="s">
        <v>2938</v>
      </c>
      <c r="F14" s="15" t="s">
        <v>3471</v>
      </c>
      <c r="G14" s="14" t="s">
        <v>2873</v>
      </c>
      <c r="H14" s="16">
        <v>380952</v>
      </c>
      <c r="I14" s="16">
        <v>19048</v>
      </c>
      <c r="J14" s="16">
        <f t="shared" si="0"/>
        <v>400000</v>
      </c>
      <c r="K14" s="14">
        <v>1</v>
      </c>
      <c r="L14" s="14">
        <v>1</v>
      </c>
      <c r="M14" s="14"/>
      <c r="N14" s="14">
        <v>0</v>
      </c>
      <c r="O14" s="14" t="s">
        <v>336</v>
      </c>
    </row>
    <row r="15" spans="1:15" x14ac:dyDescent="0.3">
      <c r="A15" s="14">
        <v>21</v>
      </c>
      <c r="B15" s="14" t="s">
        <v>157</v>
      </c>
      <c r="C15" s="14" t="s">
        <v>337</v>
      </c>
      <c r="D15" s="15" t="s">
        <v>2812</v>
      </c>
      <c r="E15" s="12" t="s">
        <v>2938</v>
      </c>
      <c r="F15" s="15" t="s">
        <v>3471</v>
      </c>
      <c r="G15" s="14" t="s">
        <v>2873</v>
      </c>
      <c r="H15" s="16">
        <v>380952</v>
      </c>
      <c r="I15" s="16">
        <v>19048</v>
      </c>
      <c r="J15" s="16">
        <f t="shared" si="0"/>
        <v>400000</v>
      </c>
      <c r="K15" s="14">
        <v>1</v>
      </c>
      <c r="L15" s="14">
        <v>1</v>
      </c>
      <c r="M15" s="14"/>
      <c r="N15" s="14">
        <v>0</v>
      </c>
      <c r="O15" s="14" t="s">
        <v>338</v>
      </c>
    </row>
    <row r="16" spans="1:15" x14ac:dyDescent="0.3">
      <c r="A16" s="14">
        <v>21</v>
      </c>
      <c r="B16" s="14" t="s">
        <v>157</v>
      </c>
      <c r="C16" s="14" t="s">
        <v>339</v>
      </c>
      <c r="D16" s="15" t="s">
        <v>2812</v>
      </c>
      <c r="E16" s="12" t="s">
        <v>2938</v>
      </c>
      <c r="F16" s="15" t="s">
        <v>3471</v>
      </c>
      <c r="G16" s="14" t="s">
        <v>2873</v>
      </c>
      <c r="H16" s="16">
        <v>380952</v>
      </c>
      <c r="I16" s="16">
        <v>19048</v>
      </c>
      <c r="J16" s="16">
        <f t="shared" si="0"/>
        <v>400000</v>
      </c>
      <c r="K16" s="14">
        <v>1</v>
      </c>
      <c r="L16" s="14">
        <v>1</v>
      </c>
      <c r="M16" s="14"/>
      <c r="N16" s="14">
        <v>0</v>
      </c>
      <c r="O16" s="14" t="s">
        <v>340</v>
      </c>
    </row>
    <row r="17" spans="1:15" x14ac:dyDescent="0.3">
      <c r="A17" s="14">
        <v>31</v>
      </c>
      <c r="B17" s="14" t="s">
        <v>157</v>
      </c>
      <c r="C17" s="14" t="s">
        <v>461</v>
      </c>
      <c r="D17" s="15" t="s">
        <v>2833</v>
      </c>
      <c r="E17" s="12" t="s">
        <v>2957</v>
      </c>
      <c r="F17" s="15" t="s">
        <v>3471</v>
      </c>
      <c r="G17" s="14" t="s">
        <v>2873</v>
      </c>
      <c r="H17" s="16">
        <v>10000</v>
      </c>
      <c r="I17" s="14">
        <v>500</v>
      </c>
      <c r="J17" s="16">
        <f t="shared" si="0"/>
        <v>10500</v>
      </c>
      <c r="K17" s="14"/>
      <c r="L17" s="14">
        <v>1</v>
      </c>
      <c r="M17" s="14"/>
      <c r="N17" s="14">
        <v>0</v>
      </c>
      <c r="O17" s="14" t="s">
        <v>462</v>
      </c>
    </row>
    <row r="18" spans="1:15" x14ac:dyDescent="0.3">
      <c r="A18" s="14">
        <v>21</v>
      </c>
      <c r="B18" s="14" t="s">
        <v>157</v>
      </c>
      <c r="C18" s="14" t="s">
        <v>537</v>
      </c>
      <c r="D18" s="15" t="s">
        <v>2849</v>
      </c>
      <c r="E18" s="12" t="s">
        <v>2969</v>
      </c>
      <c r="F18" s="15" t="s">
        <v>3471</v>
      </c>
      <c r="G18" s="14" t="s">
        <v>2873</v>
      </c>
      <c r="H18" s="14">
        <v>490</v>
      </c>
      <c r="I18" s="14">
        <v>25</v>
      </c>
      <c r="J18" s="16">
        <f t="shared" si="0"/>
        <v>515</v>
      </c>
      <c r="K18" s="14">
        <v>1</v>
      </c>
      <c r="L18" s="14">
        <v>1</v>
      </c>
      <c r="M18" s="14"/>
      <c r="N18" s="14">
        <v>0</v>
      </c>
      <c r="O18" s="14" t="s">
        <v>538</v>
      </c>
    </row>
    <row r="19" spans="1:15" x14ac:dyDescent="0.3">
      <c r="A19" s="14">
        <v>35</v>
      </c>
      <c r="B19" s="14" t="s">
        <v>190</v>
      </c>
      <c r="C19" s="14" t="s">
        <v>191</v>
      </c>
      <c r="D19" s="15" t="s">
        <v>2784</v>
      </c>
      <c r="E19" s="12" t="s">
        <v>2911</v>
      </c>
      <c r="F19" s="15" t="s">
        <v>3471</v>
      </c>
      <c r="G19" s="14" t="s">
        <v>2873</v>
      </c>
      <c r="H19" s="14">
        <v>286</v>
      </c>
      <c r="I19" s="14">
        <v>14</v>
      </c>
      <c r="J19" s="16">
        <f t="shared" si="0"/>
        <v>300</v>
      </c>
      <c r="K19" s="14"/>
      <c r="L19" s="14">
        <v>1</v>
      </c>
      <c r="M19" s="14"/>
      <c r="N19" s="14">
        <v>0</v>
      </c>
      <c r="O19" s="14" t="s">
        <v>192</v>
      </c>
    </row>
    <row r="20" spans="1:15" x14ac:dyDescent="0.3">
      <c r="A20" s="14">
        <v>25</v>
      </c>
      <c r="B20" s="14" t="s">
        <v>190</v>
      </c>
      <c r="C20" s="14" t="s">
        <v>237</v>
      </c>
      <c r="D20" s="15" t="s">
        <v>2792</v>
      </c>
      <c r="E20" s="12" t="s">
        <v>2919</v>
      </c>
      <c r="F20" s="15" t="s">
        <v>3471</v>
      </c>
      <c r="G20" s="14" t="s">
        <v>2873</v>
      </c>
      <c r="H20" s="14">
        <v>19</v>
      </c>
      <c r="I20" s="14">
        <v>1</v>
      </c>
      <c r="J20" s="16">
        <f t="shared" si="0"/>
        <v>20</v>
      </c>
      <c r="K20" s="14">
        <v>1</v>
      </c>
      <c r="L20" s="14">
        <v>1</v>
      </c>
      <c r="M20" s="14"/>
      <c r="N20" s="14">
        <v>0</v>
      </c>
      <c r="O20" s="14" t="s">
        <v>238</v>
      </c>
    </row>
    <row r="21" spans="1:15" x14ac:dyDescent="0.3">
      <c r="A21" s="14">
        <v>21</v>
      </c>
      <c r="B21" s="14" t="s">
        <v>190</v>
      </c>
      <c r="C21" s="14" t="s">
        <v>341</v>
      </c>
      <c r="D21" s="15" t="s">
        <v>2812</v>
      </c>
      <c r="E21" s="12" t="s">
        <v>2938</v>
      </c>
      <c r="F21" s="15" t="s">
        <v>3471</v>
      </c>
      <c r="G21" s="14" t="s">
        <v>2873</v>
      </c>
      <c r="H21" s="16">
        <v>380952</v>
      </c>
      <c r="I21" s="16">
        <v>19048</v>
      </c>
      <c r="J21" s="16">
        <f t="shared" si="0"/>
        <v>400000</v>
      </c>
      <c r="K21" s="14">
        <v>1</v>
      </c>
      <c r="L21" s="14">
        <v>1</v>
      </c>
      <c r="M21" s="14"/>
      <c r="N21" s="14">
        <v>0</v>
      </c>
      <c r="O21" s="14" t="s">
        <v>342</v>
      </c>
    </row>
    <row r="22" spans="1:15" x14ac:dyDescent="0.3">
      <c r="A22" s="14">
        <v>21</v>
      </c>
      <c r="B22" s="14" t="s">
        <v>190</v>
      </c>
      <c r="C22" s="14" t="s">
        <v>343</v>
      </c>
      <c r="D22" s="15" t="s">
        <v>2812</v>
      </c>
      <c r="E22" s="12" t="s">
        <v>2938</v>
      </c>
      <c r="F22" s="15" t="s">
        <v>3471</v>
      </c>
      <c r="G22" s="14" t="s">
        <v>2873</v>
      </c>
      <c r="H22" s="16">
        <v>571429</v>
      </c>
      <c r="I22" s="16">
        <v>28571</v>
      </c>
      <c r="J22" s="16">
        <f t="shared" si="0"/>
        <v>600000</v>
      </c>
      <c r="K22" s="14">
        <v>1</v>
      </c>
      <c r="L22" s="14">
        <v>1</v>
      </c>
      <c r="M22" s="14"/>
      <c r="N22" s="14">
        <v>0</v>
      </c>
      <c r="O22" s="14" t="s">
        <v>344</v>
      </c>
    </row>
    <row r="23" spans="1:15" x14ac:dyDescent="0.3">
      <c r="A23" s="14">
        <v>21</v>
      </c>
      <c r="B23" s="14" t="s">
        <v>190</v>
      </c>
      <c r="C23" s="14" t="s">
        <v>345</v>
      </c>
      <c r="D23" s="15" t="s">
        <v>2812</v>
      </c>
      <c r="E23" s="12" t="s">
        <v>2938</v>
      </c>
      <c r="F23" s="15" t="s">
        <v>3471</v>
      </c>
      <c r="G23" s="14" t="s">
        <v>2873</v>
      </c>
      <c r="H23" s="16">
        <v>571429</v>
      </c>
      <c r="I23" s="16">
        <v>28571</v>
      </c>
      <c r="J23" s="16">
        <f t="shared" si="0"/>
        <v>600000</v>
      </c>
      <c r="K23" s="14">
        <v>1</v>
      </c>
      <c r="L23" s="14">
        <v>1</v>
      </c>
      <c r="M23" s="14"/>
      <c r="N23" s="14">
        <v>0</v>
      </c>
      <c r="O23" s="14" t="s">
        <v>346</v>
      </c>
    </row>
    <row r="24" spans="1:15" x14ac:dyDescent="0.3">
      <c r="A24" s="14"/>
      <c r="B24" s="14"/>
      <c r="C24" s="14"/>
      <c r="D24" s="15"/>
      <c r="E24" s="12"/>
      <c r="F24" s="15"/>
      <c r="G24" s="14"/>
      <c r="H24" s="16">
        <f>SUM(H2:H23)</f>
        <v>3105040</v>
      </c>
      <c r="I24" s="16">
        <f>SUM(I2:I23)</f>
        <v>155256</v>
      </c>
      <c r="J24" s="16">
        <f>SUM(J2:J23)</f>
        <v>3260296</v>
      </c>
      <c r="K24" s="14"/>
      <c r="L24" s="14"/>
      <c r="M24" s="14"/>
      <c r="N24" s="14"/>
      <c r="O24" s="14"/>
    </row>
    <row r="25" spans="1:15" x14ac:dyDescent="0.3">
      <c r="A25" s="14">
        <v>35</v>
      </c>
      <c r="B25" s="14" t="s">
        <v>193</v>
      </c>
      <c r="C25" s="14" t="s">
        <v>194</v>
      </c>
      <c r="D25" s="15" t="s">
        <v>2784</v>
      </c>
      <c r="E25" s="12" t="s">
        <v>2911</v>
      </c>
      <c r="F25" s="15" t="s">
        <v>3471</v>
      </c>
      <c r="G25" s="14" t="s">
        <v>2873</v>
      </c>
      <c r="H25" s="14">
        <v>952</v>
      </c>
      <c r="I25" s="14">
        <v>48</v>
      </c>
      <c r="J25" s="16">
        <f t="shared" ref="J25:J60" si="1">H25+I25</f>
        <v>1000</v>
      </c>
      <c r="K25" s="14"/>
      <c r="L25" s="14">
        <v>1</v>
      </c>
      <c r="M25" s="14"/>
      <c r="N25" s="14">
        <v>0</v>
      </c>
      <c r="O25" s="14" t="s">
        <v>195</v>
      </c>
    </row>
    <row r="26" spans="1:15" x14ac:dyDescent="0.3">
      <c r="A26" s="14">
        <v>31</v>
      </c>
      <c r="B26" s="14" t="s">
        <v>193</v>
      </c>
      <c r="C26" s="14" t="s">
        <v>539</v>
      </c>
      <c r="D26" s="15" t="s">
        <v>2849</v>
      </c>
      <c r="E26" s="12" t="s">
        <v>2969</v>
      </c>
      <c r="F26" s="15" t="s">
        <v>3471</v>
      </c>
      <c r="G26" s="14" t="s">
        <v>2873</v>
      </c>
      <c r="H26" s="16">
        <v>1300</v>
      </c>
      <c r="I26" s="14">
        <v>65</v>
      </c>
      <c r="J26" s="16">
        <f t="shared" si="1"/>
        <v>1365</v>
      </c>
      <c r="K26" s="14"/>
      <c r="L26" s="14">
        <v>1</v>
      </c>
      <c r="M26" s="14"/>
      <c r="N26" s="14">
        <v>0</v>
      </c>
      <c r="O26" s="14" t="s">
        <v>540</v>
      </c>
    </row>
    <row r="27" spans="1:15" x14ac:dyDescent="0.3">
      <c r="A27" s="14">
        <v>25</v>
      </c>
      <c r="B27" s="14" t="s">
        <v>160</v>
      </c>
      <c r="C27" s="14" t="s">
        <v>161</v>
      </c>
      <c r="D27" s="15" t="s">
        <v>2776</v>
      </c>
      <c r="E27" s="12" t="s">
        <v>2904</v>
      </c>
      <c r="F27" s="15" t="s">
        <v>3471</v>
      </c>
      <c r="G27" s="14" t="s">
        <v>2873</v>
      </c>
      <c r="H27" s="14">
        <v>53</v>
      </c>
      <c r="I27" s="14">
        <v>3</v>
      </c>
      <c r="J27" s="16">
        <f t="shared" si="1"/>
        <v>56</v>
      </c>
      <c r="K27" s="14">
        <v>1</v>
      </c>
      <c r="L27" s="14">
        <v>1</v>
      </c>
      <c r="M27" s="14"/>
      <c r="N27" s="14">
        <v>0</v>
      </c>
      <c r="O27" s="14" t="s">
        <v>162</v>
      </c>
    </row>
    <row r="28" spans="1:15" x14ac:dyDescent="0.3">
      <c r="A28" s="14">
        <v>35</v>
      </c>
      <c r="B28" s="14" t="s">
        <v>216</v>
      </c>
      <c r="C28" s="14" t="s">
        <v>217</v>
      </c>
      <c r="D28" s="15" t="s">
        <v>2789</v>
      </c>
      <c r="E28" s="12" t="s">
        <v>2916</v>
      </c>
      <c r="F28" s="15" t="s">
        <v>3471</v>
      </c>
      <c r="G28" s="14" t="s">
        <v>2873</v>
      </c>
      <c r="H28" s="14">
        <v>714</v>
      </c>
      <c r="I28" s="14">
        <v>36</v>
      </c>
      <c r="J28" s="16">
        <f t="shared" si="1"/>
        <v>750</v>
      </c>
      <c r="K28" s="14"/>
      <c r="L28" s="14">
        <v>1</v>
      </c>
      <c r="M28" s="14"/>
      <c r="N28" s="14">
        <v>0</v>
      </c>
      <c r="O28" s="14" t="s">
        <v>218</v>
      </c>
    </row>
    <row r="29" spans="1:15" x14ac:dyDescent="0.3">
      <c r="A29" s="14">
        <v>21</v>
      </c>
      <c r="B29" s="14" t="s">
        <v>456</v>
      </c>
      <c r="C29" s="14" t="s">
        <v>457</v>
      </c>
      <c r="D29" s="15" t="s">
        <v>2832</v>
      </c>
      <c r="E29" s="12" t="s">
        <v>2956</v>
      </c>
      <c r="F29" s="15" t="s">
        <v>3471</v>
      </c>
      <c r="G29" s="14" t="s">
        <v>2873</v>
      </c>
      <c r="H29" s="14">
        <v>225</v>
      </c>
      <c r="I29" s="14">
        <v>11</v>
      </c>
      <c r="J29" s="16">
        <f t="shared" si="1"/>
        <v>236</v>
      </c>
      <c r="K29" s="14">
        <v>1</v>
      </c>
      <c r="L29" s="14">
        <v>1</v>
      </c>
      <c r="M29" s="14"/>
      <c r="N29" s="14">
        <v>0</v>
      </c>
      <c r="O29" s="14" t="s">
        <v>458</v>
      </c>
    </row>
    <row r="30" spans="1:15" x14ac:dyDescent="0.3">
      <c r="A30" s="14">
        <v>31</v>
      </c>
      <c r="B30" s="14" t="s">
        <v>72</v>
      </c>
      <c r="C30" s="14" t="s">
        <v>73</v>
      </c>
      <c r="D30" s="15" t="s">
        <v>2751</v>
      </c>
      <c r="E30" s="12" t="s">
        <v>2881</v>
      </c>
      <c r="F30" s="15" t="s">
        <v>3471</v>
      </c>
      <c r="G30" s="14" t="s">
        <v>2873</v>
      </c>
      <c r="H30" s="16">
        <v>15143</v>
      </c>
      <c r="I30" s="14">
        <v>757</v>
      </c>
      <c r="J30" s="16">
        <f t="shared" si="1"/>
        <v>15900</v>
      </c>
      <c r="K30" s="14"/>
      <c r="L30" s="14">
        <v>1</v>
      </c>
      <c r="M30" s="14"/>
      <c r="N30" s="14">
        <v>0</v>
      </c>
      <c r="O30" s="14" t="s">
        <v>74</v>
      </c>
    </row>
    <row r="31" spans="1:15" x14ac:dyDescent="0.3">
      <c r="A31" s="14">
        <v>21</v>
      </c>
      <c r="B31" s="14" t="s">
        <v>72</v>
      </c>
      <c r="C31" s="14" t="s">
        <v>252</v>
      </c>
      <c r="D31" s="15" t="s">
        <v>2793</v>
      </c>
      <c r="E31" s="12" t="s">
        <v>2920</v>
      </c>
      <c r="F31" s="15" t="s">
        <v>3471</v>
      </c>
      <c r="G31" s="14" t="s">
        <v>2873</v>
      </c>
      <c r="H31" s="16">
        <v>40952</v>
      </c>
      <c r="I31" s="16">
        <v>2048</v>
      </c>
      <c r="J31" s="16">
        <f t="shared" si="1"/>
        <v>43000</v>
      </c>
      <c r="K31" s="14">
        <v>1</v>
      </c>
      <c r="L31" s="14">
        <v>1</v>
      </c>
      <c r="M31" s="14"/>
      <c r="N31" s="14">
        <v>0</v>
      </c>
      <c r="O31" s="14" t="s">
        <v>253</v>
      </c>
    </row>
    <row r="32" spans="1:15" x14ac:dyDescent="0.3">
      <c r="A32" s="14">
        <v>21</v>
      </c>
      <c r="B32" s="14" t="s">
        <v>72</v>
      </c>
      <c r="C32" s="14" t="s">
        <v>254</v>
      </c>
      <c r="D32" s="15" t="s">
        <v>2793</v>
      </c>
      <c r="E32" s="12" t="s">
        <v>2920</v>
      </c>
      <c r="F32" s="15" t="s">
        <v>3471</v>
      </c>
      <c r="G32" s="14" t="s">
        <v>2873</v>
      </c>
      <c r="H32" s="16">
        <v>59048</v>
      </c>
      <c r="I32" s="16">
        <v>2952</v>
      </c>
      <c r="J32" s="16">
        <f t="shared" si="1"/>
        <v>62000</v>
      </c>
      <c r="K32" s="14">
        <v>1</v>
      </c>
      <c r="L32" s="14">
        <v>1</v>
      </c>
      <c r="M32" s="14"/>
      <c r="N32" s="14">
        <v>0</v>
      </c>
      <c r="O32" s="14" t="s">
        <v>255</v>
      </c>
    </row>
    <row r="33" spans="1:15" x14ac:dyDescent="0.3">
      <c r="A33" s="14">
        <v>21</v>
      </c>
      <c r="B33" s="14" t="s">
        <v>72</v>
      </c>
      <c r="C33" s="14" t="s">
        <v>394</v>
      </c>
      <c r="D33" s="15" t="s">
        <v>2817</v>
      </c>
      <c r="E33" s="12" t="s">
        <v>2943</v>
      </c>
      <c r="F33" s="15" t="s">
        <v>3471</v>
      </c>
      <c r="G33" s="14" t="s">
        <v>2873</v>
      </c>
      <c r="H33" s="16">
        <v>2200</v>
      </c>
      <c r="I33" s="14">
        <v>110</v>
      </c>
      <c r="J33" s="16">
        <f t="shared" si="1"/>
        <v>2310</v>
      </c>
      <c r="K33" s="14">
        <v>1</v>
      </c>
      <c r="L33" s="14">
        <v>1</v>
      </c>
      <c r="M33" s="14"/>
      <c r="N33" s="14">
        <v>0</v>
      </c>
      <c r="O33" s="14" t="s">
        <v>395</v>
      </c>
    </row>
    <row r="34" spans="1:15" x14ac:dyDescent="0.3">
      <c r="A34" s="14">
        <v>21</v>
      </c>
      <c r="B34" s="14" t="s">
        <v>72</v>
      </c>
      <c r="C34" s="14" t="s">
        <v>396</v>
      </c>
      <c r="D34" s="15" t="s">
        <v>2818</v>
      </c>
      <c r="E34" s="12" t="s">
        <v>2944</v>
      </c>
      <c r="F34" s="15" t="s">
        <v>3471</v>
      </c>
      <c r="G34" s="14" t="s">
        <v>2873</v>
      </c>
      <c r="H34" s="14">
        <v>200</v>
      </c>
      <c r="I34" s="14">
        <v>10</v>
      </c>
      <c r="J34" s="16">
        <f t="shared" si="1"/>
        <v>210</v>
      </c>
      <c r="K34" s="14">
        <v>1</v>
      </c>
      <c r="L34" s="14">
        <v>1</v>
      </c>
      <c r="M34" s="14"/>
      <c r="N34" s="14">
        <v>0</v>
      </c>
      <c r="O34" s="14" t="s">
        <v>397</v>
      </c>
    </row>
    <row r="35" spans="1:15" x14ac:dyDescent="0.3">
      <c r="A35" s="14">
        <v>21</v>
      </c>
      <c r="B35" s="14" t="s">
        <v>72</v>
      </c>
      <c r="C35" s="14" t="s">
        <v>398</v>
      </c>
      <c r="D35" s="15" t="s">
        <v>2818</v>
      </c>
      <c r="E35" s="12" t="s">
        <v>2944</v>
      </c>
      <c r="F35" s="15" t="s">
        <v>3471</v>
      </c>
      <c r="G35" s="14" t="s">
        <v>2873</v>
      </c>
      <c r="H35" s="16">
        <v>1714</v>
      </c>
      <c r="I35" s="14">
        <v>86</v>
      </c>
      <c r="J35" s="16">
        <f t="shared" si="1"/>
        <v>1800</v>
      </c>
      <c r="K35" s="14">
        <v>1</v>
      </c>
      <c r="L35" s="14">
        <v>1</v>
      </c>
      <c r="M35" s="14"/>
      <c r="N35" s="14">
        <v>0</v>
      </c>
      <c r="O35" s="14" t="s">
        <v>399</v>
      </c>
    </row>
    <row r="36" spans="1:15" x14ac:dyDescent="0.3">
      <c r="A36" s="14">
        <v>25</v>
      </c>
      <c r="B36" s="14" t="s">
        <v>72</v>
      </c>
      <c r="C36" s="14" t="s">
        <v>541</v>
      </c>
      <c r="D36" s="15" t="s">
        <v>2849</v>
      </c>
      <c r="E36" s="12" t="s">
        <v>2969</v>
      </c>
      <c r="F36" s="15" t="s">
        <v>3471</v>
      </c>
      <c r="G36" s="14" t="s">
        <v>2873</v>
      </c>
      <c r="H36" s="14">
        <v>905</v>
      </c>
      <c r="I36" s="14">
        <v>45</v>
      </c>
      <c r="J36" s="16">
        <f t="shared" si="1"/>
        <v>950</v>
      </c>
      <c r="K36" s="14">
        <v>1</v>
      </c>
      <c r="L36" s="14">
        <v>1</v>
      </c>
      <c r="M36" s="14"/>
      <c r="N36" s="14">
        <v>0</v>
      </c>
      <c r="O36" s="14" t="s">
        <v>542</v>
      </c>
    </row>
    <row r="37" spans="1:15" x14ac:dyDescent="0.3">
      <c r="A37" s="14">
        <v>31</v>
      </c>
      <c r="B37" s="14" t="s">
        <v>213</v>
      </c>
      <c r="C37" s="14" t="s">
        <v>214</v>
      </c>
      <c r="D37" s="15" t="s">
        <v>2788</v>
      </c>
      <c r="E37" s="12" t="s">
        <v>2915</v>
      </c>
      <c r="F37" s="15" t="s">
        <v>3471</v>
      </c>
      <c r="G37" s="14" t="s">
        <v>2873</v>
      </c>
      <c r="H37" s="16">
        <v>1790</v>
      </c>
      <c r="I37" s="14">
        <v>90</v>
      </c>
      <c r="J37" s="16">
        <f t="shared" si="1"/>
        <v>1880</v>
      </c>
      <c r="K37" s="14"/>
      <c r="L37" s="14">
        <v>1</v>
      </c>
      <c r="M37" s="14"/>
      <c r="N37" s="14">
        <v>0</v>
      </c>
      <c r="O37" s="14" t="s">
        <v>215</v>
      </c>
    </row>
    <row r="38" spans="1:15" x14ac:dyDescent="0.3">
      <c r="A38" s="14">
        <v>21</v>
      </c>
      <c r="B38" s="14" t="s">
        <v>213</v>
      </c>
      <c r="C38" s="14" t="s">
        <v>256</v>
      </c>
      <c r="D38" s="15" t="s">
        <v>2793</v>
      </c>
      <c r="E38" s="12" t="s">
        <v>2920</v>
      </c>
      <c r="F38" s="15" t="s">
        <v>3471</v>
      </c>
      <c r="G38" s="14" t="s">
        <v>2873</v>
      </c>
      <c r="H38" s="16">
        <v>4762</v>
      </c>
      <c r="I38" s="14">
        <v>238</v>
      </c>
      <c r="J38" s="16">
        <f t="shared" si="1"/>
        <v>5000</v>
      </c>
      <c r="K38" s="14">
        <v>1</v>
      </c>
      <c r="L38" s="14">
        <v>1</v>
      </c>
      <c r="M38" s="14"/>
      <c r="N38" s="14">
        <v>0</v>
      </c>
      <c r="O38" s="14" t="s">
        <v>257</v>
      </c>
    </row>
    <row r="39" spans="1:15" x14ac:dyDescent="0.3">
      <c r="A39" s="14">
        <v>21</v>
      </c>
      <c r="B39" s="14" t="s">
        <v>213</v>
      </c>
      <c r="C39" s="14" t="s">
        <v>270</v>
      </c>
      <c r="D39" s="15" t="s">
        <v>2797</v>
      </c>
      <c r="E39" s="12" t="s">
        <v>2924</v>
      </c>
      <c r="F39" s="15" t="s">
        <v>3471</v>
      </c>
      <c r="G39" s="14" t="s">
        <v>2873</v>
      </c>
      <c r="H39" s="16">
        <v>1790</v>
      </c>
      <c r="I39" s="14">
        <v>90</v>
      </c>
      <c r="J39" s="16">
        <f t="shared" si="1"/>
        <v>1880</v>
      </c>
      <c r="K39" s="14">
        <v>1</v>
      </c>
      <c r="L39" s="14">
        <v>1</v>
      </c>
      <c r="M39" s="14"/>
      <c r="N39" s="14">
        <v>0</v>
      </c>
      <c r="O39" s="14" t="s">
        <v>271</v>
      </c>
    </row>
    <row r="40" spans="1:15" x14ac:dyDescent="0.3">
      <c r="A40" s="14">
        <v>21</v>
      </c>
      <c r="B40" s="14" t="s">
        <v>213</v>
      </c>
      <c r="C40" s="14" t="s">
        <v>276</v>
      </c>
      <c r="D40" s="15" t="s">
        <v>2799</v>
      </c>
      <c r="E40" s="12" t="s">
        <v>2926</v>
      </c>
      <c r="F40" s="15" t="s">
        <v>3471</v>
      </c>
      <c r="G40" s="14" t="s">
        <v>2873</v>
      </c>
      <c r="H40" s="16">
        <v>3000</v>
      </c>
      <c r="I40" s="14">
        <v>150</v>
      </c>
      <c r="J40" s="16">
        <f t="shared" si="1"/>
        <v>3150</v>
      </c>
      <c r="K40" s="14">
        <v>1</v>
      </c>
      <c r="L40" s="14">
        <v>1</v>
      </c>
      <c r="M40" s="14"/>
      <c r="N40" s="14">
        <v>0</v>
      </c>
      <c r="O40" s="14" t="s">
        <v>277</v>
      </c>
    </row>
    <row r="41" spans="1:15" x14ac:dyDescent="0.3">
      <c r="A41" s="14">
        <v>21</v>
      </c>
      <c r="B41" s="14" t="s">
        <v>213</v>
      </c>
      <c r="C41" s="14" t="s">
        <v>480</v>
      </c>
      <c r="D41" s="15" t="s">
        <v>2839</v>
      </c>
      <c r="E41" s="12" t="s">
        <v>2961</v>
      </c>
      <c r="F41" s="15" t="s">
        <v>3471</v>
      </c>
      <c r="G41" s="14" t="s">
        <v>2873</v>
      </c>
      <c r="H41" s="16">
        <v>1000</v>
      </c>
      <c r="I41" s="14">
        <v>50</v>
      </c>
      <c r="J41" s="16">
        <f t="shared" si="1"/>
        <v>1050</v>
      </c>
      <c r="K41" s="14">
        <v>1</v>
      </c>
      <c r="L41" s="14">
        <v>1</v>
      </c>
      <c r="M41" s="14"/>
      <c r="N41" s="14">
        <v>0</v>
      </c>
      <c r="O41" s="14" t="s">
        <v>481</v>
      </c>
    </row>
    <row r="42" spans="1:15" x14ac:dyDescent="0.3">
      <c r="A42" s="14">
        <v>21</v>
      </c>
      <c r="B42" s="14" t="s">
        <v>213</v>
      </c>
      <c r="C42" s="14" t="s">
        <v>482</v>
      </c>
      <c r="D42" s="15" t="s">
        <v>2839</v>
      </c>
      <c r="E42" s="12" t="s">
        <v>2961</v>
      </c>
      <c r="F42" s="15" t="s">
        <v>3471</v>
      </c>
      <c r="G42" s="14" t="s">
        <v>2873</v>
      </c>
      <c r="H42" s="14">
        <v>600</v>
      </c>
      <c r="I42" s="14">
        <v>30</v>
      </c>
      <c r="J42" s="16">
        <f t="shared" si="1"/>
        <v>630</v>
      </c>
      <c r="K42" s="14">
        <v>1</v>
      </c>
      <c r="L42" s="14">
        <v>1</v>
      </c>
      <c r="M42" s="14"/>
      <c r="N42" s="14">
        <v>0</v>
      </c>
      <c r="O42" s="14" t="s">
        <v>483</v>
      </c>
    </row>
    <row r="43" spans="1:15" x14ac:dyDescent="0.3">
      <c r="A43" s="14">
        <v>21</v>
      </c>
      <c r="B43" s="14" t="s">
        <v>213</v>
      </c>
      <c r="C43" s="14" t="s">
        <v>484</v>
      </c>
      <c r="D43" s="15" t="s">
        <v>2839</v>
      </c>
      <c r="E43" s="12" t="s">
        <v>2961</v>
      </c>
      <c r="F43" s="15" t="s">
        <v>3471</v>
      </c>
      <c r="G43" s="14" t="s">
        <v>2873</v>
      </c>
      <c r="H43" s="16">
        <v>6095</v>
      </c>
      <c r="I43" s="14">
        <v>305</v>
      </c>
      <c r="J43" s="16">
        <f t="shared" si="1"/>
        <v>6400</v>
      </c>
      <c r="K43" s="14">
        <v>1</v>
      </c>
      <c r="L43" s="14">
        <v>1</v>
      </c>
      <c r="M43" s="14"/>
      <c r="N43" s="14">
        <v>0</v>
      </c>
      <c r="O43" s="14" t="s">
        <v>485</v>
      </c>
    </row>
    <row r="44" spans="1:15" ht="22.8" x14ac:dyDescent="0.3">
      <c r="A44" s="14">
        <v>25</v>
      </c>
      <c r="B44" s="14" t="s">
        <v>94</v>
      </c>
      <c r="C44" s="14" t="s">
        <v>95</v>
      </c>
      <c r="D44" s="15" t="s">
        <v>2755</v>
      </c>
      <c r="E44" s="17" t="s">
        <v>3473</v>
      </c>
      <c r="F44" s="15" t="s">
        <v>3471</v>
      </c>
      <c r="G44" s="14" t="s">
        <v>2873</v>
      </c>
      <c r="H44" s="16">
        <v>1429</v>
      </c>
      <c r="I44" s="14">
        <v>71</v>
      </c>
      <c r="J44" s="16">
        <f t="shared" si="1"/>
        <v>1500</v>
      </c>
      <c r="K44" s="14">
        <v>1</v>
      </c>
      <c r="L44" s="14">
        <v>1</v>
      </c>
      <c r="M44" s="14"/>
      <c r="N44" s="14">
        <v>0</v>
      </c>
      <c r="O44" s="14" t="s">
        <v>96</v>
      </c>
    </row>
    <row r="45" spans="1:15" x14ac:dyDescent="0.3">
      <c r="A45" s="14">
        <v>25</v>
      </c>
      <c r="B45" s="14" t="s">
        <v>94</v>
      </c>
      <c r="C45" s="14" t="s">
        <v>118</v>
      </c>
      <c r="D45" s="15" t="s">
        <v>2762</v>
      </c>
      <c r="E45" s="12" t="s">
        <v>2891</v>
      </c>
      <c r="F45" s="15" t="s">
        <v>3471</v>
      </c>
      <c r="G45" s="14" t="s">
        <v>2873</v>
      </c>
      <c r="H45" s="14">
        <v>952</v>
      </c>
      <c r="I45" s="14">
        <v>48</v>
      </c>
      <c r="J45" s="16">
        <f t="shared" si="1"/>
        <v>1000</v>
      </c>
      <c r="K45" s="14">
        <v>1</v>
      </c>
      <c r="L45" s="14">
        <v>1</v>
      </c>
      <c r="M45" s="14"/>
      <c r="N45" s="14">
        <v>0</v>
      </c>
      <c r="O45" s="14" t="s">
        <v>119</v>
      </c>
    </row>
    <row r="46" spans="1:15" x14ac:dyDescent="0.3">
      <c r="A46" s="14">
        <v>25</v>
      </c>
      <c r="B46" s="14" t="s">
        <v>94</v>
      </c>
      <c r="C46" s="14" t="s">
        <v>239</v>
      </c>
      <c r="D46" s="15" t="s">
        <v>2792</v>
      </c>
      <c r="E46" s="12" t="s">
        <v>2919</v>
      </c>
      <c r="F46" s="15" t="s">
        <v>3471</v>
      </c>
      <c r="G46" s="14" t="s">
        <v>2873</v>
      </c>
      <c r="H46" s="14">
        <v>809</v>
      </c>
      <c r="I46" s="14">
        <v>40</v>
      </c>
      <c r="J46" s="16">
        <f t="shared" si="1"/>
        <v>849</v>
      </c>
      <c r="K46" s="14">
        <v>1</v>
      </c>
      <c r="L46" s="14">
        <v>1</v>
      </c>
      <c r="M46" s="14"/>
      <c r="N46" s="14">
        <v>0</v>
      </c>
      <c r="O46" s="14" t="s">
        <v>240</v>
      </c>
    </row>
    <row r="47" spans="1:15" x14ac:dyDescent="0.3">
      <c r="A47" s="14">
        <v>21</v>
      </c>
      <c r="B47" s="14" t="s">
        <v>94</v>
      </c>
      <c r="C47" s="14" t="s">
        <v>263</v>
      </c>
      <c r="D47" s="15" t="s">
        <v>2794</v>
      </c>
      <c r="E47" s="12" t="s">
        <v>2921</v>
      </c>
      <c r="F47" s="15" t="s">
        <v>3471</v>
      </c>
      <c r="G47" s="14" t="s">
        <v>2873</v>
      </c>
      <c r="H47" s="16">
        <v>2952</v>
      </c>
      <c r="I47" s="14">
        <v>148</v>
      </c>
      <c r="J47" s="16">
        <f t="shared" si="1"/>
        <v>3100</v>
      </c>
      <c r="K47" s="14">
        <v>1</v>
      </c>
      <c r="L47" s="14">
        <v>1</v>
      </c>
      <c r="M47" s="14"/>
      <c r="N47" s="14">
        <v>0</v>
      </c>
      <c r="O47" s="14" t="s">
        <v>264</v>
      </c>
    </row>
    <row r="48" spans="1:15" x14ac:dyDescent="0.3">
      <c r="A48" s="14">
        <v>21</v>
      </c>
      <c r="B48" s="14" t="s">
        <v>94</v>
      </c>
      <c r="C48" s="14" t="s">
        <v>265</v>
      </c>
      <c r="D48" s="15" t="s">
        <v>2795</v>
      </c>
      <c r="E48" s="12" t="s">
        <v>2922</v>
      </c>
      <c r="F48" s="15" t="s">
        <v>3471</v>
      </c>
      <c r="G48" s="14" t="s">
        <v>2873</v>
      </c>
      <c r="H48" s="14">
        <v>618</v>
      </c>
      <c r="I48" s="14">
        <v>31</v>
      </c>
      <c r="J48" s="16">
        <f t="shared" si="1"/>
        <v>649</v>
      </c>
      <c r="K48" s="14">
        <v>1</v>
      </c>
      <c r="L48" s="14">
        <v>1</v>
      </c>
      <c r="M48" s="14"/>
      <c r="N48" s="14">
        <v>0</v>
      </c>
      <c r="O48" s="14" t="s">
        <v>266</v>
      </c>
    </row>
    <row r="49" spans="1:15" x14ac:dyDescent="0.3">
      <c r="A49" s="14">
        <v>21</v>
      </c>
      <c r="B49" s="14" t="s">
        <v>94</v>
      </c>
      <c r="C49" s="14" t="s">
        <v>347</v>
      </c>
      <c r="D49" s="15" t="s">
        <v>2812</v>
      </c>
      <c r="E49" s="12" t="s">
        <v>2938</v>
      </c>
      <c r="F49" s="15" t="s">
        <v>3471</v>
      </c>
      <c r="G49" s="14" t="s">
        <v>2873</v>
      </c>
      <c r="H49" s="16">
        <v>1250000</v>
      </c>
      <c r="I49" s="16">
        <v>62500</v>
      </c>
      <c r="J49" s="16">
        <f t="shared" si="1"/>
        <v>1312500</v>
      </c>
      <c r="K49" s="14">
        <v>1</v>
      </c>
      <c r="L49" s="14">
        <v>1</v>
      </c>
      <c r="M49" s="14"/>
      <c r="N49" s="14">
        <v>0</v>
      </c>
      <c r="O49" s="14" t="s">
        <v>348</v>
      </c>
    </row>
    <row r="50" spans="1:15" x14ac:dyDescent="0.3">
      <c r="A50" s="14">
        <v>21</v>
      </c>
      <c r="B50" s="14" t="s">
        <v>94</v>
      </c>
      <c r="C50" s="14" t="s">
        <v>349</v>
      </c>
      <c r="D50" s="15" t="s">
        <v>2812</v>
      </c>
      <c r="E50" s="12" t="s">
        <v>2938</v>
      </c>
      <c r="F50" s="15" t="s">
        <v>3471</v>
      </c>
      <c r="G50" s="14" t="s">
        <v>2873</v>
      </c>
      <c r="H50" s="16">
        <v>1250000</v>
      </c>
      <c r="I50" s="16">
        <v>62500</v>
      </c>
      <c r="J50" s="16">
        <f t="shared" si="1"/>
        <v>1312500</v>
      </c>
      <c r="K50" s="14">
        <v>1</v>
      </c>
      <c r="L50" s="14">
        <v>1</v>
      </c>
      <c r="M50" s="14"/>
      <c r="N50" s="14">
        <v>0</v>
      </c>
      <c r="O50" s="14" t="s">
        <v>350</v>
      </c>
    </row>
    <row r="51" spans="1:15" x14ac:dyDescent="0.3">
      <c r="A51" s="14">
        <v>21</v>
      </c>
      <c r="B51" s="14" t="s">
        <v>94</v>
      </c>
      <c r="C51" s="14" t="s">
        <v>486</v>
      </c>
      <c r="D51" s="15" t="s">
        <v>2839</v>
      </c>
      <c r="E51" s="12" t="s">
        <v>2961</v>
      </c>
      <c r="F51" s="15" t="s">
        <v>3471</v>
      </c>
      <c r="G51" s="14" t="s">
        <v>2873</v>
      </c>
      <c r="H51" s="14">
        <v>200</v>
      </c>
      <c r="I51" s="14">
        <v>10</v>
      </c>
      <c r="J51" s="16">
        <f t="shared" si="1"/>
        <v>210</v>
      </c>
      <c r="K51" s="14">
        <v>1</v>
      </c>
      <c r="L51" s="14">
        <v>1</v>
      </c>
      <c r="M51" s="14"/>
      <c r="N51" s="14">
        <v>0</v>
      </c>
      <c r="O51" s="14" t="s">
        <v>487</v>
      </c>
    </row>
    <row r="52" spans="1:15" x14ac:dyDescent="0.3">
      <c r="A52" s="14">
        <v>21</v>
      </c>
      <c r="B52" s="14" t="s">
        <v>94</v>
      </c>
      <c r="C52" s="14" t="s">
        <v>488</v>
      </c>
      <c r="D52" s="15" t="s">
        <v>2839</v>
      </c>
      <c r="E52" s="12" t="s">
        <v>2961</v>
      </c>
      <c r="F52" s="15" t="s">
        <v>3471</v>
      </c>
      <c r="G52" s="14" t="s">
        <v>2873</v>
      </c>
      <c r="H52" s="14">
        <v>400</v>
      </c>
      <c r="I52" s="14">
        <v>20</v>
      </c>
      <c r="J52" s="16">
        <f t="shared" si="1"/>
        <v>420</v>
      </c>
      <c r="K52" s="14">
        <v>1</v>
      </c>
      <c r="L52" s="14">
        <v>1</v>
      </c>
      <c r="M52" s="14"/>
      <c r="N52" s="14">
        <v>0</v>
      </c>
      <c r="O52" s="14" t="s">
        <v>489</v>
      </c>
    </row>
    <row r="53" spans="1:15" x14ac:dyDescent="0.3">
      <c r="A53" s="14">
        <v>21</v>
      </c>
      <c r="B53" s="14" t="s">
        <v>94</v>
      </c>
      <c r="C53" s="14" t="s">
        <v>490</v>
      </c>
      <c r="D53" s="15" t="s">
        <v>2839</v>
      </c>
      <c r="E53" s="12" t="s">
        <v>2961</v>
      </c>
      <c r="F53" s="15" t="s">
        <v>3471</v>
      </c>
      <c r="G53" s="14" t="s">
        <v>2873</v>
      </c>
      <c r="H53" s="14">
        <v>400</v>
      </c>
      <c r="I53" s="14">
        <v>20</v>
      </c>
      <c r="J53" s="16">
        <f t="shared" si="1"/>
        <v>420</v>
      </c>
      <c r="K53" s="14">
        <v>1</v>
      </c>
      <c r="L53" s="14">
        <v>1</v>
      </c>
      <c r="M53" s="14"/>
      <c r="N53" s="14">
        <v>0</v>
      </c>
      <c r="O53" s="14" t="s">
        <v>491</v>
      </c>
    </row>
    <row r="54" spans="1:15" x14ac:dyDescent="0.3">
      <c r="A54" s="14">
        <v>25</v>
      </c>
      <c r="B54" s="14" t="s">
        <v>109</v>
      </c>
      <c r="C54" s="14" t="s">
        <v>110</v>
      </c>
      <c r="D54" s="15" t="s">
        <v>2759</v>
      </c>
      <c r="E54" s="12" t="s">
        <v>2888</v>
      </c>
      <c r="F54" s="15" t="s">
        <v>3471</v>
      </c>
      <c r="G54" s="14" t="s">
        <v>2873</v>
      </c>
      <c r="H54" s="16">
        <v>1533</v>
      </c>
      <c r="I54" s="14">
        <v>77</v>
      </c>
      <c r="J54" s="16">
        <f t="shared" si="1"/>
        <v>1610</v>
      </c>
      <c r="K54" s="14">
        <v>1</v>
      </c>
      <c r="L54" s="14">
        <v>1</v>
      </c>
      <c r="M54" s="14"/>
      <c r="N54" s="14">
        <v>0</v>
      </c>
      <c r="O54" s="14" t="s">
        <v>111</v>
      </c>
    </row>
    <row r="55" spans="1:15" x14ac:dyDescent="0.3">
      <c r="A55" s="14">
        <v>21</v>
      </c>
      <c r="B55" s="14" t="s">
        <v>109</v>
      </c>
      <c r="C55" s="14" t="s">
        <v>143</v>
      </c>
      <c r="D55" s="15" t="s">
        <v>2769</v>
      </c>
      <c r="E55" s="12" t="s">
        <v>2898</v>
      </c>
      <c r="F55" s="15" t="s">
        <v>3471</v>
      </c>
      <c r="G55" s="14" t="s">
        <v>2873</v>
      </c>
      <c r="H55" s="16">
        <v>1530</v>
      </c>
      <c r="I55" s="14">
        <v>76</v>
      </c>
      <c r="J55" s="16">
        <f t="shared" si="1"/>
        <v>1606</v>
      </c>
      <c r="K55" s="14">
        <v>1</v>
      </c>
      <c r="L55" s="14">
        <v>1</v>
      </c>
      <c r="M55" s="14"/>
      <c r="N55" s="14">
        <v>0</v>
      </c>
      <c r="O55" s="14" t="s">
        <v>144</v>
      </c>
    </row>
    <row r="56" spans="1:15" x14ac:dyDescent="0.3">
      <c r="A56" s="14">
        <v>35</v>
      </c>
      <c r="B56" s="14" t="s">
        <v>109</v>
      </c>
      <c r="C56" s="14" t="s">
        <v>219</v>
      </c>
      <c r="D56" s="15" t="s">
        <v>2789</v>
      </c>
      <c r="E56" s="12" t="s">
        <v>2916</v>
      </c>
      <c r="F56" s="15" t="s">
        <v>3471</v>
      </c>
      <c r="G56" s="14" t="s">
        <v>2873</v>
      </c>
      <c r="H56" s="14">
        <v>743</v>
      </c>
      <c r="I56" s="14">
        <v>37</v>
      </c>
      <c r="J56" s="16">
        <f t="shared" si="1"/>
        <v>780</v>
      </c>
      <c r="K56" s="14"/>
      <c r="L56" s="14">
        <v>1</v>
      </c>
      <c r="M56" s="14"/>
      <c r="N56" s="14">
        <v>0</v>
      </c>
      <c r="O56" s="14" t="s">
        <v>220</v>
      </c>
    </row>
    <row r="57" spans="1:15" x14ac:dyDescent="0.3">
      <c r="A57" s="14">
        <v>35</v>
      </c>
      <c r="B57" s="14" t="s">
        <v>221</v>
      </c>
      <c r="C57" s="14" t="s">
        <v>222</v>
      </c>
      <c r="D57" s="15" t="s">
        <v>2789</v>
      </c>
      <c r="E57" s="12" t="s">
        <v>2916</v>
      </c>
      <c r="F57" s="15" t="s">
        <v>3471</v>
      </c>
      <c r="G57" s="14" t="s">
        <v>2873</v>
      </c>
      <c r="H57" s="14">
        <v>743</v>
      </c>
      <c r="I57" s="14">
        <v>37</v>
      </c>
      <c r="J57" s="16">
        <f t="shared" si="1"/>
        <v>780</v>
      </c>
      <c r="K57" s="14"/>
      <c r="L57" s="14">
        <v>1</v>
      </c>
      <c r="M57" s="14"/>
      <c r="N57" s="14">
        <v>0</v>
      </c>
      <c r="O57" s="14" t="s">
        <v>223</v>
      </c>
    </row>
    <row r="58" spans="1:15" x14ac:dyDescent="0.3">
      <c r="A58" s="14">
        <v>21</v>
      </c>
      <c r="B58" s="14" t="s">
        <v>221</v>
      </c>
      <c r="C58" s="14" t="s">
        <v>351</v>
      </c>
      <c r="D58" s="15" t="s">
        <v>2812</v>
      </c>
      <c r="E58" s="12" t="s">
        <v>2938</v>
      </c>
      <c r="F58" s="15" t="s">
        <v>3471</v>
      </c>
      <c r="G58" s="14" t="s">
        <v>2873</v>
      </c>
      <c r="H58" s="16">
        <v>95238</v>
      </c>
      <c r="I58" s="16">
        <v>4762</v>
      </c>
      <c r="J58" s="16">
        <f t="shared" si="1"/>
        <v>100000</v>
      </c>
      <c r="K58" s="14">
        <v>1</v>
      </c>
      <c r="L58" s="14">
        <v>1</v>
      </c>
      <c r="M58" s="14"/>
      <c r="N58" s="14">
        <v>0</v>
      </c>
      <c r="O58" s="14" t="s">
        <v>352</v>
      </c>
    </row>
    <row r="59" spans="1:15" x14ac:dyDescent="0.3">
      <c r="A59" s="14">
        <v>21</v>
      </c>
      <c r="B59" s="14" t="s">
        <v>221</v>
      </c>
      <c r="C59" s="14" t="s">
        <v>353</v>
      </c>
      <c r="D59" s="15" t="s">
        <v>2812</v>
      </c>
      <c r="E59" s="12" t="s">
        <v>2938</v>
      </c>
      <c r="F59" s="15" t="s">
        <v>3471</v>
      </c>
      <c r="G59" s="14" t="s">
        <v>2873</v>
      </c>
      <c r="H59" s="16">
        <v>1250000</v>
      </c>
      <c r="I59" s="16">
        <v>62500</v>
      </c>
      <c r="J59" s="16">
        <f t="shared" si="1"/>
        <v>1312500</v>
      </c>
      <c r="K59" s="14">
        <v>1</v>
      </c>
      <c r="L59" s="14">
        <v>1</v>
      </c>
      <c r="M59" s="14"/>
      <c r="N59" s="14">
        <v>0</v>
      </c>
      <c r="O59" s="14" t="s">
        <v>354</v>
      </c>
    </row>
    <row r="60" spans="1:15" x14ac:dyDescent="0.3">
      <c r="A60" s="14">
        <v>21</v>
      </c>
      <c r="B60" s="14" t="s">
        <v>221</v>
      </c>
      <c r="C60" s="14" t="s">
        <v>355</v>
      </c>
      <c r="D60" s="15" t="s">
        <v>2812</v>
      </c>
      <c r="E60" s="12" t="s">
        <v>2938</v>
      </c>
      <c r="F60" s="15" t="s">
        <v>3471</v>
      </c>
      <c r="G60" s="14" t="s">
        <v>2873</v>
      </c>
      <c r="H60" s="16">
        <v>1250000</v>
      </c>
      <c r="I60" s="16">
        <v>62500</v>
      </c>
      <c r="J60" s="16">
        <f t="shared" si="1"/>
        <v>1312500</v>
      </c>
      <c r="K60" s="14">
        <v>1</v>
      </c>
      <c r="L60" s="14">
        <v>1</v>
      </c>
      <c r="M60" s="14"/>
      <c r="N60" s="14">
        <v>0</v>
      </c>
      <c r="O60" s="14" t="s">
        <v>356</v>
      </c>
    </row>
    <row r="61" spans="1:15" x14ac:dyDescent="0.3">
      <c r="A61" s="14"/>
      <c r="B61" s="14"/>
      <c r="C61" s="14"/>
      <c r="D61" s="15"/>
      <c r="E61" s="12"/>
      <c r="F61" s="15"/>
      <c r="G61" s="14"/>
      <c r="H61" s="16">
        <f>SUM(H25:H60)</f>
        <v>5249990</v>
      </c>
      <c r="I61" s="16">
        <f>SUM(I25:I60)</f>
        <v>262501</v>
      </c>
      <c r="J61" s="16">
        <f>SUM(J25:J60)</f>
        <v>5512491</v>
      </c>
      <c r="K61" s="14"/>
      <c r="L61" s="14"/>
      <c r="M61" s="14"/>
      <c r="N61" s="14"/>
      <c r="O61" s="14"/>
    </row>
    <row r="62" spans="1:15" x14ac:dyDescent="0.3">
      <c r="A62" s="14">
        <v>21</v>
      </c>
      <c r="B62" s="14" t="s">
        <v>258</v>
      </c>
      <c r="C62" s="14" t="s">
        <v>259</v>
      </c>
      <c r="D62" s="15" t="s">
        <v>2793</v>
      </c>
      <c r="E62" s="12" t="s">
        <v>2920</v>
      </c>
      <c r="F62" s="15" t="s">
        <v>3471</v>
      </c>
      <c r="G62" s="14" t="s">
        <v>2873</v>
      </c>
      <c r="H62" s="16">
        <v>18571</v>
      </c>
      <c r="I62" s="14">
        <v>929</v>
      </c>
      <c r="J62" s="16">
        <f t="shared" ref="J62:J93" si="2">H62+I62</f>
        <v>19500</v>
      </c>
      <c r="K62" s="14">
        <v>1</v>
      </c>
      <c r="L62" s="14">
        <v>1</v>
      </c>
      <c r="M62" s="14"/>
      <c r="N62" s="14">
        <v>0</v>
      </c>
      <c r="O62" s="14" t="s">
        <v>260</v>
      </c>
    </row>
    <row r="63" spans="1:15" x14ac:dyDescent="0.3">
      <c r="A63" s="14">
        <v>35</v>
      </c>
      <c r="B63" s="14" t="s">
        <v>258</v>
      </c>
      <c r="C63" s="14" t="s">
        <v>290</v>
      </c>
      <c r="D63" s="15" t="s">
        <v>2800</v>
      </c>
      <c r="E63" s="12" t="s">
        <v>2927</v>
      </c>
      <c r="F63" s="15" t="s">
        <v>3471</v>
      </c>
      <c r="G63" s="14" t="s">
        <v>2873</v>
      </c>
      <c r="H63" s="14">
        <v>571</v>
      </c>
      <c r="I63" s="14">
        <v>29</v>
      </c>
      <c r="J63" s="16">
        <f t="shared" si="2"/>
        <v>600</v>
      </c>
      <c r="K63" s="14"/>
      <c r="L63" s="14">
        <v>1</v>
      </c>
      <c r="M63" s="14"/>
      <c r="N63" s="14">
        <v>0</v>
      </c>
      <c r="O63" s="14" t="s">
        <v>291</v>
      </c>
    </row>
    <row r="64" spans="1:15" x14ac:dyDescent="0.3">
      <c r="A64" s="14">
        <v>21</v>
      </c>
      <c r="B64" s="14" t="s">
        <v>258</v>
      </c>
      <c r="C64" s="14" t="s">
        <v>543</v>
      </c>
      <c r="D64" s="15" t="s">
        <v>2849</v>
      </c>
      <c r="E64" s="12" t="s">
        <v>2969</v>
      </c>
      <c r="F64" s="15" t="s">
        <v>3471</v>
      </c>
      <c r="G64" s="14" t="s">
        <v>2873</v>
      </c>
      <c r="H64" s="14">
        <v>500</v>
      </c>
      <c r="I64" s="14">
        <v>25</v>
      </c>
      <c r="J64" s="16">
        <f t="shared" si="2"/>
        <v>525</v>
      </c>
      <c r="K64" s="14">
        <v>1</v>
      </c>
      <c r="L64" s="14">
        <v>1</v>
      </c>
      <c r="M64" s="14"/>
      <c r="N64" s="14">
        <v>0</v>
      </c>
      <c r="O64" s="14" t="s">
        <v>544</v>
      </c>
    </row>
    <row r="65" spans="1:15" x14ac:dyDescent="0.3">
      <c r="A65" s="14">
        <v>21</v>
      </c>
      <c r="B65" s="14" t="s">
        <v>258</v>
      </c>
      <c r="C65" s="14" t="s">
        <v>573</v>
      </c>
      <c r="D65" s="15" t="s">
        <v>2853</v>
      </c>
      <c r="E65" s="12" t="s">
        <v>2973</v>
      </c>
      <c r="F65" s="15" t="s">
        <v>3471</v>
      </c>
      <c r="G65" s="14" t="s">
        <v>2873</v>
      </c>
      <c r="H65" s="16">
        <v>23810</v>
      </c>
      <c r="I65" s="16">
        <v>1190</v>
      </c>
      <c r="J65" s="16">
        <f t="shared" si="2"/>
        <v>25000</v>
      </c>
      <c r="K65" s="14">
        <v>1</v>
      </c>
      <c r="L65" s="14">
        <v>1</v>
      </c>
      <c r="M65" s="14"/>
      <c r="N65" s="14">
        <v>0</v>
      </c>
      <c r="O65" s="14" t="s">
        <v>574</v>
      </c>
    </row>
    <row r="66" spans="1:15" x14ac:dyDescent="0.3">
      <c r="A66" s="14">
        <v>21</v>
      </c>
      <c r="B66" s="14" t="s">
        <v>492</v>
      </c>
      <c r="C66" s="14" t="s">
        <v>493</v>
      </c>
      <c r="D66" s="15" t="s">
        <v>2839</v>
      </c>
      <c r="E66" s="12" t="s">
        <v>2961</v>
      </c>
      <c r="F66" s="15" t="s">
        <v>3471</v>
      </c>
      <c r="G66" s="14" t="s">
        <v>2873</v>
      </c>
      <c r="H66" s="14">
        <v>600</v>
      </c>
      <c r="I66" s="14">
        <v>30</v>
      </c>
      <c r="J66" s="16">
        <f t="shared" si="2"/>
        <v>630</v>
      </c>
      <c r="K66" s="14">
        <v>1</v>
      </c>
      <c r="L66" s="14">
        <v>1</v>
      </c>
      <c r="M66" s="14"/>
      <c r="N66" s="14">
        <v>0</v>
      </c>
      <c r="O66" s="14" t="s">
        <v>494</v>
      </c>
    </row>
    <row r="67" spans="1:15" x14ac:dyDescent="0.3">
      <c r="A67" s="14">
        <v>21</v>
      </c>
      <c r="B67" s="14" t="s">
        <v>492</v>
      </c>
      <c r="C67" s="14" t="s">
        <v>575</v>
      </c>
      <c r="D67" s="15" t="s">
        <v>2853</v>
      </c>
      <c r="E67" s="12" t="s">
        <v>2973</v>
      </c>
      <c r="F67" s="15" t="s">
        <v>3471</v>
      </c>
      <c r="G67" s="14" t="s">
        <v>2873</v>
      </c>
      <c r="H67" s="16">
        <v>23810</v>
      </c>
      <c r="I67" s="16">
        <v>1190</v>
      </c>
      <c r="J67" s="16">
        <f t="shared" si="2"/>
        <v>25000</v>
      </c>
      <c r="K67" s="14">
        <v>1</v>
      </c>
      <c r="L67" s="14">
        <v>1</v>
      </c>
      <c r="M67" s="14"/>
      <c r="N67" s="14">
        <v>0</v>
      </c>
      <c r="O67" s="14" t="s">
        <v>576</v>
      </c>
    </row>
    <row r="68" spans="1:15" x14ac:dyDescent="0.3">
      <c r="A68" s="14">
        <v>21</v>
      </c>
      <c r="B68" s="14" t="s">
        <v>577</v>
      </c>
      <c r="C68" s="14" t="s">
        <v>578</v>
      </c>
      <c r="D68" s="15" t="s">
        <v>2853</v>
      </c>
      <c r="E68" s="12" t="s">
        <v>2973</v>
      </c>
      <c r="F68" s="15" t="s">
        <v>3471</v>
      </c>
      <c r="G68" s="14" t="s">
        <v>2873</v>
      </c>
      <c r="H68" s="16">
        <v>23810</v>
      </c>
      <c r="I68" s="16">
        <v>1190</v>
      </c>
      <c r="J68" s="16">
        <f t="shared" si="2"/>
        <v>25000</v>
      </c>
      <c r="K68" s="14">
        <v>1</v>
      </c>
      <c r="L68" s="14">
        <v>1</v>
      </c>
      <c r="M68" s="14"/>
      <c r="N68" s="14">
        <v>0</v>
      </c>
      <c r="O68" s="14" t="s">
        <v>579</v>
      </c>
    </row>
    <row r="69" spans="1:15" x14ac:dyDescent="0.3">
      <c r="A69" s="14">
        <v>35</v>
      </c>
      <c r="B69" s="14" t="s">
        <v>224</v>
      </c>
      <c r="C69" s="14" t="s">
        <v>225</v>
      </c>
      <c r="D69" s="15" t="s">
        <v>2789</v>
      </c>
      <c r="E69" s="12" t="s">
        <v>2916</v>
      </c>
      <c r="F69" s="15" t="s">
        <v>3471</v>
      </c>
      <c r="G69" s="14" t="s">
        <v>2873</v>
      </c>
      <c r="H69" s="14">
        <v>743</v>
      </c>
      <c r="I69" s="14">
        <v>37</v>
      </c>
      <c r="J69" s="16">
        <f t="shared" si="2"/>
        <v>780</v>
      </c>
      <c r="K69" s="14"/>
      <c r="L69" s="14">
        <v>1</v>
      </c>
      <c r="M69" s="14"/>
      <c r="N69" s="14">
        <v>0</v>
      </c>
      <c r="O69" s="14" t="s">
        <v>226</v>
      </c>
    </row>
    <row r="70" spans="1:15" x14ac:dyDescent="0.3">
      <c r="A70" s="14">
        <v>21</v>
      </c>
      <c r="B70" s="14" t="s">
        <v>224</v>
      </c>
      <c r="C70" s="14" t="s">
        <v>495</v>
      </c>
      <c r="D70" s="15" t="s">
        <v>2839</v>
      </c>
      <c r="E70" s="12" t="s">
        <v>2961</v>
      </c>
      <c r="F70" s="15" t="s">
        <v>3471</v>
      </c>
      <c r="G70" s="14" t="s">
        <v>2873</v>
      </c>
      <c r="H70" s="14">
        <v>800</v>
      </c>
      <c r="I70" s="14">
        <v>40</v>
      </c>
      <c r="J70" s="16">
        <f t="shared" si="2"/>
        <v>840</v>
      </c>
      <c r="K70" s="14">
        <v>1</v>
      </c>
      <c r="L70" s="14">
        <v>1</v>
      </c>
      <c r="M70" s="14"/>
      <c r="N70" s="14">
        <v>0</v>
      </c>
      <c r="O70" s="14" t="s">
        <v>496</v>
      </c>
    </row>
    <row r="71" spans="1:15" x14ac:dyDescent="0.3">
      <c r="A71" s="14">
        <v>21</v>
      </c>
      <c r="B71" s="14" t="s">
        <v>224</v>
      </c>
      <c r="C71" s="14" t="s">
        <v>497</v>
      </c>
      <c r="D71" s="15" t="s">
        <v>2839</v>
      </c>
      <c r="E71" s="12" t="s">
        <v>2961</v>
      </c>
      <c r="F71" s="15" t="s">
        <v>3471</v>
      </c>
      <c r="G71" s="14" t="s">
        <v>2873</v>
      </c>
      <c r="H71" s="14">
        <v>400</v>
      </c>
      <c r="I71" s="14">
        <v>20</v>
      </c>
      <c r="J71" s="16">
        <f t="shared" si="2"/>
        <v>420</v>
      </c>
      <c r="K71" s="14">
        <v>1</v>
      </c>
      <c r="L71" s="14">
        <v>1</v>
      </c>
      <c r="M71" s="14"/>
      <c r="N71" s="14">
        <v>0</v>
      </c>
      <c r="O71" s="14" t="s">
        <v>498</v>
      </c>
    </row>
    <row r="72" spans="1:15" x14ac:dyDescent="0.3">
      <c r="A72" s="14">
        <v>21</v>
      </c>
      <c r="B72" s="14" t="s">
        <v>224</v>
      </c>
      <c r="C72" s="14" t="s">
        <v>499</v>
      </c>
      <c r="D72" s="15" t="s">
        <v>2839</v>
      </c>
      <c r="E72" s="12" t="s">
        <v>2961</v>
      </c>
      <c r="F72" s="15" t="s">
        <v>3471</v>
      </c>
      <c r="G72" s="14" t="s">
        <v>2873</v>
      </c>
      <c r="H72" s="14">
        <v>300</v>
      </c>
      <c r="I72" s="14">
        <v>15</v>
      </c>
      <c r="J72" s="16">
        <f t="shared" si="2"/>
        <v>315</v>
      </c>
      <c r="K72" s="14">
        <v>1</v>
      </c>
      <c r="L72" s="14">
        <v>1</v>
      </c>
      <c r="M72" s="14"/>
      <c r="N72" s="14">
        <v>0</v>
      </c>
      <c r="O72" s="14" t="s">
        <v>500</v>
      </c>
    </row>
    <row r="73" spans="1:15" x14ac:dyDescent="0.3">
      <c r="A73" s="14">
        <v>21</v>
      </c>
      <c r="B73" s="14" t="s">
        <v>224</v>
      </c>
      <c r="C73" s="14" t="s">
        <v>501</v>
      </c>
      <c r="D73" s="15" t="s">
        <v>2839</v>
      </c>
      <c r="E73" s="12" t="s">
        <v>2961</v>
      </c>
      <c r="F73" s="15" t="s">
        <v>3471</v>
      </c>
      <c r="G73" s="14" t="s">
        <v>2873</v>
      </c>
      <c r="H73" s="14">
        <v>100</v>
      </c>
      <c r="I73" s="14">
        <v>5</v>
      </c>
      <c r="J73" s="16">
        <f t="shared" si="2"/>
        <v>105</v>
      </c>
      <c r="K73" s="14">
        <v>1</v>
      </c>
      <c r="L73" s="14">
        <v>1</v>
      </c>
      <c r="M73" s="14"/>
      <c r="N73" s="14">
        <v>0</v>
      </c>
      <c r="O73" s="14" t="s">
        <v>502</v>
      </c>
    </row>
    <row r="74" spans="1:15" x14ac:dyDescent="0.3">
      <c r="A74" s="14">
        <v>21</v>
      </c>
      <c r="B74" s="14" t="s">
        <v>224</v>
      </c>
      <c r="C74" s="14" t="s">
        <v>580</v>
      </c>
      <c r="D74" s="15" t="s">
        <v>2853</v>
      </c>
      <c r="E74" s="12" t="s">
        <v>2973</v>
      </c>
      <c r="F74" s="15" t="s">
        <v>3471</v>
      </c>
      <c r="G74" s="14" t="s">
        <v>2873</v>
      </c>
      <c r="H74" s="16">
        <v>23810</v>
      </c>
      <c r="I74" s="16">
        <v>1190</v>
      </c>
      <c r="J74" s="16">
        <f t="shared" si="2"/>
        <v>25000</v>
      </c>
      <c r="K74" s="14">
        <v>1</v>
      </c>
      <c r="L74" s="14">
        <v>1</v>
      </c>
      <c r="M74" s="14"/>
      <c r="N74" s="14">
        <v>0</v>
      </c>
      <c r="O74" s="14" t="s">
        <v>581</v>
      </c>
    </row>
    <row r="75" spans="1:15" x14ac:dyDescent="0.3">
      <c r="A75" s="14">
        <v>21</v>
      </c>
      <c r="B75" s="14" t="s">
        <v>298</v>
      </c>
      <c r="C75" s="14" t="s">
        <v>299</v>
      </c>
      <c r="D75" s="15" t="s">
        <v>2803</v>
      </c>
      <c r="E75" s="12" t="s">
        <v>2929</v>
      </c>
      <c r="F75" s="15" t="s">
        <v>3471</v>
      </c>
      <c r="G75" s="14" t="s">
        <v>2873</v>
      </c>
      <c r="H75" s="14">
        <v>835</v>
      </c>
      <c r="I75" s="14">
        <v>42</v>
      </c>
      <c r="J75" s="16">
        <f t="shared" si="2"/>
        <v>877</v>
      </c>
      <c r="K75" s="14">
        <v>1</v>
      </c>
      <c r="L75" s="14">
        <v>1</v>
      </c>
      <c r="M75" s="14"/>
      <c r="N75" s="14">
        <v>0</v>
      </c>
      <c r="O75" s="14" t="s">
        <v>300</v>
      </c>
    </row>
    <row r="76" spans="1:15" x14ac:dyDescent="0.3">
      <c r="A76" s="14">
        <v>25</v>
      </c>
      <c r="B76" s="14" t="s">
        <v>298</v>
      </c>
      <c r="C76" s="14" t="s">
        <v>533</v>
      </c>
      <c r="D76" s="15" t="s">
        <v>2848</v>
      </c>
      <c r="E76" s="12" t="s">
        <v>2968</v>
      </c>
      <c r="F76" s="15" t="s">
        <v>3471</v>
      </c>
      <c r="G76" s="14" t="s">
        <v>2873</v>
      </c>
      <c r="H76" s="14">
        <v>286</v>
      </c>
      <c r="I76" s="14">
        <v>14</v>
      </c>
      <c r="J76" s="16">
        <f t="shared" si="2"/>
        <v>300</v>
      </c>
      <c r="K76" s="14">
        <v>1</v>
      </c>
      <c r="L76" s="14">
        <v>1</v>
      </c>
      <c r="M76" s="14"/>
      <c r="N76" s="14">
        <v>0</v>
      </c>
      <c r="O76" s="14" t="s">
        <v>534</v>
      </c>
    </row>
    <row r="77" spans="1:15" x14ac:dyDescent="0.3">
      <c r="A77" s="14">
        <v>21</v>
      </c>
      <c r="B77" s="14" t="s">
        <v>298</v>
      </c>
      <c r="C77" s="14" t="s">
        <v>582</v>
      </c>
      <c r="D77" s="15" t="s">
        <v>2853</v>
      </c>
      <c r="E77" s="12" t="s">
        <v>2973</v>
      </c>
      <c r="F77" s="15" t="s">
        <v>3471</v>
      </c>
      <c r="G77" s="14" t="s">
        <v>2873</v>
      </c>
      <c r="H77" s="16">
        <v>23810</v>
      </c>
      <c r="I77" s="16">
        <v>1190</v>
      </c>
      <c r="J77" s="16">
        <f t="shared" si="2"/>
        <v>25000</v>
      </c>
      <c r="K77" s="14">
        <v>1</v>
      </c>
      <c r="L77" s="14">
        <v>1</v>
      </c>
      <c r="M77" s="14"/>
      <c r="N77" s="14">
        <v>0</v>
      </c>
      <c r="O77" s="14" t="s">
        <v>583</v>
      </c>
    </row>
    <row r="78" spans="1:15" x14ac:dyDescent="0.3">
      <c r="A78" s="14">
        <v>21</v>
      </c>
      <c r="B78" s="14" t="s">
        <v>298</v>
      </c>
      <c r="C78" s="14" t="s">
        <v>584</v>
      </c>
      <c r="D78" s="15" t="s">
        <v>2853</v>
      </c>
      <c r="E78" s="12" t="s">
        <v>2973</v>
      </c>
      <c r="F78" s="15" t="s">
        <v>3471</v>
      </c>
      <c r="G78" s="14" t="s">
        <v>2873</v>
      </c>
      <c r="H78" s="16">
        <v>23810</v>
      </c>
      <c r="I78" s="16">
        <v>1190</v>
      </c>
      <c r="J78" s="16">
        <f t="shared" si="2"/>
        <v>25000</v>
      </c>
      <c r="K78" s="14">
        <v>1</v>
      </c>
      <c r="L78" s="14">
        <v>1</v>
      </c>
      <c r="M78" s="14"/>
      <c r="N78" s="14">
        <v>0</v>
      </c>
      <c r="O78" s="14" t="s">
        <v>585</v>
      </c>
    </row>
    <row r="79" spans="1:15" x14ac:dyDescent="0.3">
      <c r="A79" s="14">
        <v>25</v>
      </c>
      <c r="B79" s="14" t="s">
        <v>471</v>
      </c>
      <c r="C79" s="14" t="s">
        <v>472</v>
      </c>
      <c r="D79" s="15" t="s">
        <v>2837</v>
      </c>
      <c r="E79" s="12" t="s">
        <v>2959</v>
      </c>
      <c r="F79" s="15" t="s">
        <v>3471</v>
      </c>
      <c r="G79" s="14" t="s">
        <v>2873</v>
      </c>
      <c r="H79" s="14">
        <v>952</v>
      </c>
      <c r="I79" s="14">
        <v>48</v>
      </c>
      <c r="J79" s="16">
        <f t="shared" si="2"/>
        <v>1000</v>
      </c>
      <c r="K79" s="14">
        <v>1</v>
      </c>
      <c r="L79" s="14">
        <v>1</v>
      </c>
      <c r="M79" s="14"/>
      <c r="N79" s="14">
        <v>0</v>
      </c>
      <c r="O79" s="14" t="s">
        <v>473</v>
      </c>
    </row>
    <row r="80" spans="1:15" x14ac:dyDescent="0.3">
      <c r="A80" s="14">
        <v>31</v>
      </c>
      <c r="B80" s="14" t="s">
        <v>471</v>
      </c>
      <c r="C80" s="14" t="s">
        <v>545</v>
      </c>
      <c r="D80" s="15" t="s">
        <v>2849</v>
      </c>
      <c r="E80" s="12" t="s">
        <v>2969</v>
      </c>
      <c r="F80" s="15" t="s">
        <v>3471</v>
      </c>
      <c r="G80" s="14" t="s">
        <v>2873</v>
      </c>
      <c r="H80" s="14">
        <v>600</v>
      </c>
      <c r="I80" s="14">
        <v>30</v>
      </c>
      <c r="J80" s="16">
        <f t="shared" si="2"/>
        <v>630</v>
      </c>
      <c r="K80" s="14"/>
      <c r="L80" s="14">
        <v>1</v>
      </c>
      <c r="M80" s="14"/>
      <c r="N80" s="14">
        <v>0</v>
      </c>
      <c r="O80" s="14" t="s">
        <v>546</v>
      </c>
    </row>
    <row r="81" spans="1:15" x14ac:dyDescent="0.3">
      <c r="A81" s="14">
        <v>21</v>
      </c>
      <c r="B81" s="14" t="s">
        <v>471</v>
      </c>
      <c r="C81" s="14" t="s">
        <v>586</v>
      </c>
      <c r="D81" s="15" t="s">
        <v>2853</v>
      </c>
      <c r="E81" s="12" t="s">
        <v>2973</v>
      </c>
      <c r="F81" s="15" t="s">
        <v>3471</v>
      </c>
      <c r="G81" s="14" t="s">
        <v>2873</v>
      </c>
      <c r="H81" s="16">
        <v>23810</v>
      </c>
      <c r="I81" s="16">
        <v>1190</v>
      </c>
      <c r="J81" s="16">
        <f t="shared" si="2"/>
        <v>25000</v>
      </c>
      <c r="K81" s="14">
        <v>1</v>
      </c>
      <c r="L81" s="14">
        <v>1</v>
      </c>
      <c r="M81" s="14"/>
      <c r="N81" s="14">
        <v>0</v>
      </c>
      <c r="O81" s="14" t="s">
        <v>587</v>
      </c>
    </row>
    <row r="82" spans="1:15" x14ac:dyDescent="0.3">
      <c r="A82" s="14">
        <v>21</v>
      </c>
      <c r="B82" s="14" t="s">
        <v>588</v>
      </c>
      <c r="C82" s="14" t="s">
        <v>589</v>
      </c>
      <c r="D82" s="15" t="s">
        <v>2853</v>
      </c>
      <c r="E82" s="12" t="s">
        <v>2973</v>
      </c>
      <c r="F82" s="15" t="s">
        <v>3471</v>
      </c>
      <c r="G82" s="14" t="s">
        <v>2873</v>
      </c>
      <c r="H82" s="16">
        <v>23810</v>
      </c>
      <c r="I82" s="16">
        <v>1190</v>
      </c>
      <c r="J82" s="16">
        <f t="shared" si="2"/>
        <v>25000</v>
      </c>
      <c r="K82" s="14">
        <v>1</v>
      </c>
      <c r="L82" s="14">
        <v>1</v>
      </c>
      <c r="M82" s="14"/>
      <c r="N82" s="14">
        <v>0</v>
      </c>
      <c r="O82" s="14" t="s">
        <v>590</v>
      </c>
    </row>
    <row r="83" spans="1:15" x14ac:dyDescent="0.3">
      <c r="A83" s="14">
        <v>21</v>
      </c>
      <c r="B83" s="14" t="s">
        <v>591</v>
      </c>
      <c r="C83" s="14" t="s">
        <v>592</v>
      </c>
      <c r="D83" s="15" t="s">
        <v>2853</v>
      </c>
      <c r="E83" s="12" t="s">
        <v>2973</v>
      </c>
      <c r="F83" s="15" t="s">
        <v>3471</v>
      </c>
      <c r="G83" s="14" t="s">
        <v>2873</v>
      </c>
      <c r="H83" s="16">
        <v>23810</v>
      </c>
      <c r="I83" s="16">
        <v>1190</v>
      </c>
      <c r="J83" s="16">
        <f t="shared" si="2"/>
        <v>25000</v>
      </c>
      <c r="K83" s="14">
        <v>1</v>
      </c>
      <c r="L83" s="14">
        <v>1</v>
      </c>
      <c r="M83" s="14"/>
      <c r="N83" s="14">
        <v>0</v>
      </c>
      <c r="O83" s="14" t="s">
        <v>593</v>
      </c>
    </row>
    <row r="84" spans="1:15" x14ac:dyDescent="0.3">
      <c r="A84" s="14">
        <v>21</v>
      </c>
      <c r="B84" s="14" t="s">
        <v>86</v>
      </c>
      <c r="C84" s="14" t="s">
        <v>87</v>
      </c>
      <c r="D84" s="15" t="s">
        <v>2753</v>
      </c>
      <c r="E84" s="12" t="s">
        <v>2883</v>
      </c>
      <c r="F84" s="15" t="s">
        <v>3471</v>
      </c>
      <c r="G84" s="14" t="s">
        <v>2873</v>
      </c>
      <c r="H84" s="16">
        <v>6667</v>
      </c>
      <c r="I84" s="14">
        <v>333</v>
      </c>
      <c r="J84" s="16">
        <f t="shared" si="2"/>
        <v>7000</v>
      </c>
      <c r="K84" s="14">
        <v>1</v>
      </c>
      <c r="L84" s="14">
        <v>1</v>
      </c>
      <c r="M84" s="14"/>
      <c r="N84" s="14">
        <v>0</v>
      </c>
      <c r="O84" s="14" t="s">
        <v>88</v>
      </c>
    </row>
    <row r="85" spans="1:15" x14ac:dyDescent="0.3">
      <c r="A85" s="14">
        <v>31</v>
      </c>
      <c r="B85" s="14" t="s">
        <v>86</v>
      </c>
      <c r="C85" s="14" t="s">
        <v>186</v>
      </c>
      <c r="D85" s="15" t="s">
        <v>2783</v>
      </c>
      <c r="E85" s="12" t="s">
        <v>2910</v>
      </c>
      <c r="F85" s="15" t="s">
        <v>3471</v>
      </c>
      <c r="G85" s="14" t="s">
        <v>2873</v>
      </c>
      <c r="H85" s="16">
        <v>2571</v>
      </c>
      <c r="I85" s="14">
        <v>129</v>
      </c>
      <c r="J85" s="16">
        <f t="shared" si="2"/>
        <v>2700</v>
      </c>
      <c r="K85" s="14"/>
      <c r="L85" s="14">
        <v>1</v>
      </c>
      <c r="M85" s="14"/>
      <c r="N85" s="14">
        <v>0</v>
      </c>
      <c r="O85" s="14" t="s">
        <v>187</v>
      </c>
    </row>
    <row r="86" spans="1:15" x14ac:dyDescent="0.3">
      <c r="A86" s="14">
        <v>25</v>
      </c>
      <c r="B86" s="14" t="s">
        <v>86</v>
      </c>
      <c r="C86" s="14" t="s">
        <v>241</v>
      </c>
      <c r="D86" s="15" t="s">
        <v>2792</v>
      </c>
      <c r="E86" s="12" t="s">
        <v>2919</v>
      </c>
      <c r="F86" s="15" t="s">
        <v>3471</v>
      </c>
      <c r="G86" s="14" t="s">
        <v>2873</v>
      </c>
      <c r="H86" s="16">
        <v>1036</v>
      </c>
      <c r="I86" s="14">
        <v>52</v>
      </c>
      <c r="J86" s="16">
        <f t="shared" si="2"/>
        <v>1088</v>
      </c>
      <c r="K86" s="14">
        <v>1</v>
      </c>
      <c r="L86" s="14">
        <v>1</v>
      </c>
      <c r="M86" s="14"/>
      <c r="N86" s="14">
        <v>0</v>
      </c>
      <c r="O86" s="14" t="s">
        <v>242</v>
      </c>
    </row>
    <row r="87" spans="1:15" x14ac:dyDescent="0.3">
      <c r="A87" s="14">
        <v>25</v>
      </c>
      <c r="B87" s="14" t="s">
        <v>86</v>
      </c>
      <c r="C87" s="14" t="s">
        <v>243</v>
      </c>
      <c r="D87" s="15" t="s">
        <v>2792</v>
      </c>
      <c r="E87" s="12" t="s">
        <v>2919</v>
      </c>
      <c r="F87" s="15" t="s">
        <v>3471</v>
      </c>
      <c r="G87" s="14" t="s">
        <v>2873</v>
      </c>
      <c r="H87" s="16">
        <v>1141</v>
      </c>
      <c r="I87" s="14">
        <v>57</v>
      </c>
      <c r="J87" s="16">
        <f t="shared" si="2"/>
        <v>1198</v>
      </c>
      <c r="K87" s="14">
        <v>1</v>
      </c>
      <c r="L87" s="14">
        <v>1</v>
      </c>
      <c r="M87" s="14"/>
      <c r="N87" s="14">
        <v>0</v>
      </c>
      <c r="O87" s="14" t="s">
        <v>244</v>
      </c>
    </row>
    <row r="88" spans="1:15" x14ac:dyDescent="0.3">
      <c r="A88" s="14">
        <v>21</v>
      </c>
      <c r="B88" s="14" t="s">
        <v>86</v>
      </c>
      <c r="C88" s="14" t="s">
        <v>261</v>
      </c>
      <c r="D88" s="15" t="s">
        <v>2793</v>
      </c>
      <c r="E88" s="12" t="s">
        <v>2920</v>
      </c>
      <c r="F88" s="15" t="s">
        <v>3471</v>
      </c>
      <c r="G88" s="14" t="s">
        <v>2873</v>
      </c>
      <c r="H88" s="16">
        <v>58190</v>
      </c>
      <c r="I88" s="16">
        <v>2910</v>
      </c>
      <c r="J88" s="16">
        <f t="shared" si="2"/>
        <v>61100</v>
      </c>
      <c r="K88" s="14">
        <v>1</v>
      </c>
      <c r="L88" s="14">
        <v>1</v>
      </c>
      <c r="M88" s="14"/>
      <c r="N88" s="14">
        <v>0</v>
      </c>
      <c r="O88" s="14" t="s">
        <v>262</v>
      </c>
    </row>
    <row r="89" spans="1:15" x14ac:dyDescent="0.3">
      <c r="A89" s="14">
        <v>21</v>
      </c>
      <c r="B89" s="14" t="s">
        <v>86</v>
      </c>
      <c r="C89" s="14" t="s">
        <v>303</v>
      </c>
      <c r="D89" s="15" t="s">
        <v>2804</v>
      </c>
      <c r="E89" s="12" t="s">
        <v>2930</v>
      </c>
      <c r="F89" s="15" t="s">
        <v>3471</v>
      </c>
      <c r="G89" s="14" t="s">
        <v>2873</v>
      </c>
      <c r="H89" s="16">
        <v>2722</v>
      </c>
      <c r="I89" s="14">
        <v>136</v>
      </c>
      <c r="J89" s="16">
        <f t="shared" si="2"/>
        <v>2858</v>
      </c>
      <c r="K89" s="14">
        <v>1</v>
      </c>
      <c r="L89" s="14">
        <v>1</v>
      </c>
      <c r="M89" s="14"/>
      <c r="N89" s="14">
        <v>0</v>
      </c>
      <c r="O89" s="14" t="s">
        <v>304</v>
      </c>
    </row>
    <row r="90" spans="1:15" x14ac:dyDescent="0.3">
      <c r="A90" s="14">
        <v>21</v>
      </c>
      <c r="B90" s="14" t="s">
        <v>86</v>
      </c>
      <c r="C90" s="14" t="s">
        <v>594</v>
      </c>
      <c r="D90" s="15" t="s">
        <v>2853</v>
      </c>
      <c r="E90" s="12" t="s">
        <v>2973</v>
      </c>
      <c r="F90" s="15" t="s">
        <v>3471</v>
      </c>
      <c r="G90" s="14" t="s">
        <v>2873</v>
      </c>
      <c r="H90" s="16">
        <v>23810</v>
      </c>
      <c r="I90" s="16">
        <v>1190</v>
      </c>
      <c r="J90" s="16">
        <f t="shared" si="2"/>
        <v>25000</v>
      </c>
      <c r="K90" s="14">
        <v>1</v>
      </c>
      <c r="L90" s="14">
        <v>1</v>
      </c>
      <c r="M90" s="14"/>
      <c r="N90" s="14">
        <v>0</v>
      </c>
      <c r="O90" s="14" t="s">
        <v>595</v>
      </c>
    </row>
    <row r="91" spans="1:15" x14ac:dyDescent="0.3">
      <c r="A91" s="14">
        <v>21</v>
      </c>
      <c r="B91" s="14" t="s">
        <v>75</v>
      </c>
      <c r="C91" s="14" t="s">
        <v>76</v>
      </c>
      <c r="D91" s="15" t="s">
        <v>2751</v>
      </c>
      <c r="E91" s="12" t="s">
        <v>2881</v>
      </c>
      <c r="F91" s="15" t="s">
        <v>3471</v>
      </c>
      <c r="G91" s="14" t="s">
        <v>2873</v>
      </c>
      <c r="H91" s="16">
        <v>5693</v>
      </c>
      <c r="I91" s="14">
        <v>285</v>
      </c>
      <c r="J91" s="16">
        <f t="shared" si="2"/>
        <v>5978</v>
      </c>
      <c r="K91" s="14">
        <v>1</v>
      </c>
      <c r="L91" s="14">
        <v>1</v>
      </c>
      <c r="M91" s="14"/>
      <c r="N91" s="14">
        <v>0</v>
      </c>
      <c r="O91" s="14" t="s">
        <v>77</v>
      </c>
    </row>
    <row r="92" spans="1:15" x14ac:dyDescent="0.3">
      <c r="A92" s="14">
        <v>21</v>
      </c>
      <c r="B92" s="14" t="s">
        <v>75</v>
      </c>
      <c r="C92" s="14" t="s">
        <v>78</v>
      </c>
      <c r="D92" s="15" t="s">
        <v>2751</v>
      </c>
      <c r="E92" s="12" t="s">
        <v>2881</v>
      </c>
      <c r="F92" s="15" t="s">
        <v>3471</v>
      </c>
      <c r="G92" s="14" t="s">
        <v>2873</v>
      </c>
      <c r="H92" s="16">
        <v>1522</v>
      </c>
      <c r="I92" s="14">
        <v>76</v>
      </c>
      <c r="J92" s="16">
        <f t="shared" si="2"/>
        <v>1598</v>
      </c>
      <c r="K92" s="14">
        <v>1</v>
      </c>
      <c r="L92" s="14">
        <v>1</v>
      </c>
      <c r="M92" s="14"/>
      <c r="N92" s="14">
        <v>0</v>
      </c>
      <c r="O92" s="14" t="s">
        <v>79</v>
      </c>
    </row>
    <row r="93" spans="1:15" x14ac:dyDescent="0.3">
      <c r="A93" s="14">
        <v>21</v>
      </c>
      <c r="B93" s="14" t="s">
        <v>75</v>
      </c>
      <c r="C93" s="14" t="s">
        <v>278</v>
      </c>
      <c r="D93" s="15" t="s">
        <v>2799</v>
      </c>
      <c r="E93" s="12" t="s">
        <v>2926</v>
      </c>
      <c r="F93" s="15" t="s">
        <v>3471</v>
      </c>
      <c r="G93" s="14" t="s">
        <v>2873</v>
      </c>
      <c r="H93" s="16">
        <v>1800</v>
      </c>
      <c r="I93" s="14">
        <v>90</v>
      </c>
      <c r="J93" s="16">
        <f t="shared" si="2"/>
        <v>1890</v>
      </c>
      <c r="K93" s="14">
        <v>1</v>
      </c>
      <c r="L93" s="14">
        <v>1</v>
      </c>
      <c r="M93" s="14"/>
      <c r="N93" s="14">
        <v>0</v>
      </c>
      <c r="O93" s="14" t="s">
        <v>279</v>
      </c>
    </row>
    <row r="94" spans="1:15" x14ac:dyDescent="0.3">
      <c r="A94" s="14">
        <v>21</v>
      </c>
      <c r="B94" s="14" t="s">
        <v>75</v>
      </c>
      <c r="C94" s="14" t="s">
        <v>280</v>
      </c>
      <c r="D94" s="15" t="s">
        <v>2799</v>
      </c>
      <c r="E94" s="12" t="s">
        <v>2926</v>
      </c>
      <c r="F94" s="15" t="s">
        <v>3471</v>
      </c>
      <c r="G94" s="14" t="s">
        <v>2873</v>
      </c>
      <c r="H94" s="16">
        <v>8980</v>
      </c>
      <c r="I94" s="14">
        <v>449</v>
      </c>
      <c r="J94" s="16">
        <f t="shared" ref="J94:J119" si="3">H94+I94</f>
        <v>9429</v>
      </c>
      <c r="K94" s="14">
        <v>1</v>
      </c>
      <c r="L94" s="14">
        <v>1</v>
      </c>
      <c r="M94" s="14"/>
      <c r="N94" s="14">
        <v>0</v>
      </c>
      <c r="O94" s="14" t="s">
        <v>281</v>
      </c>
    </row>
    <row r="95" spans="1:15" x14ac:dyDescent="0.3">
      <c r="A95" s="14">
        <v>21</v>
      </c>
      <c r="B95" s="14" t="s">
        <v>75</v>
      </c>
      <c r="C95" s="14" t="s">
        <v>282</v>
      </c>
      <c r="D95" s="15" t="s">
        <v>2799</v>
      </c>
      <c r="E95" s="12" t="s">
        <v>2926</v>
      </c>
      <c r="F95" s="15" t="s">
        <v>3471</v>
      </c>
      <c r="G95" s="14" t="s">
        <v>2873</v>
      </c>
      <c r="H95" s="16">
        <v>2350</v>
      </c>
      <c r="I95" s="14">
        <v>118</v>
      </c>
      <c r="J95" s="16">
        <f t="shared" si="3"/>
        <v>2468</v>
      </c>
      <c r="K95" s="14">
        <v>1</v>
      </c>
      <c r="L95" s="14">
        <v>1</v>
      </c>
      <c r="M95" s="14"/>
      <c r="N95" s="14">
        <v>0</v>
      </c>
      <c r="O95" s="14" t="s">
        <v>283</v>
      </c>
    </row>
    <row r="96" spans="1:15" x14ac:dyDescent="0.3">
      <c r="A96" s="14">
        <v>21</v>
      </c>
      <c r="B96" s="14" t="s">
        <v>75</v>
      </c>
      <c r="C96" s="14" t="s">
        <v>284</v>
      </c>
      <c r="D96" s="15" t="s">
        <v>2799</v>
      </c>
      <c r="E96" s="12" t="s">
        <v>2926</v>
      </c>
      <c r="F96" s="15" t="s">
        <v>3471</v>
      </c>
      <c r="G96" s="14" t="s">
        <v>2873</v>
      </c>
      <c r="H96" s="16">
        <v>3400</v>
      </c>
      <c r="I96" s="14">
        <v>170</v>
      </c>
      <c r="J96" s="16">
        <f t="shared" si="3"/>
        <v>3570</v>
      </c>
      <c r="K96" s="14">
        <v>1</v>
      </c>
      <c r="L96" s="14">
        <v>1</v>
      </c>
      <c r="M96" s="14"/>
      <c r="N96" s="14">
        <v>0</v>
      </c>
      <c r="O96" s="14" t="s">
        <v>285</v>
      </c>
    </row>
    <row r="97" spans="1:15" x14ac:dyDescent="0.3">
      <c r="A97" s="14">
        <v>21</v>
      </c>
      <c r="B97" s="14" t="s">
        <v>75</v>
      </c>
      <c r="C97" s="14" t="s">
        <v>305</v>
      </c>
      <c r="D97" s="15" t="s">
        <v>2804</v>
      </c>
      <c r="E97" s="12" t="s">
        <v>2930</v>
      </c>
      <c r="F97" s="15" t="s">
        <v>3471</v>
      </c>
      <c r="G97" s="14" t="s">
        <v>2873</v>
      </c>
      <c r="H97" s="14">
        <v>285</v>
      </c>
      <c r="I97" s="14">
        <v>14</v>
      </c>
      <c r="J97" s="16">
        <f t="shared" si="3"/>
        <v>299</v>
      </c>
      <c r="K97" s="14">
        <v>1</v>
      </c>
      <c r="L97" s="14">
        <v>1</v>
      </c>
      <c r="M97" s="14"/>
      <c r="N97" s="14">
        <v>0</v>
      </c>
      <c r="O97" s="14" t="s">
        <v>306</v>
      </c>
    </row>
    <row r="98" spans="1:15" x14ac:dyDescent="0.3">
      <c r="A98" s="14">
        <v>21</v>
      </c>
      <c r="B98" s="14" t="s">
        <v>75</v>
      </c>
      <c r="C98" s="14" t="s">
        <v>400</v>
      </c>
      <c r="D98" s="15" t="s">
        <v>2818</v>
      </c>
      <c r="E98" s="12" t="s">
        <v>2944</v>
      </c>
      <c r="F98" s="15" t="s">
        <v>3471</v>
      </c>
      <c r="G98" s="14" t="s">
        <v>2873</v>
      </c>
      <c r="H98" s="16">
        <v>8095</v>
      </c>
      <c r="I98" s="14">
        <v>405</v>
      </c>
      <c r="J98" s="16">
        <f t="shared" si="3"/>
        <v>8500</v>
      </c>
      <c r="K98" s="14">
        <v>1</v>
      </c>
      <c r="L98" s="14">
        <v>1</v>
      </c>
      <c r="M98" s="14"/>
      <c r="N98" s="14">
        <v>0</v>
      </c>
      <c r="O98" s="14" t="s">
        <v>401</v>
      </c>
    </row>
    <row r="99" spans="1:15" x14ac:dyDescent="0.3">
      <c r="A99" s="14">
        <v>21</v>
      </c>
      <c r="B99" s="14" t="s">
        <v>75</v>
      </c>
      <c r="C99" s="14" t="s">
        <v>459</v>
      </c>
      <c r="D99" s="15" t="s">
        <v>2832</v>
      </c>
      <c r="E99" s="12" t="s">
        <v>2956</v>
      </c>
      <c r="F99" s="15" t="s">
        <v>3471</v>
      </c>
      <c r="G99" s="14" t="s">
        <v>2873</v>
      </c>
      <c r="H99" s="14">
        <v>200</v>
      </c>
      <c r="I99" s="14">
        <v>10</v>
      </c>
      <c r="J99" s="16">
        <f t="shared" si="3"/>
        <v>210</v>
      </c>
      <c r="K99" s="14">
        <v>1</v>
      </c>
      <c r="L99" s="14">
        <v>1</v>
      </c>
      <c r="M99" s="14"/>
      <c r="N99" s="14">
        <v>0</v>
      </c>
      <c r="O99" s="14" t="s">
        <v>460</v>
      </c>
    </row>
    <row r="100" spans="1:15" x14ac:dyDescent="0.3">
      <c r="A100" s="14">
        <v>21</v>
      </c>
      <c r="B100" s="14" t="s">
        <v>75</v>
      </c>
      <c r="C100" s="14" t="s">
        <v>596</v>
      </c>
      <c r="D100" s="15" t="s">
        <v>2853</v>
      </c>
      <c r="E100" s="12" t="s">
        <v>2973</v>
      </c>
      <c r="F100" s="15" t="s">
        <v>3471</v>
      </c>
      <c r="G100" s="14" t="s">
        <v>2873</v>
      </c>
      <c r="H100" s="16">
        <v>23810</v>
      </c>
      <c r="I100" s="16">
        <v>1190</v>
      </c>
      <c r="J100" s="16">
        <f t="shared" si="3"/>
        <v>25000</v>
      </c>
      <c r="K100" s="14">
        <v>1</v>
      </c>
      <c r="L100" s="14">
        <v>1</v>
      </c>
      <c r="M100" s="14"/>
      <c r="N100" s="14">
        <v>0</v>
      </c>
      <c r="O100" s="14" t="s">
        <v>597</v>
      </c>
    </row>
    <row r="101" spans="1:15" x14ac:dyDescent="0.3">
      <c r="A101" s="14">
        <v>21</v>
      </c>
      <c r="B101" s="14" t="s">
        <v>97</v>
      </c>
      <c r="C101" s="14" t="s">
        <v>98</v>
      </c>
      <c r="D101" s="15" t="s">
        <v>2756</v>
      </c>
      <c r="E101" s="12" t="s">
        <v>2885</v>
      </c>
      <c r="F101" s="15" t="s">
        <v>3471</v>
      </c>
      <c r="G101" s="14" t="s">
        <v>2873</v>
      </c>
      <c r="H101" s="16">
        <v>1524</v>
      </c>
      <c r="I101" s="14">
        <v>76</v>
      </c>
      <c r="J101" s="16">
        <f t="shared" si="3"/>
        <v>1600</v>
      </c>
      <c r="K101" s="14">
        <v>1</v>
      </c>
      <c r="L101" s="14">
        <v>1</v>
      </c>
      <c r="M101" s="14"/>
      <c r="N101" s="14">
        <v>0</v>
      </c>
      <c r="O101" s="14" t="s">
        <v>99</v>
      </c>
    </row>
    <row r="102" spans="1:15" x14ac:dyDescent="0.3">
      <c r="A102" s="14">
        <v>21</v>
      </c>
      <c r="B102" s="14" t="s">
        <v>97</v>
      </c>
      <c r="C102" s="14" t="s">
        <v>135</v>
      </c>
      <c r="D102" s="15" t="s">
        <v>2766</v>
      </c>
      <c r="E102" s="12" t="s">
        <v>2895</v>
      </c>
      <c r="F102" s="15" t="s">
        <v>3471</v>
      </c>
      <c r="G102" s="14" t="s">
        <v>2873</v>
      </c>
      <c r="H102" s="16">
        <v>3000</v>
      </c>
      <c r="I102" s="14">
        <v>150</v>
      </c>
      <c r="J102" s="16">
        <f t="shared" si="3"/>
        <v>3150</v>
      </c>
      <c r="K102" s="14">
        <v>1</v>
      </c>
      <c r="L102" s="14">
        <v>1</v>
      </c>
      <c r="M102" s="14"/>
      <c r="N102" s="14">
        <v>0</v>
      </c>
      <c r="O102" s="14" t="s">
        <v>136</v>
      </c>
    </row>
    <row r="103" spans="1:15" x14ac:dyDescent="0.3">
      <c r="A103" s="14">
        <v>21</v>
      </c>
      <c r="B103" s="14" t="s">
        <v>97</v>
      </c>
      <c r="C103" s="14" t="s">
        <v>137</v>
      </c>
      <c r="D103" s="15" t="s">
        <v>2767</v>
      </c>
      <c r="E103" s="12" t="s">
        <v>2896</v>
      </c>
      <c r="F103" s="15" t="s">
        <v>3471</v>
      </c>
      <c r="G103" s="14" t="s">
        <v>2873</v>
      </c>
      <c r="H103" s="16">
        <v>32381</v>
      </c>
      <c r="I103" s="16">
        <v>1619</v>
      </c>
      <c r="J103" s="16">
        <f t="shared" si="3"/>
        <v>34000</v>
      </c>
      <c r="K103" s="14">
        <v>1</v>
      </c>
      <c r="L103" s="14">
        <v>1</v>
      </c>
      <c r="M103" s="14"/>
      <c r="N103" s="14">
        <v>0</v>
      </c>
      <c r="O103" s="14" t="s">
        <v>138</v>
      </c>
    </row>
    <row r="104" spans="1:15" x14ac:dyDescent="0.3">
      <c r="A104" s="14">
        <v>31</v>
      </c>
      <c r="B104" s="14" t="s">
        <v>97</v>
      </c>
      <c r="C104" s="14" t="s">
        <v>188</v>
      </c>
      <c r="D104" s="15" t="s">
        <v>2783</v>
      </c>
      <c r="E104" s="12" t="s">
        <v>2910</v>
      </c>
      <c r="F104" s="15" t="s">
        <v>3471</v>
      </c>
      <c r="G104" s="14" t="s">
        <v>2873</v>
      </c>
      <c r="H104" s="16">
        <v>2571</v>
      </c>
      <c r="I104" s="14">
        <v>129</v>
      </c>
      <c r="J104" s="16">
        <f t="shared" si="3"/>
        <v>2700</v>
      </c>
      <c r="K104" s="14"/>
      <c r="L104" s="14">
        <v>1</v>
      </c>
      <c r="M104" s="14"/>
      <c r="N104" s="14">
        <v>0</v>
      </c>
      <c r="O104" s="14" t="s">
        <v>189</v>
      </c>
    </row>
    <row r="105" spans="1:15" x14ac:dyDescent="0.3">
      <c r="A105" s="14">
        <v>21</v>
      </c>
      <c r="B105" s="14" t="s">
        <v>97</v>
      </c>
      <c r="C105" s="14" t="s">
        <v>286</v>
      </c>
      <c r="D105" s="15" t="s">
        <v>2799</v>
      </c>
      <c r="E105" s="12" t="s">
        <v>2926</v>
      </c>
      <c r="F105" s="15" t="s">
        <v>3471</v>
      </c>
      <c r="G105" s="14" t="s">
        <v>2873</v>
      </c>
      <c r="H105" s="16">
        <v>1500</v>
      </c>
      <c r="I105" s="14">
        <v>75</v>
      </c>
      <c r="J105" s="16">
        <f t="shared" si="3"/>
        <v>1575</v>
      </c>
      <c r="K105" s="14">
        <v>1</v>
      </c>
      <c r="L105" s="14">
        <v>1</v>
      </c>
      <c r="M105" s="14"/>
      <c r="N105" s="14">
        <v>0</v>
      </c>
      <c r="O105" s="14" t="s">
        <v>287</v>
      </c>
    </row>
    <row r="106" spans="1:15" x14ac:dyDescent="0.3">
      <c r="A106" s="14">
        <v>21</v>
      </c>
      <c r="B106" s="14" t="s">
        <v>97</v>
      </c>
      <c r="C106" s="14" t="s">
        <v>288</v>
      </c>
      <c r="D106" s="15" t="s">
        <v>2799</v>
      </c>
      <c r="E106" s="12" t="s">
        <v>2926</v>
      </c>
      <c r="F106" s="15" t="s">
        <v>3471</v>
      </c>
      <c r="G106" s="14" t="s">
        <v>2873</v>
      </c>
      <c r="H106" s="16">
        <v>2700</v>
      </c>
      <c r="I106" s="14">
        <v>135</v>
      </c>
      <c r="J106" s="16">
        <f t="shared" si="3"/>
        <v>2835</v>
      </c>
      <c r="K106" s="14">
        <v>1</v>
      </c>
      <c r="L106" s="14">
        <v>1</v>
      </c>
      <c r="M106" s="14"/>
      <c r="N106" s="14">
        <v>0</v>
      </c>
      <c r="O106" s="14" t="s">
        <v>289</v>
      </c>
    </row>
    <row r="107" spans="1:15" x14ac:dyDescent="0.3">
      <c r="A107" s="14">
        <v>21</v>
      </c>
      <c r="B107" s="14" t="s">
        <v>97</v>
      </c>
      <c r="C107" s="14" t="s">
        <v>314</v>
      </c>
      <c r="D107" s="15" t="s">
        <v>2807</v>
      </c>
      <c r="E107" s="12" t="s">
        <v>2933</v>
      </c>
      <c r="F107" s="15" t="s">
        <v>3471</v>
      </c>
      <c r="G107" s="14" t="s">
        <v>2873</v>
      </c>
      <c r="H107" s="16">
        <v>2143</v>
      </c>
      <c r="I107" s="14">
        <v>107</v>
      </c>
      <c r="J107" s="16">
        <f t="shared" si="3"/>
        <v>2250</v>
      </c>
      <c r="K107" s="14">
        <v>1</v>
      </c>
      <c r="L107" s="14">
        <v>1</v>
      </c>
      <c r="M107" s="14"/>
      <c r="N107" s="14">
        <v>0</v>
      </c>
      <c r="O107" s="14" t="s">
        <v>315</v>
      </c>
    </row>
    <row r="108" spans="1:15" x14ac:dyDescent="0.3">
      <c r="A108" s="14">
        <v>21</v>
      </c>
      <c r="B108" s="14" t="s">
        <v>97</v>
      </c>
      <c r="C108" s="14" t="s">
        <v>357</v>
      </c>
      <c r="D108" s="15" t="s">
        <v>2812</v>
      </c>
      <c r="E108" s="12" t="s">
        <v>2938</v>
      </c>
      <c r="F108" s="15" t="s">
        <v>3471</v>
      </c>
      <c r="G108" s="14" t="s">
        <v>2873</v>
      </c>
      <c r="H108" s="16">
        <v>2857143</v>
      </c>
      <c r="I108" s="16">
        <v>142857</v>
      </c>
      <c r="J108" s="16">
        <f t="shared" si="3"/>
        <v>3000000</v>
      </c>
      <c r="K108" s="14">
        <v>1</v>
      </c>
      <c r="L108" s="14">
        <v>1</v>
      </c>
      <c r="M108" s="14"/>
      <c r="N108" s="14">
        <v>0</v>
      </c>
      <c r="O108" s="14" t="s">
        <v>358</v>
      </c>
    </row>
    <row r="109" spans="1:15" x14ac:dyDescent="0.3">
      <c r="A109" s="14">
        <v>21</v>
      </c>
      <c r="B109" s="14" t="s">
        <v>97</v>
      </c>
      <c r="C109" s="14" t="s">
        <v>359</v>
      </c>
      <c r="D109" s="15" t="s">
        <v>2812</v>
      </c>
      <c r="E109" s="12" t="s">
        <v>2938</v>
      </c>
      <c r="F109" s="15" t="s">
        <v>3471</v>
      </c>
      <c r="G109" s="14" t="s">
        <v>2873</v>
      </c>
      <c r="H109" s="16">
        <v>2857143</v>
      </c>
      <c r="I109" s="16">
        <v>142857</v>
      </c>
      <c r="J109" s="16">
        <f t="shared" si="3"/>
        <v>3000000</v>
      </c>
      <c r="K109" s="14">
        <v>1</v>
      </c>
      <c r="L109" s="14">
        <v>1</v>
      </c>
      <c r="M109" s="14"/>
      <c r="N109" s="14">
        <v>0</v>
      </c>
      <c r="O109" s="14" t="s">
        <v>360</v>
      </c>
    </row>
    <row r="110" spans="1:15" x14ac:dyDescent="0.3">
      <c r="A110" s="14">
        <v>25</v>
      </c>
      <c r="B110" s="14" t="s">
        <v>97</v>
      </c>
      <c r="C110" s="14" t="s">
        <v>377</v>
      </c>
      <c r="D110" s="15" t="s">
        <v>2816</v>
      </c>
      <c r="E110" s="12" t="s">
        <v>2942</v>
      </c>
      <c r="F110" s="15" t="s">
        <v>3471</v>
      </c>
      <c r="G110" s="14" t="s">
        <v>2873</v>
      </c>
      <c r="H110" s="16">
        <v>4000</v>
      </c>
      <c r="I110" s="14">
        <v>200</v>
      </c>
      <c r="J110" s="16">
        <f t="shared" si="3"/>
        <v>4200</v>
      </c>
      <c r="K110" s="14">
        <v>1</v>
      </c>
      <c r="L110" s="14">
        <v>1</v>
      </c>
      <c r="M110" s="14"/>
      <c r="N110" s="14">
        <v>0</v>
      </c>
      <c r="O110" s="14" t="s">
        <v>378</v>
      </c>
    </row>
    <row r="111" spans="1:15" x14ac:dyDescent="0.3">
      <c r="A111" s="14">
        <v>25</v>
      </c>
      <c r="B111" s="14" t="s">
        <v>97</v>
      </c>
      <c r="C111" s="14" t="s">
        <v>426</v>
      </c>
      <c r="D111" s="15" t="s">
        <v>2823</v>
      </c>
      <c r="E111" s="12" t="s">
        <v>2949</v>
      </c>
      <c r="F111" s="15" t="s">
        <v>3471</v>
      </c>
      <c r="G111" s="14" t="s">
        <v>2873</v>
      </c>
      <c r="H111" s="16">
        <v>1135</v>
      </c>
      <c r="I111" s="14">
        <v>57</v>
      </c>
      <c r="J111" s="16">
        <f t="shared" si="3"/>
        <v>1192</v>
      </c>
      <c r="K111" s="14">
        <v>1</v>
      </c>
      <c r="L111" s="14">
        <v>1</v>
      </c>
      <c r="M111" s="14"/>
      <c r="N111" s="14">
        <v>0</v>
      </c>
      <c r="O111" s="14" t="s">
        <v>427</v>
      </c>
    </row>
    <row r="112" spans="1:15" ht="22.8" x14ac:dyDescent="0.3">
      <c r="A112" s="14">
        <v>35</v>
      </c>
      <c r="B112" s="14" t="s">
        <v>97</v>
      </c>
      <c r="C112" s="14" t="s">
        <v>467</v>
      </c>
      <c r="D112" s="15" t="s">
        <v>2836</v>
      </c>
      <c r="E112" s="17" t="s">
        <v>3474</v>
      </c>
      <c r="F112" s="15" t="s">
        <v>3471</v>
      </c>
      <c r="G112" s="14" t="s">
        <v>2873</v>
      </c>
      <c r="H112" s="14">
        <v>952</v>
      </c>
      <c r="I112" s="14">
        <v>48</v>
      </c>
      <c r="J112" s="16">
        <f t="shared" si="3"/>
        <v>1000</v>
      </c>
      <c r="K112" s="14"/>
      <c r="L112" s="14">
        <v>1</v>
      </c>
      <c r="M112" s="14"/>
      <c r="N112" s="14">
        <v>0</v>
      </c>
      <c r="O112" s="14" t="s">
        <v>468</v>
      </c>
    </row>
    <row r="113" spans="1:15" ht="22.8" x14ac:dyDescent="0.3">
      <c r="A113" s="14">
        <v>35</v>
      </c>
      <c r="B113" s="14" t="s">
        <v>97</v>
      </c>
      <c r="C113" s="14" t="s">
        <v>469</v>
      </c>
      <c r="D113" s="15" t="s">
        <v>2836</v>
      </c>
      <c r="E113" s="17" t="s">
        <v>3474</v>
      </c>
      <c r="F113" s="15" t="s">
        <v>3471</v>
      </c>
      <c r="G113" s="14" t="s">
        <v>2873</v>
      </c>
      <c r="H113" s="14">
        <v>476</v>
      </c>
      <c r="I113" s="14">
        <v>24</v>
      </c>
      <c r="J113" s="16">
        <f t="shared" si="3"/>
        <v>500</v>
      </c>
      <c r="K113" s="14"/>
      <c r="L113" s="14">
        <v>1</v>
      </c>
      <c r="M113" s="14"/>
      <c r="N113" s="14">
        <v>0</v>
      </c>
      <c r="O113" s="14" t="s">
        <v>470</v>
      </c>
    </row>
    <row r="114" spans="1:15" x14ac:dyDescent="0.3">
      <c r="A114" s="14">
        <v>21</v>
      </c>
      <c r="B114" s="14" t="s">
        <v>97</v>
      </c>
      <c r="C114" s="14" t="s">
        <v>503</v>
      </c>
      <c r="D114" s="15" t="s">
        <v>2839</v>
      </c>
      <c r="E114" s="12" t="s">
        <v>2961</v>
      </c>
      <c r="F114" s="15" t="s">
        <v>3471</v>
      </c>
      <c r="G114" s="14" t="s">
        <v>2873</v>
      </c>
      <c r="H114" s="14">
        <v>200</v>
      </c>
      <c r="I114" s="14">
        <v>10</v>
      </c>
      <c r="J114" s="16">
        <f t="shared" si="3"/>
        <v>210</v>
      </c>
      <c r="K114" s="14">
        <v>1</v>
      </c>
      <c r="L114" s="14">
        <v>1</v>
      </c>
      <c r="M114" s="14"/>
      <c r="N114" s="14">
        <v>0</v>
      </c>
      <c r="O114" s="14" t="s">
        <v>504</v>
      </c>
    </row>
    <row r="115" spans="1:15" x14ac:dyDescent="0.3">
      <c r="A115" s="14">
        <v>21</v>
      </c>
      <c r="B115" s="14" t="s">
        <v>97</v>
      </c>
      <c r="C115" s="14" t="s">
        <v>598</v>
      </c>
      <c r="D115" s="15" t="s">
        <v>2853</v>
      </c>
      <c r="E115" s="12" t="s">
        <v>2973</v>
      </c>
      <c r="F115" s="15" t="s">
        <v>3471</v>
      </c>
      <c r="G115" s="14" t="s">
        <v>2873</v>
      </c>
      <c r="H115" s="16">
        <v>23810</v>
      </c>
      <c r="I115" s="16">
        <v>1190</v>
      </c>
      <c r="J115" s="16">
        <f t="shared" si="3"/>
        <v>25000</v>
      </c>
      <c r="K115" s="14">
        <v>1</v>
      </c>
      <c r="L115" s="14">
        <v>1</v>
      </c>
      <c r="M115" s="14"/>
      <c r="N115" s="14">
        <v>0</v>
      </c>
      <c r="O115" s="14" t="s">
        <v>599</v>
      </c>
    </row>
    <row r="116" spans="1:15" x14ac:dyDescent="0.3">
      <c r="A116" s="14">
        <v>25</v>
      </c>
      <c r="B116" s="14" t="s">
        <v>97</v>
      </c>
      <c r="C116" s="14" t="s">
        <v>650</v>
      </c>
      <c r="D116" s="15" t="s">
        <v>2855</v>
      </c>
      <c r="E116" s="12" t="s">
        <v>2975</v>
      </c>
      <c r="F116" s="15" t="s">
        <v>3471</v>
      </c>
      <c r="G116" s="14" t="s">
        <v>2873</v>
      </c>
      <c r="H116" s="14">
        <v>571</v>
      </c>
      <c r="I116" s="14">
        <v>29</v>
      </c>
      <c r="J116" s="16">
        <f t="shared" si="3"/>
        <v>600</v>
      </c>
      <c r="K116" s="14">
        <v>1</v>
      </c>
      <c r="L116" s="14">
        <v>1</v>
      </c>
      <c r="M116" s="14"/>
      <c r="N116" s="14">
        <v>0</v>
      </c>
      <c r="O116" s="14" t="s">
        <v>651</v>
      </c>
    </row>
    <row r="117" spans="1:15" ht="22.8" x14ac:dyDescent="0.3">
      <c r="A117" s="14">
        <v>25</v>
      </c>
      <c r="B117" s="14" t="s">
        <v>97</v>
      </c>
      <c r="C117" s="14" t="s">
        <v>660</v>
      </c>
      <c r="D117" s="15" t="s">
        <v>2860</v>
      </c>
      <c r="E117" s="17" t="s">
        <v>3476</v>
      </c>
      <c r="F117" s="15" t="s">
        <v>3471</v>
      </c>
      <c r="G117" s="14" t="s">
        <v>2873</v>
      </c>
      <c r="H117" s="14">
        <v>476</v>
      </c>
      <c r="I117" s="14">
        <v>24</v>
      </c>
      <c r="J117" s="16">
        <f t="shared" si="3"/>
        <v>500</v>
      </c>
      <c r="K117" s="14">
        <v>1</v>
      </c>
      <c r="L117" s="14">
        <v>1</v>
      </c>
      <c r="M117" s="14"/>
      <c r="N117" s="14">
        <v>0</v>
      </c>
      <c r="O117" s="14" t="s">
        <v>661</v>
      </c>
    </row>
    <row r="118" spans="1:15" x14ac:dyDescent="0.3">
      <c r="A118" s="14">
        <v>21</v>
      </c>
      <c r="B118" s="14" t="s">
        <v>97</v>
      </c>
      <c r="C118" s="14" t="s">
        <v>682</v>
      </c>
      <c r="D118" s="15" t="s">
        <v>2869</v>
      </c>
      <c r="E118" s="12" t="s">
        <v>2984</v>
      </c>
      <c r="F118" s="15" t="s">
        <v>3471</v>
      </c>
      <c r="G118" s="14" t="s">
        <v>2873</v>
      </c>
      <c r="H118" s="14">
        <v>762</v>
      </c>
      <c r="I118" s="14">
        <v>38</v>
      </c>
      <c r="J118" s="16">
        <f t="shared" si="3"/>
        <v>800</v>
      </c>
      <c r="K118" s="14">
        <v>1</v>
      </c>
      <c r="L118" s="14">
        <v>1</v>
      </c>
      <c r="M118" s="14"/>
      <c r="N118" s="14">
        <v>0</v>
      </c>
      <c r="O118" s="14" t="s">
        <v>683</v>
      </c>
    </row>
    <row r="119" spans="1:15" x14ac:dyDescent="0.3">
      <c r="A119" s="14">
        <v>25</v>
      </c>
      <c r="B119" s="14" t="s">
        <v>97</v>
      </c>
      <c r="C119" s="14" t="s">
        <v>684</v>
      </c>
      <c r="D119" s="15" t="s">
        <v>2870</v>
      </c>
      <c r="E119" s="12" t="s">
        <v>2985</v>
      </c>
      <c r="F119" s="15" t="s">
        <v>3471</v>
      </c>
      <c r="G119" s="14" t="s">
        <v>2873</v>
      </c>
      <c r="H119" s="16">
        <v>1329</v>
      </c>
      <c r="I119" s="14">
        <v>66</v>
      </c>
      <c r="J119" s="16">
        <f t="shared" si="3"/>
        <v>1395</v>
      </c>
      <c r="K119" s="14">
        <v>1</v>
      </c>
      <c r="L119" s="14">
        <v>1</v>
      </c>
      <c r="M119" s="14"/>
      <c r="N119" s="14">
        <v>0</v>
      </c>
      <c r="O119" s="14" t="s">
        <v>685</v>
      </c>
    </row>
    <row r="120" spans="1:15" x14ac:dyDescent="0.3">
      <c r="A120" s="14"/>
      <c r="B120" s="14"/>
      <c r="C120" s="14"/>
      <c r="D120" s="15"/>
      <c r="E120" s="12"/>
      <c r="F120" s="15"/>
      <c r="G120" s="14"/>
      <c r="H120" s="16">
        <f>SUM(H62:H119)</f>
        <v>6185636</v>
      </c>
      <c r="I120" s="16">
        <f>SUM(I62:I119)</f>
        <v>309279</v>
      </c>
      <c r="J120" s="16">
        <f>SUM(J62:J119)</f>
        <v>6494915</v>
      </c>
      <c r="K120" s="14"/>
      <c r="L120" s="14"/>
      <c r="M120" s="14"/>
      <c r="N120" s="14"/>
      <c r="O120" s="14"/>
    </row>
    <row r="121" spans="1:15" x14ac:dyDescent="0.3">
      <c r="A121" s="14">
        <v>21</v>
      </c>
      <c r="B121" s="14" t="s">
        <v>120</v>
      </c>
      <c r="C121" s="14" t="s">
        <v>121</v>
      </c>
      <c r="D121" s="15" t="s">
        <v>2763</v>
      </c>
      <c r="E121" s="12" t="s">
        <v>2892</v>
      </c>
      <c r="F121" s="15" t="s">
        <v>3471</v>
      </c>
      <c r="G121" s="14" t="s">
        <v>2873</v>
      </c>
      <c r="H121" s="16">
        <v>1466</v>
      </c>
      <c r="I121" s="14">
        <v>73</v>
      </c>
      <c r="J121" s="16">
        <f t="shared" ref="J121:J152" si="4">H121+I121</f>
        <v>1539</v>
      </c>
      <c r="K121" s="14">
        <v>1</v>
      </c>
      <c r="L121" s="14">
        <v>1</v>
      </c>
      <c r="M121" s="14"/>
      <c r="N121" s="14">
        <v>0</v>
      </c>
      <c r="O121" s="14" t="s">
        <v>122</v>
      </c>
    </row>
    <row r="122" spans="1:15" x14ac:dyDescent="0.3">
      <c r="A122" s="14">
        <v>21</v>
      </c>
      <c r="B122" s="14" t="s">
        <v>120</v>
      </c>
      <c r="C122" s="14" t="s">
        <v>123</v>
      </c>
      <c r="D122" s="15" t="s">
        <v>2763</v>
      </c>
      <c r="E122" s="12" t="s">
        <v>2892</v>
      </c>
      <c r="F122" s="15" t="s">
        <v>3471</v>
      </c>
      <c r="G122" s="14" t="s">
        <v>2873</v>
      </c>
      <c r="H122" s="14">
        <v>258</v>
      </c>
      <c r="I122" s="14">
        <v>13</v>
      </c>
      <c r="J122" s="16">
        <f t="shared" si="4"/>
        <v>271</v>
      </c>
      <c r="K122" s="14">
        <v>1</v>
      </c>
      <c r="L122" s="14">
        <v>1</v>
      </c>
      <c r="M122" s="14"/>
      <c r="N122" s="14">
        <v>0</v>
      </c>
      <c r="O122" s="14" t="s">
        <v>124</v>
      </c>
    </row>
    <row r="123" spans="1:15" x14ac:dyDescent="0.3">
      <c r="A123" s="14">
        <v>21</v>
      </c>
      <c r="B123" s="14" t="s">
        <v>120</v>
      </c>
      <c r="C123" s="14" t="s">
        <v>129</v>
      </c>
      <c r="D123" s="15" t="s">
        <v>2765</v>
      </c>
      <c r="E123" s="12" t="s">
        <v>2894</v>
      </c>
      <c r="F123" s="15" t="s">
        <v>3471</v>
      </c>
      <c r="G123" s="14" t="s">
        <v>2873</v>
      </c>
      <c r="H123" s="16">
        <v>2851</v>
      </c>
      <c r="I123" s="14">
        <v>143</v>
      </c>
      <c r="J123" s="16">
        <f t="shared" si="4"/>
        <v>2994</v>
      </c>
      <c r="K123" s="14">
        <v>1</v>
      </c>
      <c r="L123" s="14">
        <v>1</v>
      </c>
      <c r="M123" s="14"/>
      <c r="N123" s="14">
        <v>0</v>
      </c>
      <c r="O123" s="14" t="s">
        <v>130</v>
      </c>
    </row>
    <row r="124" spans="1:15" x14ac:dyDescent="0.3">
      <c r="A124" s="14">
        <v>21</v>
      </c>
      <c r="B124" s="14" t="s">
        <v>120</v>
      </c>
      <c r="C124" s="14" t="s">
        <v>131</v>
      </c>
      <c r="D124" s="15" t="s">
        <v>2765</v>
      </c>
      <c r="E124" s="12" t="s">
        <v>2894</v>
      </c>
      <c r="F124" s="15" t="s">
        <v>3471</v>
      </c>
      <c r="G124" s="14" t="s">
        <v>2873</v>
      </c>
      <c r="H124" s="14">
        <v>950</v>
      </c>
      <c r="I124" s="14">
        <v>48</v>
      </c>
      <c r="J124" s="16">
        <f t="shared" si="4"/>
        <v>998</v>
      </c>
      <c r="K124" s="14">
        <v>1</v>
      </c>
      <c r="L124" s="14">
        <v>1</v>
      </c>
      <c r="M124" s="14"/>
      <c r="N124" s="14">
        <v>0</v>
      </c>
      <c r="O124" s="14" t="s">
        <v>132</v>
      </c>
    </row>
    <row r="125" spans="1:15" x14ac:dyDescent="0.3">
      <c r="A125" s="14">
        <v>21</v>
      </c>
      <c r="B125" s="14" t="s">
        <v>120</v>
      </c>
      <c r="C125" s="14" t="s">
        <v>133</v>
      </c>
      <c r="D125" s="15" t="s">
        <v>2765</v>
      </c>
      <c r="E125" s="12" t="s">
        <v>2894</v>
      </c>
      <c r="F125" s="15" t="s">
        <v>3471</v>
      </c>
      <c r="G125" s="14" t="s">
        <v>2873</v>
      </c>
      <c r="H125" s="16">
        <v>11810</v>
      </c>
      <c r="I125" s="14">
        <v>590</v>
      </c>
      <c r="J125" s="16">
        <f t="shared" si="4"/>
        <v>12400</v>
      </c>
      <c r="K125" s="14">
        <v>1</v>
      </c>
      <c r="L125" s="14">
        <v>1</v>
      </c>
      <c r="M125" s="14"/>
      <c r="N125" s="14">
        <v>0</v>
      </c>
      <c r="O125" s="14" t="s">
        <v>134</v>
      </c>
    </row>
    <row r="126" spans="1:15" ht="22.8" x14ac:dyDescent="0.3">
      <c r="A126" s="14">
        <v>31</v>
      </c>
      <c r="B126" s="14" t="s">
        <v>120</v>
      </c>
      <c r="C126" s="14" t="s">
        <v>184</v>
      </c>
      <c r="D126" s="15" t="s">
        <v>2782</v>
      </c>
      <c r="E126" s="17" t="s">
        <v>3477</v>
      </c>
      <c r="F126" s="15" t="s">
        <v>3471</v>
      </c>
      <c r="G126" s="14" t="s">
        <v>2873</v>
      </c>
      <c r="H126" s="14">
        <v>95</v>
      </c>
      <c r="I126" s="14">
        <v>5</v>
      </c>
      <c r="J126" s="16">
        <f t="shared" si="4"/>
        <v>100</v>
      </c>
      <c r="K126" s="14"/>
      <c r="L126" s="14">
        <v>1</v>
      </c>
      <c r="M126" s="14"/>
      <c r="N126" s="14">
        <v>0</v>
      </c>
      <c r="O126" s="14" t="s">
        <v>185</v>
      </c>
    </row>
    <row r="127" spans="1:15" x14ac:dyDescent="0.3">
      <c r="A127" s="14">
        <v>21</v>
      </c>
      <c r="B127" s="14" t="s">
        <v>120</v>
      </c>
      <c r="C127" s="14" t="s">
        <v>309</v>
      </c>
      <c r="D127" s="15" t="s">
        <v>2805</v>
      </c>
      <c r="E127" s="12" t="s">
        <v>2931</v>
      </c>
      <c r="F127" s="15" t="s">
        <v>3471</v>
      </c>
      <c r="G127" s="14" t="s">
        <v>2873</v>
      </c>
      <c r="H127" s="16">
        <v>1500</v>
      </c>
      <c r="I127" s="14">
        <v>75</v>
      </c>
      <c r="J127" s="16">
        <f t="shared" si="4"/>
        <v>1575</v>
      </c>
      <c r="K127" s="14">
        <v>1</v>
      </c>
      <c r="L127" s="14">
        <v>1</v>
      </c>
      <c r="M127" s="14"/>
      <c r="N127" s="14">
        <v>0</v>
      </c>
      <c r="O127" s="14" t="s">
        <v>310</v>
      </c>
    </row>
    <row r="128" spans="1:15" x14ac:dyDescent="0.3">
      <c r="A128" s="14">
        <v>25</v>
      </c>
      <c r="B128" s="14" t="s">
        <v>120</v>
      </c>
      <c r="C128" s="14" t="s">
        <v>320</v>
      </c>
      <c r="D128" s="15" t="s">
        <v>2809</v>
      </c>
      <c r="E128" s="12" t="s">
        <v>2935</v>
      </c>
      <c r="F128" s="15" t="s">
        <v>3471</v>
      </c>
      <c r="G128" s="14" t="s">
        <v>2873</v>
      </c>
      <c r="H128" s="14">
        <v>352</v>
      </c>
      <c r="I128" s="14">
        <v>18</v>
      </c>
      <c r="J128" s="16">
        <f t="shared" si="4"/>
        <v>370</v>
      </c>
      <c r="K128" s="14">
        <v>1</v>
      </c>
      <c r="L128" s="14">
        <v>1</v>
      </c>
      <c r="M128" s="14"/>
      <c r="N128" s="14">
        <v>0</v>
      </c>
      <c r="O128" s="14" t="s">
        <v>321</v>
      </c>
    </row>
    <row r="129" spans="1:15" x14ac:dyDescent="0.3">
      <c r="A129" s="14">
        <v>25</v>
      </c>
      <c r="B129" s="14" t="s">
        <v>120</v>
      </c>
      <c r="C129" s="14" t="s">
        <v>322</v>
      </c>
      <c r="D129" s="15" t="s">
        <v>2809</v>
      </c>
      <c r="E129" s="12" t="s">
        <v>2935</v>
      </c>
      <c r="F129" s="15" t="s">
        <v>3471</v>
      </c>
      <c r="G129" s="14" t="s">
        <v>2873</v>
      </c>
      <c r="H129" s="14">
        <v>232</v>
      </c>
      <c r="I129" s="14">
        <v>12</v>
      </c>
      <c r="J129" s="16">
        <f t="shared" si="4"/>
        <v>244</v>
      </c>
      <c r="K129" s="14">
        <v>1</v>
      </c>
      <c r="L129" s="14">
        <v>1</v>
      </c>
      <c r="M129" s="14"/>
      <c r="N129" s="14">
        <v>0</v>
      </c>
      <c r="O129" s="14" t="s">
        <v>323</v>
      </c>
    </row>
    <row r="130" spans="1:15" x14ac:dyDescent="0.3">
      <c r="A130" s="14">
        <v>21</v>
      </c>
      <c r="B130" s="14" t="s">
        <v>120</v>
      </c>
      <c r="C130" s="14" t="s">
        <v>569</v>
      </c>
      <c r="D130" s="15" t="s">
        <v>2852</v>
      </c>
      <c r="E130" s="12" t="s">
        <v>2972</v>
      </c>
      <c r="F130" s="15" t="s">
        <v>3471</v>
      </c>
      <c r="G130" s="14" t="s">
        <v>2873</v>
      </c>
      <c r="H130" s="16">
        <v>23429</v>
      </c>
      <c r="I130" s="16">
        <v>1171</v>
      </c>
      <c r="J130" s="16">
        <f t="shared" si="4"/>
        <v>24600</v>
      </c>
      <c r="K130" s="14">
        <v>1</v>
      </c>
      <c r="L130" s="14">
        <v>1</v>
      </c>
      <c r="M130" s="14"/>
      <c r="N130" s="14">
        <v>0</v>
      </c>
      <c r="O130" s="14" t="s">
        <v>570</v>
      </c>
    </row>
    <row r="131" spans="1:15" x14ac:dyDescent="0.3">
      <c r="A131" s="14">
        <v>21</v>
      </c>
      <c r="B131" s="14" t="s">
        <v>120</v>
      </c>
      <c r="C131" s="14" t="s">
        <v>600</v>
      </c>
      <c r="D131" s="15" t="s">
        <v>2853</v>
      </c>
      <c r="E131" s="12" t="s">
        <v>2973</v>
      </c>
      <c r="F131" s="15" t="s">
        <v>3471</v>
      </c>
      <c r="G131" s="14" t="s">
        <v>2873</v>
      </c>
      <c r="H131" s="16">
        <v>23810</v>
      </c>
      <c r="I131" s="16">
        <v>1190</v>
      </c>
      <c r="J131" s="16">
        <f t="shared" si="4"/>
        <v>25000</v>
      </c>
      <c r="K131" s="14">
        <v>1</v>
      </c>
      <c r="L131" s="14">
        <v>1</v>
      </c>
      <c r="M131" s="14"/>
      <c r="N131" s="14">
        <v>0</v>
      </c>
      <c r="O131" s="14" t="s">
        <v>601</v>
      </c>
    </row>
    <row r="132" spans="1:15" x14ac:dyDescent="0.3">
      <c r="A132" s="14">
        <v>35</v>
      </c>
      <c r="B132" s="14" t="s">
        <v>245</v>
      </c>
      <c r="C132" s="14" t="s">
        <v>246</v>
      </c>
      <c r="D132" s="15" t="s">
        <v>2792</v>
      </c>
      <c r="E132" s="12" t="s">
        <v>2919</v>
      </c>
      <c r="F132" s="15" t="s">
        <v>3471</v>
      </c>
      <c r="G132" s="14" t="s">
        <v>2873</v>
      </c>
      <c r="H132" s="14">
        <v>683</v>
      </c>
      <c r="I132" s="14">
        <v>34</v>
      </c>
      <c r="J132" s="16">
        <f t="shared" si="4"/>
        <v>717</v>
      </c>
      <c r="K132" s="14"/>
      <c r="L132" s="14">
        <v>1</v>
      </c>
      <c r="M132" s="14"/>
      <c r="N132" s="14">
        <v>0</v>
      </c>
      <c r="O132" s="14" t="s">
        <v>247</v>
      </c>
    </row>
    <row r="133" spans="1:15" x14ac:dyDescent="0.3">
      <c r="A133" s="14">
        <v>25</v>
      </c>
      <c r="B133" s="14" t="s">
        <v>245</v>
      </c>
      <c r="C133" s="14" t="s">
        <v>248</v>
      </c>
      <c r="D133" s="15" t="s">
        <v>2792</v>
      </c>
      <c r="E133" s="12" t="s">
        <v>2919</v>
      </c>
      <c r="F133" s="15" t="s">
        <v>3471</v>
      </c>
      <c r="G133" s="14" t="s">
        <v>2873</v>
      </c>
      <c r="H133" s="14">
        <v>644</v>
      </c>
      <c r="I133" s="14">
        <v>32</v>
      </c>
      <c r="J133" s="16">
        <f t="shared" si="4"/>
        <v>676</v>
      </c>
      <c r="K133" s="14">
        <v>1</v>
      </c>
      <c r="L133" s="14">
        <v>1</v>
      </c>
      <c r="M133" s="14"/>
      <c r="N133" s="14">
        <v>0</v>
      </c>
      <c r="O133" s="14" t="s">
        <v>249</v>
      </c>
    </row>
    <row r="134" spans="1:15" ht="22.8" x14ac:dyDescent="0.3">
      <c r="A134" s="14">
        <v>31</v>
      </c>
      <c r="B134" s="14" t="s">
        <v>245</v>
      </c>
      <c r="C134" s="14" t="s">
        <v>294</v>
      </c>
      <c r="D134" s="15" t="s">
        <v>2802</v>
      </c>
      <c r="E134" s="17" t="s">
        <v>3478</v>
      </c>
      <c r="F134" s="15" t="s">
        <v>3471</v>
      </c>
      <c r="G134" s="14" t="s">
        <v>2873</v>
      </c>
      <c r="H134" s="14">
        <v>66</v>
      </c>
      <c r="I134" s="14">
        <v>3</v>
      </c>
      <c r="J134" s="16">
        <f t="shared" si="4"/>
        <v>69</v>
      </c>
      <c r="K134" s="14"/>
      <c r="L134" s="14">
        <v>1</v>
      </c>
      <c r="M134" s="14"/>
      <c r="N134" s="14">
        <v>0</v>
      </c>
      <c r="O134" s="14" t="s">
        <v>295</v>
      </c>
    </row>
    <row r="135" spans="1:15" x14ac:dyDescent="0.3">
      <c r="A135" s="14">
        <v>25</v>
      </c>
      <c r="B135" s="14" t="s">
        <v>245</v>
      </c>
      <c r="C135" s="14" t="s">
        <v>379</v>
      </c>
      <c r="D135" s="15" t="s">
        <v>2816</v>
      </c>
      <c r="E135" s="12" t="s">
        <v>2942</v>
      </c>
      <c r="F135" s="15" t="s">
        <v>3471</v>
      </c>
      <c r="G135" s="14" t="s">
        <v>2873</v>
      </c>
      <c r="H135" s="16">
        <v>6286</v>
      </c>
      <c r="I135" s="14">
        <v>314</v>
      </c>
      <c r="J135" s="16">
        <f t="shared" si="4"/>
        <v>6600</v>
      </c>
      <c r="K135" s="14">
        <v>1</v>
      </c>
      <c r="L135" s="14">
        <v>1</v>
      </c>
      <c r="M135" s="14"/>
      <c r="N135" s="14">
        <v>0</v>
      </c>
      <c r="O135" s="14" t="s">
        <v>380</v>
      </c>
    </row>
    <row r="136" spans="1:15" x14ac:dyDescent="0.3">
      <c r="A136" s="14">
        <v>25</v>
      </c>
      <c r="B136" s="14" t="s">
        <v>245</v>
      </c>
      <c r="C136" s="14" t="s">
        <v>402</v>
      </c>
      <c r="D136" s="15" t="s">
        <v>2819</v>
      </c>
      <c r="E136" s="12" t="s">
        <v>2945</v>
      </c>
      <c r="F136" s="15" t="s">
        <v>3471</v>
      </c>
      <c r="G136" s="14" t="s">
        <v>2873</v>
      </c>
      <c r="H136" s="14">
        <v>644</v>
      </c>
      <c r="I136" s="14">
        <v>32</v>
      </c>
      <c r="J136" s="16">
        <f t="shared" si="4"/>
        <v>676</v>
      </c>
      <c r="K136" s="14">
        <v>1</v>
      </c>
      <c r="L136" s="14">
        <v>1</v>
      </c>
      <c r="M136" s="14"/>
      <c r="N136" s="14">
        <v>0</v>
      </c>
      <c r="O136" s="14" t="s">
        <v>403</v>
      </c>
    </row>
    <row r="137" spans="1:15" ht="22.8" x14ac:dyDescent="0.3">
      <c r="A137" s="14">
        <v>25</v>
      </c>
      <c r="B137" s="14" t="s">
        <v>245</v>
      </c>
      <c r="C137" s="14" t="s">
        <v>523</v>
      </c>
      <c r="D137" s="15" t="s">
        <v>2843</v>
      </c>
      <c r="E137" s="17" t="s">
        <v>3479</v>
      </c>
      <c r="F137" s="15" t="s">
        <v>3471</v>
      </c>
      <c r="G137" s="14" t="s">
        <v>2873</v>
      </c>
      <c r="H137" s="16">
        <v>1360</v>
      </c>
      <c r="I137" s="14">
        <v>68</v>
      </c>
      <c r="J137" s="16">
        <f t="shared" si="4"/>
        <v>1428</v>
      </c>
      <c r="K137" s="14">
        <v>1</v>
      </c>
      <c r="L137" s="14">
        <v>1</v>
      </c>
      <c r="M137" s="14"/>
      <c r="N137" s="14">
        <v>0</v>
      </c>
      <c r="O137" s="14" t="s">
        <v>524</v>
      </c>
    </row>
    <row r="138" spans="1:15" x14ac:dyDescent="0.3">
      <c r="A138" s="14">
        <v>25</v>
      </c>
      <c r="B138" s="14" t="s">
        <v>245</v>
      </c>
      <c r="C138" s="14" t="s">
        <v>531</v>
      </c>
      <c r="D138" s="15" t="s">
        <v>2847</v>
      </c>
      <c r="E138" s="12" t="s">
        <v>2967</v>
      </c>
      <c r="F138" s="15" t="s">
        <v>3471</v>
      </c>
      <c r="G138" s="14" t="s">
        <v>2873</v>
      </c>
      <c r="H138" s="14">
        <v>571</v>
      </c>
      <c r="I138" s="14">
        <v>29</v>
      </c>
      <c r="J138" s="16">
        <f t="shared" si="4"/>
        <v>600</v>
      </c>
      <c r="K138" s="14">
        <v>1</v>
      </c>
      <c r="L138" s="14">
        <v>1</v>
      </c>
      <c r="M138" s="14"/>
      <c r="N138" s="14">
        <v>0</v>
      </c>
      <c r="O138" s="14" t="s">
        <v>532</v>
      </c>
    </row>
    <row r="139" spans="1:15" x14ac:dyDescent="0.3">
      <c r="A139" s="14">
        <v>21</v>
      </c>
      <c r="B139" s="14" t="s">
        <v>245</v>
      </c>
      <c r="C139" s="14" t="s">
        <v>602</v>
      </c>
      <c r="D139" s="15" t="s">
        <v>2853</v>
      </c>
      <c r="E139" s="12" t="s">
        <v>2973</v>
      </c>
      <c r="F139" s="15" t="s">
        <v>3471</v>
      </c>
      <c r="G139" s="14" t="s">
        <v>2873</v>
      </c>
      <c r="H139" s="16">
        <v>23810</v>
      </c>
      <c r="I139" s="16">
        <v>1190</v>
      </c>
      <c r="J139" s="16">
        <f t="shared" si="4"/>
        <v>25000</v>
      </c>
      <c r="K139" s="14">
        <v>1</v>
      </c>
      <c r="L139" s="14">
        <v>1</v>
      </c>
      <c r="M139" s="14"/>
      <c r="N139" s="14">
        <v>0</v>
      </c>
      <c r="O139" s="14" t="s">
        <v>603</v>
      </c>
    </row>
    <row r="140" spans="1:15" x14ac:dyDescent="0.3">
      <c r="A140" s="14">
        <v>25</v>
      </c>
      <c r="B140" s="14" t="s">
        <v>245</v>
      </c>
      <c r="C140" s="14" t="s">
        <v>654</v>
      </c>
      <c r="D140" s="15" t="s">
        <v>2857</v>
      </c>
      <c r="E140" s="12" t="s">
        <v>2977</v>
      </c>
      <c r="F140" s="15" t="s">
        <v>3471</v>
      </c>
      <c r="G140" s="14" t="s">
        <v>2873</v>
      </c>
      <c r="H140" s="16">
        <v>1195</v>
      </c>
      <c r="I140" s="14">
        <v>60</v>
      </c>
      <c r="J140" s="16">
        <f t="shared" si="4"/>
        <v>1255</v>
      </c>
      <c r="K140" s="14">
        <v>1</v>
      </c>
      <c r="L140" s="14">
        <v>1</v>
      </c>
      <c r="M140" s="14"/>
      <c r="N140" s="14">
        <v>0</v>
      </c>
      <c r="O140" s="14" t="s">
        <v>655</v>
      </c>
    </row>
    <row r="141" spans="1:15" x14ac:dyDescent="0.3">
      <c r="A141" s="14">
        <v>21</v>
      </c>
      <c r="B141" s="14" t="s">
        <v>267</v>
      </c>
      <c r="C141" s="14" t="s">
        <v>268</v>
      </c>
      <c r="D141" s="15" t="s">
        <v>2796</v>
      </c>
      <c r="E141" s="12" t="s">
        <v>2923</v>
      </c>
      <c r="F141" s="15" t="s">
        <v>3471</v>
      </c>
      <c r="G141" s="14" t="s">
        <v>2873</v>
      </c>
      <c r="H141" s="16">
        <v>3380</v>
      </c>
      <c r="I141" s="14">
        <v>169</v>
      </c>
      <c r="J141" s="16">
        <f t="shared" si="4"/>
        <v>3549</v>
      </c>
      <c r="K141" s="14">
        <v>1</v>
      </c>
      <c r="L141" s="14">
        <v>1</v>
      </c>
      <c r="M141" s="14"/>
      <c r="N141" s="14">
        <v>0</v>
      </c>
      <c r="O141" s="14" t="s">
        <v>269</v>
      </c>
    </row>
    <row r="142" spans="1:15" x14ac:dyDescent="0.3">
      <c r="A142" s="14">
        <v>21</v>
      </c>
      <c r="B142" s="14" t="s">
        <v>267</v>
      </c>
      <c r="C142" s="14" t="s">
        <v>375</v>
      </c>
      <c r="D142" s="15" t="s">
        <v>2815</v>
      </c>
      <c r="E142" s="12" t="s">
        <v>2941</v>
      </c>
      <c r="F142" s="15" t="s">
        <v>3471</v>
      </c>
      <c r="G142" s="14" t="s">
        <v>2873</v>
      </c>
      <c r="H142" s="14">
        <v>600</v>
      </c>
      <c r="I142" s="14">
        <v>30</v>
      </c>
      <c r="J142" s="16">
        <f t="shared" si="4"/>
        <v>630</v>
      </c>
      <c r="K142" s="14">
        <v>1</v>
      </c>
      <c r="L142" s="14">
        <v>1</v>
      </c>
      <c r="M142" s="14"/>
      <c r="N142" s="14">
        <v>0</v>
      </c>
      <c r="O142" s="14" t="s">
        <v>376</v>
      </c>
    </row>
    <row r="143" spans="1:15" x14ac:dyDescent="0.3">
      <c r="A143" s="14">
        <v>25</v>
      </c>
      <c r="B143" s="14" t="s">
        <v>267</v>
      </c>
      <c r="C143" s="14" t="s">
        <v>436</v>
      </c>
      <c r="D143" s="15" t="s">
        <v>2824</v>
      </c>
      <c r="E143" s="12" t="s">
        <v>2950</v>
      </c>
      <c r="F143" s="15" t="s">
        <v>3471</v>
      </c>
      <c r="G143" s="14" t="s">
        <v>2873</v>
      </c>
      <c r="H143" s="14">
        <v>663</v>
      </c>
      <c r="I143" s="14">
        <v>33</v>
      </c>
      <c r="J143" s="16">
        <f t="shared" si="4"/>
        <v>696</v>
      </c>
      <c r="K143" s="14">
        <v>1</v>
      </c>
      <c r="L143" s="14">
        <v>1</v>
      </c>
      <c r="M143" s="14"/>
      <c r="N143" s="14">
        <v>0</v>
      </c>
      <c r="O143" s="14" t="s">
        <v>437</v>
      </c>
    </row>
    <row r="144" spans="1:15" x14ac:dyDescent="0.3">
      <c r="A144" s="14">
        <v>21</v>
      </c>
      <c r="B144" s="14" t="s">
        <v>267</v>
      </c>
      <c r="C144" s="14" t="s">
        <v>604</v>
      </c>
      <c r="D144" s="15" t="s">
        <v>2853</v>
      </c>
      <c r="E144" s="12" t="s">
        <v>2973</v>
      </c>
      <c r="F144" s="15" t="s">
        <v>3471</v>
      </c>
      <c r="G144" s="14" t="s">
        <v>2873</v>
      </c>
      <c r="H144" s="16">
        <v>23810</v>
      </c>
      <c r="I144" s="16">
        <v>1190</v>
      </c>
      <c r="J144" s="16">
        <f t="shared" si="4"/>
        <v>25000</v>
      </c>
      <c r="K144" s="14">
        <v>1</v>
      </c>
      <c r="L144" s="14">
        <v>1</v>
      </c>
      <c r="M144" s="14"/>
      <c r="N144" s="14">
        <v>0</v>
      </c>
      <c r="O144" s="14" t="s">
        <v>605</v>
      </c>
    </row>
    <row r="145" spans="1:15" ht="22.8" x14ac:dyDescent="0.3">
      <c r="A145" s="14">
        <v>21</v>
      </c>
      <c r="B145" s="14" t="s">
        <v>267</v>
      </c>
      <c r="C145" s="14" t="s">
        <v>668</v>
      </c>
      <c r="D145" s="15" t="s">
        <v>2863</v>
      </c>
      <c r="E145" s="17" t="s">
        <v>3480</v>
      </c>
      <c r="F145" s="15" t="s">
        <v>3471</v>
      </c>
      <c r="G145" s="14" t="s">
        <v>2873</v>
      </c>
      <c r="H145" s="14">
        <v>646</v>
      </c>
      <c r="I145" s="14">
        <v>32</v>
      </c>
      <c r="J145" s="16">
        <f t="shared" si="4"/>
        <v>678</v>
      </c>
      <c r="K145" s="14">
        <v>1</v>
      </c>
      <c r="L145" s="14">
        <v>1</v>
      </c>
      <c r="M145" s="14"/>
      <c r="N145" s="14">
        <v>0</v>
      </c>
      <c r="O145" s="14" t="s">
        <v>669</v>
      </c>
    </row>
    <row r="146" spans="1:15" x14ac:dyDescent="0.3">
      <c r="A146" s="14">
        <v>21</v>
      </c>
      <c r="B146" s="14" t="s">
        <v>100</v>
      </c>
      <c r="C146" s="14" t="s">
        <v>101</v>
      </c>
      <c r="D146" s="15" t="s">
        <v>2756</v>
      </c>
      <c r="E146" s="12" t="s">
        <v>2885</v>
      </c>
      <c r="F146" s="15" t="s">
        <v>3471</v>
      </c>
      <c r="G146" s="14" t="s">
        <v>2873</v>
      </c>
      <c r="H146" s="14">
        <v>714</v>
      </c>
      <c r="I146" s="14">
        <v>36</v>
      </c>
      <c r="J146" s="16">
        <f t="shared" si="4"/>
        <v>750</v>
      </c>
      <c r="K146" s="14">
        <v>1</v>
      </c>
      <c r="L146" s="14">
        <v>1</v>
      </c>
      <c r="M146" s="14"/>
      <c r="N146" s="14">
        <v>0</v>
      </c>
      <c r="O146" s="14" t="s">
        <v>102</v>
      </c>
    </row>
    <row r="147" spans="1:15" ht="22.8" x14ac:dyDescent="0.3">
      <c r="A147" s="14">
        <v>25</v>
      </c>
      <c r="B147" s="14" t="s">
        <v>100</v>
      </c>
      <c r="C147" s="14" t="s">
        <v>178</v>
      </c>
      <c r="D147" s="15" t="s">
        <v>2780</v>
      </c>
      <c r="E147" s="17" t="s">
        <v>3481</v>
      </c>
      <c r="F147" s="15" t="s">
        <v>3471</v>
      </c>
      <c r="G147" s="14" t="s">
        <v>2873</v>
      </c>
      <c r="H147" s="14">
        <v>952</v>
      </c>
      <c r="I147" s="14">
        <v>48</v>
      </c>
      <c r="J147" s="16">
        <f t="shared" si="4"/>
        <v>1000</v>
      </c>
      <c r="K147" s="14">
        <v>1</v>
      </c>
      <c r="L147" s="14">
        <v>1</v>
      </c>
      <c r="M147" s="14"/>
      <c r="N147" s="14">
        <v>0</v>
      </c>
      <c r="O147" s="14" t="s">
        <v>179</v>
      </c>
    </row>
    <row r="148" spans="1:15" x14ac:dyDescent="0.3">
      <c r="A148" s="14">
        <v>31</v>
      </c>
      <c r="B148" s="14" t="s">
        <v>100</v>
      </c>
      <c r="C148" s="14" t="s">
        <v>292</v>
      </c>
      <c r="D148" s="15" t="s">
        <v>2801</v>
      </c>
      <c r="E148" s="12" t="s">
        <v>2928</v>
      </c>
      <c r="F148" s="15" t="s">
        <v>3471</v>
      </c>
      <c r="G148" s="14" t="s">
        <v>2873</v>
      </c>
      <c r="H148" s="16">
        <v>3667</v>
      </c>
      <c r="I148" s="14">
        <v>183</v>
      </c>
      <c r="J148" s="16">
        <f t="shared" si="4"/>
        <v>3850</v>
      </c>
      <c r="K148" s="14"/>
      <c r="L148" s="14">
        <v>1</v>
      </c>
      <c r="M148" s="14"/>
      <c r="N148" s="14">
        <v>0</v>
      </c>
      <c r="O148" s="14" t="s">
        <v>293</v>
      </c>
    </row>
    <row r="149" spans="1:15" x14ac:dyDescent="0.3">
      <c r="A149" s="14">
        <v>21</v>
      </c>
      <c r="B149" s="14" t="s">
        <v>100</v>
      </c>
      <c r="C149" s="14" t="s">
        <v>307</v>
      </c>
      <c r="D149" s="15" t="s">
        <v>2804</v>
      </c>
      <c r="E149" s="12" t="s">
        <v>2930</v>
      </c>
      <c r="F149" s="15" t="s">
        <v>3471</v>
      </c>
      <c r="G149" s="14" t="s">
        <v>2873</v>
      </c>
      <c r="H149" s="16">
        <v>1514</v>
      </c>
      <c r="I149" s="14">
        <v>76</v>
      </c>
      <c r="J149" s="16">
        <f t="shared" si="4"/>
        <v>1590</v>
      </c>
      <c r="K149" s="14">
        <v>1</v>
      </c>
      <c r="L149" s="14">
        <v>1</v>
      </c>
      <c r="M149" s="14"/>
      <c r="N149" s="14">
        <v>0</v>
      </c>
      <c r="O149" s="14" t="s">
        <v>308</v>
      </c>
    </row>
    <row r="150" spans="1:15" x14ac:dyDescent="0.3">
      <c r="A150" s="14">
        <v>21</v>
      </c>
      <c r="B150" s="14" t="s">
        <v>100</v>
      </c>
      <c r="C150" s="14" t="s">
        <v>316</v>
      </c>
      <c r="D150" s="15" t="s">
        <v>2807</v>
      </c>
      <c r="E150" s="12" t="s">
        <v>2933</v>
      </c>
      <c r="F150" s="15" t="s">
        <v>3471</v>
      </c>
      <c r="G150" s="14" t="s">
        <v>2873</v>
      </c>
      <c r="H150" s="16">
        <v>2381</v>
      </c>
      <c r="I150" s="14">
        <v>119</v>
      </c>
      <c r="J150" s="16">
        <f t="shared" si="4"/>
        <v>2500</v>
      </c>
      <c r="K150" s="14">
        <v>1</v>
      </c>
      <c r="L150" s="14">
        <v>1</v>
      </c>
      <c r="M150" s="14"/>
      <c r="N150" s="14">
        <v>0</v>
      </c>
      <c r="O150" s="14" t="s">
        <v>317</v>
      </c>
    </row>
    <row r="151" spans="1:15" x14ac:dyDescent="0.3">
      <c r="A151" s="14">
        <v>21</v>
      </c>
      <c r="B151" s="14" t="s">
        <v>100</v>
      </c>
      <c r="C151" s="14" t="s">
        <v>328</v>
      </c>
      <c r="D151" s="15" t="s">
        <v>2811</v>
      </c>
      <c r="E151" s="12" t="s">
        <v>2937</v>
      </c>
      <c r="F151" s="15" t="s">
        <v>3471</v>
      </c>
      <c r="G151" s="14" t="s">
        <v>2873</v>
      </c>
      <c r="H151" s="14">
        <v>448</v>
      </c>
      <c r="I151" s="14">
        <v>22</v>
      </c>
      <c r="J151" s="16">
        <f t="shared" si="4"/>
        <v>470</v>
      </c>
      <c r="K151" s="14">
        <v>1</v>
      </c>
      <c r="L151" s="14">
        <v>1</v>
      </c>
      <c r="M151" s="14"/>
      <c r="N151" s="14">
        <v>0</v>
      </c>
      <c r="O151" s="14" t="s">
        <v>329</v>
      </c>
    </row>
    <row r="152" spans="1:15" x14ac:dyDescent="0.3">
      <c r="A152" s="14">
        <v>21</v>
      </c>
      <c r="B152" s="14" t="s">
        <v>100</v>
      </c>
      <c r="C152" s="14" t="s">
        <v>330</v>
      </c>
      <c r="D152" s="15" t="s">
        <v>2811</v>
      </c>
      <c r="E152" s="12" t="s">
        <v>2937</v>
      </c>
      <c r="F152" s="15" t="s">
        <v>3471</v>
      </c>
      <c r="G152" s="14" t="s">
        <v>2873</v>
      </c>
      <c r="H152" s="14">
        <v>170</v>
      </c>
      <c r="I152" s="14">
        <v>9</v>
      </c>
      <c r="J152" s="16">
        <f t="shared" si="4"/>
        <v>179</v>
      </c>
      <c r="K152" s="14">
        <v>1</v>
      </c>
      <c r="L152" s="14">
        <v>1</v>
      </c>
      <c r="M152" s="14"/>
      <c r="N152" s="14">
        <v>0</v>
      </c>
      <c r="O152" s="14" t="s">
        <v>331</v>
      </c>
    </row>
    <row r="153" spans="1:15" x14ac:dyDescent="0.3">
      <c r="A153" s="14">
        <v>25</v>
      </c>
      <c r="B153" s="14" t="s">
        <v>100</v>
      </c>
      <c r="C153" s="14" t="s">
        <v>381</v>
      </c>
      <c r="D153" s="15" t="s">
        <v>2816</v>
      </c>
      <c r="E153" s="12" t="s">
        <v>2942</v>
      </c>
      <c r="F153" s="15" t="s">
        <v>3471</v>
      </c>
      <c r="G153" s="14" t="s">
        <v>2873</v>
      </c>
      <c r="H153" s="16">
        <v>4000</v>
      </c>
      <c r="I153" s="14">
        <v>200</v>
      </c>
      <c r="J153" s="16">
        <f t="shared" ref="J153:J184" si="5">H153+I153</f>
        <v>4200</v>
      </c>
      <c r="K153" s="14">
        <v>1</v>
      </c>
      <c r="L153" s="14">
        <v>1</v>
      </c>
      <c r="M153" s="14"/>
      <c r="N153" s="14">
        <v>0</v>
      </c>
      <c r="O153" s="14" t="s">
        <v>382</v>
      </c>
    </row>
    <row r="154" spans="1:15" x14ac:dyDescent="0.3">
      <c r="A154" s="14">
        <v>25</v>
      </c>
      <c r="B154" s="14" t="s">
        <v>100</v>
      </c>
      <c r="C154" s="14" t="s">
        <v>404</v>
      </c>
      <c r="D154" s="15" t="s">
        <v>2819</v>
      </c>
      <c r="E154" s="12" t="s">
        <v>2945</v>
      </c>
      <c r="F154" s="15" t="s">
        <v>3471</v>
      </c>
      <c r="G154" s="14" t="s">
        <v>2873</v>
      </c>
      <c r="H154" s="16">
        <v>1195</v>
      </c>
      <c r="I154" s="14">
        <v>60</v>
      </c>
      <c r="J154" s="16">
        <f t="shared" si="5"/>
        <v>1255</v>
      </c>
      <c r="K154" s="14">
        <v>1</v>
      </c>
      <c r="L154" s="14">
        <v>1</v>
      </c>
      <c r="M154" s="14"/>
      <c r="N154" s="14">
        <v>0</v>
      </c>
      <c r="O154" s="14" t="s">
        <v>405</v>
      </c>
    </row>
    <row r="155" spans="1:15" x14ac:dyDescent="0.3">
      <c r="A155" s="14">
        <v>25</v>
      </c>
      <c r="B155" s="14" t="s">
        <v>100</v>
      </c>
      <c r="C155" s="14" t="s">
        <v>406</v>
      </c>
      <c r="D155" s="15" t="s">
        <v>2819</v>
      </c>
      <c r="E155" s="12" t="s">
        <v>2945</v>
      </c>
      <c r="F155" s="15" t="s">
        <v>3471</v>
      </c>
      <c r="G155" s="14" t="s">
        <v>2873</v>
      </c>
      <c r="H155" s="16">
        <v>1048</v>
      </c>
      <c r="I155" s="14">
        <v>52</v>
      </c>
      <c r="J155" s="16">
        <f t="shared" si="5"/>
        <v>1100</v>
      </c>
      <c r="K155" s="14">
        <v>1</v>
      </c>
      <c r="L155" s="14">
        <v>1</v>
      </c>
      <c r="M155" s="14"/>
      <c r="N155" s="14">
        <v>0</v>
      </c>
      <c r="O155" s="14" t="s">
        <v>407</v>
      </c>
    </row>
    <row r="156" spans="1:15" x14ac:dyDescent="0.3">
      <c r="A156" s="14">
        <v>35</v>
      </c>
      <c r="B156" s="14" t="s">
        <v>100</v>
      </c>
      <c r="C156" s="14" t="s">
        <v>428</v>
      </c>
      <c r="D156" s="15" t="s">
        <v>2823</v>
      </c>
      <c r="E156" s="12" t="s">
        <v>2949</v>
      </c>
      <c r="F156" s="15" t="s">
        <v>3471</v>
      </c>
      <c r="G156" s="14" t="s">
        <v>2873</v>
      </c>
      <c r="H156" s="14">
        <v>95</v>
      </c>
      <c r="I156" s="14">
        <v>5</v>
      </c>
      <c r="J156" s="16">
        <f t="shared" si="5"/>
        <v>100</v>
      </c>
      <c r="K156" s="14"/>
      <c r="L156" s="14">
        <v>1</v>
      </c>
      <c r="M156" s="14"/>
      <c r="N156" s="14">
        <v>0</v>
      </c>
      <c r="O156" s="14" t="s">
        <v>429</v>
      </c>
    </row>
    <row r="157" spans="1:15" x14ac:dyDescent="0.3">
      <c r="A157" s="14">
        <v>35</v>
      </c>
      <c r="B157" s="14" t="s">
        <v>100</v>
      </c>
      <c r="C157" s="14" t="s">
        <v>438</v>
      </c>
      <c r="D157" s="15" t="s">
        <v>2824</v>
      </c>
      <c r="E157" s="12" t="s">
        <v>2950</v>
      </c>
      <c r="F157" s="15" t="s">
        <v>3471</v>
      </c>
      <c r="G157" s="14" t="s">
        <v>2873</v>
      </c>
      <c r="H157" s="14">
        <v>4</v>
      </c>
      <c r="I157" s="14">
        <v>0</v>
      </c>
      <c r="J157" s="16">
        <f t="shared" si="5"/>
        <v>4</v>
      </c>
      <c r="K157" s="14"/>
      <c r="L157" s="14">
        <v>1</v>
      </c>
      <c r="M157" s="14"/>
      <c r="N157" s="14">
        <v>0</v>
      </c>
      <c r="O157" s="14" t="s">
        <v>439</v>
      </c>
    </row>
    <row r="158" spans="1:15" ht="22.8" x14ac:dyDescent="0.3">
      <c r="A158" s="14">
        <v>25</v>
      </c>
      <c r="B158" s="14" t="s">
        <v>100</v>
      </c>
      <c r="C158" s="14" t="s">
        <v>442</v>
      </c>
      <c r="D158" s="15" t="s">
        <v>2825</v>
      </c>
      <c r="E158" s="17" t="s">
        <v>3482</v>
      </c>
      <c r="F158" s="15" t="s">
        <v>3471</v>
      </c>
      <c r="G158" s="14" t="s">
        <v>2873</v>
      </c>
      <c r="H158" s="16">
        <v>1190</v>
      </c>
      <c r="I158" s="14">
        <v>59</v>
      </c>
      <c r="J158" s="16">
        <f t="shared" si="5"/>
        <v>1249</v>
      </c>
      <c r="K158" s="14">
        <v>1</v>
      </c>
      <c r="L158" s="14">
        <v>1</v>
      </c>
      <c r="M158" s="14"/>
      <c r="N158" s="14">
        <v>0</v>
      </c>
      <c r="O158" s="14" t="s">
        <v>443</v>
      </c>
    </row>
    <row r="159" spans="1:15" ht="22.8" x14ac:dyDescent="0.3">
      <c r="A159" s="14">
        <v>25</v>
      </c>
      <c r="B159" s="14" t="s">
        <v>100</v>
      </c>
      <c r="C159" s="14" t="s">
        <v>448</v>
      </c>
      <c r="D159" s="15" t="s">
        <v>2828</v>
      </c>
      <c r="E159" s="17" t="s">
        <v>3483</v>
      </c>
      <c r="F159" s="15" t="s">
        <v>3471</v>
      </c>
      <c r="G159" s="14" t="s">
        <v>2873</v>
      </c>
      <c r="H159" s="14">
        <v>322</v>
      </c>
      <c r="I159" s="14">
        <v>16</v>
      </c>
      <c r="J159" s="16">
        <f t="shared" si="5"/>
        <v>338</v>
      </c>
      <c r="K159" s="14">
        <v>1</v>
      </c>
      <c r="L159" s="14">
        <v>1</v>
      </c>
      <c r="M159" s="14"/>
      <c r="N159" s="14">
        <v>0</v>
      </c>
      <c r="O159" s="14" t="s">
        <v>449</v>
      </c>
    </row>
    <row r="160" spans="1:15" ht="22.8" x14ac:dyDescent="0.3">
      <c r="A160" s="14">
        <v>35</v>
      </c>
      <c r="B160" s="14" t="s">
        <v>100</v>
      </c>
      <c r="C160" s="14" t="s">
        <v>465</v>
      </c>
      <c r="D160" s="15" t="s">
        <v>2835</v>
      </c>
      <c r="E160" s="17" t="s">
        <v>3484</v>
      </c>
      <c r="F160" s="15" t="s">
        <v>3471</v>
      </c>
      <c r="G160" s="14" t="s">
        <v>2873</v>
      </c>
      <c r="H160" s="14">
        <v>952</v>
      </c>
      <c r="I160" s="14">
        <v>48</v>
      </c>
      <c r="J160" s="16">
        <f t="shared" si="5"/>
        <v>1000</v>
      </c>
      <c r="K160" s="14"/>
      <c r="L160" s="14">
        <v>1</v>
      </c>
      <c r="M160" s="14"/>
      <c r="N160" s="14">
        <v>0</v>
      </c>
      <c r="O160" s="14" t="s">
        <v>466</v>
      </c>
    </row>
    <row r="161" spans="1:15" ht="22.8" x14ac:dyDescent="0.3">
      <c r="A161" s="14">
        <v>25</v>
      </c>
      <c r="B161" s="14" t="s">
        <v>100</v>
      </c>
      <c r="C161" s="14" t="s">
        <v>527</v>
      </c>
      <c r="D161" s="15" t="s">
        <v>2845</v>
      </c>
      <c r="E161" s="17" t="s">
        <v>3485</v>
      </c>
      <c r="F161" s="15" t="s">
        <v>3471</v>
      </c>
      <c r="G161" s="14" t="s">
        <v>2873</v>
      </c>
      <c r="H161" s="14">
        <v>952</v>
      </c>
      <c r="I161" s="14">
        <v>48</v>
      </c>
      <c r="J161" s="16">
        <f t="shared" si="5"/>
        <v>1000</v>
      </c>
      <c r="K161" s="14">
        <v>1</v>
      </c>
      <c r="L161" s="14">
        <v>1</v>
      </c>
      <c r="M161" s="14"/>
      <c r="N161" s="14">
        <v>0</v>
      </c>
      <c r="O161" s="14" t="s">
        <v>528</v>
      </c>
    </row>
    <row r="162" spans="1:15" x14ac:dyDescent="0.3">
      <c r="A162" s="14">
        <v>25</v>
      </c>
      <c r="B162" s="14" t="s">
        <v>100</v>
      </c>
      <c r="C162" s="14" t="s">
        <v>547</v>
      </c>
      <c r="D162" s="15" t="s">
        <v>2850</v>
      </c>
      <c r="E162" s="12" t="s">
        <v>2970</v>
      </c>
      <c r="F162" s="15" t="s">
        <v>3471</v>
      </c>
      <c r="G162" s="14" t="s">
        <v>2873</v>
      </c>
      <c r="H162" s="14">
        <v>762</v>
      </c>
      <c r="I162" s="14">
        <v>38</v>
      </c>
      <c r="J162" s="16">
        <f t="shared" si="5"/>
        <v>800</v>
      </c>
      <c r="K162" s="14">
        <v>1</v>
      </c>
      <c r="L162" s="14">
        <v>1</v>
      </c>
      <c r="M162" s="14"/>
      <c r="N162" s="14">
        <v>0</v>
      </c>
      <c r="O162" s="14" t="s">
        <v>548</v>
      </c>
    </row>
    <row r="163" spans="1:15" x14ac:dyDescent="0.3">
      <c r="A163" s="14">
        <v>35</v>
      </c>
      <c r="B163" s="14" t="s">
        <v>100</v>
      </c>
      <c r="C163" s="14" t="s">
        <v>549</v>
      </c>
      <c r="D163" s="15" t="s">
        <v>2850</v>
      </c>
      <c r="E163" s="12" t="s">
        <v>2970</v>
      </c>
      <c r="F163" s="15" t="s">
        <v>3471</v>
      </c>
      <c r="G163" s="14" t="s">
        <v>2873</v>
      </c>
      <c r="H163" s="14">
        <v>476</v>
      </c>
      <c r="I163" s="14">
        <v>24</v>
      </c>
      <c r="J163" s="16">
        <f t="shared" si="5"/>
        <v>500</v>
      </c>
      <c r="K163" s="14"/>
      <c r="L163" s="14">
        <v>1</v>
      </c>
      <c r="M163" s="14"/>
      <c r="N163" s="14">
        <v>0</v>
      </c>
      <c r="O163" s="14" t="s">
        <v>550</v>
      </c>
    </row>
    <row r="164" spans="1:15" x14ac:dyDescent="0.3">
      <c r="A164" s="14">
        <v>35</v>
      </c>
      <c r="B164" s="14" t="s">
        <v>100</v>
      </c>
      <c r="C164" s="14" t="s">
        <v>551</v>
      </c>
      <c r="D164" s="15" t="s">
        <v>2850</v>
      </c>
      <c r="E164" s="12" t="s">
        <v>2970</v>
      </c>
      <c r="F164" s="15" t="s">
        <v>3471</v>
      </c>
      <c r="G164" s="14" t="s">
        <v>2873</v>
      </c>
      <c r="H164" s="14">
        <v>476</v>
      </c>
      <c r="I164" s="14">
        <v>24</v>
      </c>
      <c r="J164" s="16">
        <f t="shared" si="5"/>
        <v>500</v>
      </c>
      <c r="K164" s="14"/>
      <c r="L164" s="14">
        <v>1</v>
      </c>
      <c r="M164" s="14"/>
      <c r="N164" s="14">
        <v>0</v>
      </c>
      <c r="O164" s="14" t="s">
        <v>552</v>
      </c>
    </row>
    <row r="165" spans="1:15" x14ac:dyDescent="0.3">
      <c r="A165" s="14">
        <v>25</v>
      </c>
      <c r="B165" s="14" t="s">
        <v>100</v>
      </c>
      <c r="C165" s="14" t="s">
        <v>553</v>
      </c>
      <c r="D165" s="15" t="s">
        <v>2850</v>
      </c>
      <c r="E165" s="12" t="s">
        <v>2970</v>
      </c>
      <c r="F165" s="15" t="s">
        <v>3471</v>
      </c>
      <c r="G165" s="14" t="s">
        <v>2873</v>
      </c>
      <c r="H165" s="14">
        <v>571</v>
      </c>
      <c r="I165" s="14">
        <v>29</v>
      </c>
      <c r="J165" s="16">
        <f t="shared" si="5"/>
        <v>600</v>
      </c>
      <c r="K165" s="14">
        <v>1</v>
      </c>
      <c r="L165" s="14">
        <v>1</v>
      </c>
      <c r="M165" s="14"/>
      <c r="N165" s="14">
        <v>0</v>
      </c>
      <c r="O165" s="14" t="s">
        <v>554</v>
      </c>
    </row>
    <row r="166" spans="1:15" x14ac:dyDescent="0.3">
      <c r="A166" s="14">
        <v>25</v>
      </c>
      <c r="B166" s="14" t="s">
        <v>100</v>
      </c>
      <c r="C166" s="14" t="s">
        <v>555</v>
      </c>
      <c r="D166" s="15" t="s">
        <v>2850</v>
      </c>
      <c r="E166" s="12" t="s">
        <v>2970</v>
      </c>
      <c r="F166" s="15" t="s">
        <v>3471</v>
      </c>
      <c r="G166" s="14" t="s">
        <v>2873</v>
      </c>
      <c r="H166" s="14">
        <v>476</v>
      </c>
      <c r="I166" s="14">
        <v>24</v>
      </c>
      <c r="J166" s="16">
        <f t="shared" si="5"/>
        <v>500</v>
      </c>
      <c r="K166" s="14">
        <v>1</v>
      </c>
      <c r="L166" s="14">
        <v>1</v>
      </c>
      <c r="M166" s="14"/>
      <c r="N166" s="14">
        <v>0</v>
      </c>
      <c r="O166" s="14" t="s">
        <v>556</v>
      </c>
    </row>
    <row r="167" spans="1:15" x14ac:dyDescent="0.3">
      <c r="A167" s="14">
        <v>25</v>
      </c>
      <c r="B167" s="14" t="s">
        <v>100</v>
      </c>
      <c r="C167" s="14" t="s">
        <v>557</v>
      </c>
      <c r="D167" s="15" t="s">
        <v>2850</v>
      </c>
      <c r="E167" s="12" t="s">
        <v>2970</v>
      </c>
      <c r="F167" s="15" t="s">
        <v>3471</v>
      </c>
      <c r="G167" s="14" t="s">
        <v>2873</v>
      </c>
      <c r="H167" s="14">
        <v>657</v>
      </c>
      <c r="I167" s="14">
        <v>33</v>
      </c>
      <c r="J167" s="16">
        <f t="shared" si="5"/>
        <v>690</v>
      </c>
      <c r="K167" s="14">
        <v>1</v>
      </c>
      <c r="L167" s="14">
        <v>1</v>
      </c>
      <c r="M167" s="14"/>
      <c r="N167" s="14">
        <v>0</v>
      </c>
      <c r="O167" s="14" t="s">
        <v>558</v>
      </c>
    </row>
    <row r="168" spans="1:15" x14ac:dyDescent="0.3">
      <c r="A168" s="14">
        <v>35</v>
      </c>
      <c r="B168" s="14" t="s">
        <v>100</v>
      </c>
      <c r="C168" s="14" t="s">
        <v>557</v>
      </c>
      <c r="D168" s="15" t="s">
        <v>2850</v>
      </c>
      <c r="E168" s="12" t="s">
        <v>2970</v>
      </c>
      <c r="F168" s="15" t="s">
        <v>3471</v>
      </c>
      <c r="G168" s="14" t="s">
        <v>2873</v>
      </c>
      <c r="H168" s="14">
        <v>667</v>
      </c>
      <c r="I168" s="14">
        <v>33</v>
      </c>
      <c r="J168" s="16">
        <f t="shared" si="5"/>
        <v>700</v>
      </c>
      <c r="K168" s="14"/>
      <c r="L168" s="14">
        <v>1</v>
      </c>
      <c r="M168" s="14"/>
      <c r="N168" s="14">
        <v>0</v>
      </c>
      <c r="O168" s="14" t="s">
        <v>559</v>
      </c>
    </row>
    <row r="169" spans="1:15" x14ac:dyDescent="0.3">
      <c r="A169" s="14">
        <v>25</v>
      </c>
      <c r="B169" s="14" t="s">
        <v>100</v>
      </c>
      <c r="C169" s="14" t="s">
        <v>560</v>
      </c>
      <c r="D169" s="15" t="s">
        <v>2850</v>
      </c>
      <c r="E169" s="12" t="s">
        <v>2970</v>
      </c>
      <c r="F169" s="15" t="s">
        <v>3471</v>
      </c>
      <c r="G169" s="14" t="s">
        <v>2873</v>
      </c>
      <c r="H169" s="14">
        <v>476</v>
      </c>
      <c r="I169" s="14">
        <v>24</v>
      </c>
      <c r="J169" s="16">
        <f t="shared" si="5"/>
        <v>500</v>
      </c>
      <c r="K169" s="14">
        <v>1</v>
      </c>
      <c r="L169" s="14">
        <v>1</v>
      </c>
      <c r="M169" s="14"/>
      <c r="N169" s="14">
        <v>0</v>
      </c>
      <c r="O169" s="14" t="s">
        <v>561</v>
      </c>
    </row>
    <row r="170" spans="1:15" x14ac:dyDescent="0.3">
      <c r="A170" s="14">
        <v>21</v>
      </c>
      <c r="B170" s="14" t="s">
        <v>100</v>
      </c>
      <c r="C170" s="14" t="s">
        <v>571</v>
      </c>
      <c r="D170" s="15" t="s">
        <v>2852</v>
      </c>
      <c r="E170" s="12" t="s">
        <v>2972</v>
      </c>
      <c r="F170" s="15" t="s">
        <v>3471</v>
      </c>
      <c r="G170" s="14" t="s">
        <v>2873</v>
      </c>
      <c r="H170" s="16">
        <v>23429</v>
      </c>
      <c r="I170" s="16">
        <v>1171</v>
      </c>
      <c r="J170" s="16">
        <f t="shared" si="5"/>
        <v>24600</v>
      </c>
      <c r="K170" s="14">
        <v>1</v>
      </c>
      <c r="L170" s="14">
        <v>1</v>
      </c>
      <c r="M170" s="14"/>
      <c r="N170" s="14">
        <v>0</v>
      </c>
      <c r="O170" s="14" t="s">
        <v>572</v>
      </c>
    </row>
    <row r="171" spans="1:15" x14ac:dyDescent="0.3">
      <c r="A171" s="14">
        <v>21</v>
      </c>
      <c r="B171" s="14" t="s">
        <v>100</v>
      </c>
      <c r="C171" s="14" t="s">
        <v>606</v>
      </c>
      <c r="D171" s="15" t="s">
        <v>2853</v>
      </c>
      <c r="E171" s="12" t="s">
        <v>2973</v>
      </c>
      <c r="F171" s="15" t="s">
        <v>3471</v>
      </c>
      <c r="G171" s="14" t="s">
        <v>2873</v>
      </c>
      <c r="H171" s="16">
        <v>23810</v>
      </c>
      <c r="I171" s="16">
        <v>1190</v>
      </c>
      <c r="J171" s="16">
        <f t="shared" si="5"/>
        <v>25000</v>
      </c>
      <c r="K171" s="14">
        <v>1</v>
      </c>
      <c r="L171" s="14">
        <v>1</v>
      </c>
      <c r="M171" s="14"/>
      <c r="N171" s="14">
        <v>0</v>
      </c>
      <c r="O171" s="14" t="s">
        <v>607</v>
      </c>
    </row>
    <row r="172" spans="1:15" ht="22.8" x14ac:dyDescent="0.3">
      <c r="A172" s="14">
        <v>21</v>
      </c>
      <c r="B172" s="14" t="s">
        <v>100</v>
      </c>
      <c r="C172" s="14" t="s">
        <v>666</v>
      </c>
      <c r="D172" s="15" t="s">
        <v>2862</v>
      </c>
      <c r="E172" s="17" t="s">
        <v>3486</v>
      </c>
      <c r="F172" s="15" t="s">
        <v>3471</v>
      </c>
      <c r="G172" s="14" t="s">
        <v>2873</v>
      </c>
      <c r="H172" s="14">
        <v>650</v>
      </c>
      <c r="I172" s="14">
        <v>32</v>
      </c>
      <c r="J172" s="16">
        <f t="shared" si="5"/>
        <v>682</v>
      </c>
      <c r="K172" s="14">
        <v>1</v>
      </c>
      <c r="L172" s="14">
        <v>1</v>
      </c>
      <c r="M172" s="14"/>
      <c r="N172" s="14">
        <v>0</v>
      </c>
      <c r="O172" s="14" t="s">
        <v>667</v>
      </c>
    </row>
    <row r="173" spans="1:15" ht="22.8" x14ac:dyDescent="0.3">
      <c r="A173" s="14">
        <v>25</v>
      </c>
      <c r="B173" s="14" t="s">
        <v>100</v>
      </c>
      <c r="C173" s="14" t="s">
        <v>678</v>
      </c>
      <c r="D173" s="15" t="s">
        <v>2867</v>
      </c>
      <c r="E173" s="17" t="s">
        <v>3487</v>
      </c>
      <c r="F173" s="15" t="s">
        <v>3471</v>
      </c>
      <c r="G173" s="14" t="s">
        <v>2873</v>
      </c>
      <c r="H173" s="14">
        <v>476</v>
      </c>
      <c r="I173" s="14">
        <v>24</v>
      </c>
      <c r="J173" s="16">
        <f t="shared" si="5"/>
        <v>500</v>
      </c>
      <c r="K173" s="14">
        <v>1</v>
      </c>
      <c r="L173" s="14">
        <v>1</v>
      </c>
      <c r="M173" s="14"/>
      <c r="N173" s="14">
        <v>0</v>
      </c>
      <c r="O173" s="14" t="s">
        <v>679</v>
      </c>
    </row>
    <row r="174" spans="1:15" ht="22.8" x14ac:dyDescent="0.3">
      <c r="A174" s="14">
        <v>25</v>
      </c>
      <c r="B174" s="14" t="s">
        <v>100</v>
      </c>
      <c r="C174" s="14" t="s">
        <v>680</v>
      </c>
      <c r="D174" s="15" t="s">
        <v>2868</v>
      </c>
      <c r="E174" s="17" t="s">
        <v>3488</v>
      </c>
      <c r="F174" s="15" t="s">
        <v>3471</v>
      </c>
      <c r="G174" s="14" t="s">
        <v>2873</v>
      </c>
      <c r="H174" s="14">
        <v>926</v>
      </c>
      <c r="I174" s="14">
        <v>46</v>
      </c>
      <c r="J174" s="16">
        <f t="shared" si="5"/>
        <v>972</v>
      </c>
      <c r="K174" s="14">
        <v>1</v>
      </c>
      <c r="L174" s="14">
        <v>1</v>
      </c>
      <c r="M174" s="14"/>
      <c r="N174" s="14">
        <v>0</v>
      </c>
      <c r="O174" s="14" t="s">
        <v>681</v>
      </c>
    </row>
    <row r="175" spans="1:15" x14ac:dyDescent="0.3">
      <c r="A175" s="14">
        <v>31</v>
      </c>
      <c r="B175" s="14" t="s">
        <v>145</v>
      </c>
      <c r="C175" s="14" t="s">
        <v>146</v>
      </c>
      <c r="D175" s="15" t="s">
        <v>2770</v>
      </c>
      <c r="E175" s="12" t="s">
        <v>2899</v>
      </c>
      <c r="F175" s="15" t="s">
        <v>3471</v>
      </c>
      <c r="G175" s="14" t="s">
        <v>2873</v>
      </c>
      <c r="H175" s="14">
        <v>700</v>
      </c>
      <c r="I175" s="14">
        <v>0</v>
      </c>
      <c r="J175" s="16">
        <f t="shared" si="5"/>
        <v>700</v>
      </c>
      <c r="K175" s="14"/>
      <c r="L175" s="14">
        <v>3</v>
      </c>
      <c r="M175" s="14"/>
      <c r="N175" s="14">
        <v>0</v>
      </c>
      <c r="O175" s="14" t="s">
        <v>147</v>
      </c>
    </row>
    <row r="176" spans="1:15" ht="22.8" x14ac:dyDescent="0.3">
      <c r="A176" s="14">
        <v>31</v>
      </c>
      <c r="B176" s="14" t="s">
        <v>145</v>
      </c>
      <c r="C176" s="14" t="s">
        <v>148</v>
      </c>
      <c r="D176" s="15" t="s">
        <v>2771</v>
      </c>
      <c r="E176" s="17" t="s">
        <v>3489</v>
      </c>
      <c r="F176" s="15" t="s">
        <v>3471</v>
      </c>
      <c r="G176" s="14" t="s">
        <v>2873</v>
      </c>
      <c r="H176" s="16">
        <v>2600</v>
      </c>
      <c r="I176" s="14">
        <v>0</v>
      </c>
      <c r="J176" s="16">
        <f t="shared" si="5"/>
        <v>2600</v>
      </c>
      <c r="K176" s="14"/>
      <c r="L176" s="14">
        <v>3</v>
      </c>
      <c r="M176" s="14"/>
      <c r="N176" s="14">
        <v>0</v>
      </c>
      <c r="O176" s="14" t="s">
        <v>149</v>
      </c>
    </row>
    <row r="177" spans="1:15" x14ac:dyDescent="0.3">
      <c r="A177" s="14">
        <v>31</v>
      </c>
      <c r="B177" s="14" t="s">
        <v>145</v>
      </c>
      <c r="C177" s="14" t="s">
        <v>150</v>
      </c>
      <c r="D177" s="15" t="s">
        <v>2772</v>
      </c>
      <c r="E177" s="12" t="s">
        <v>2900</v>
      </c>
      <c r="F177" s="15" t="s">
        <v>3471</v>
      </c>
      <c r="G177" s="14" t="s">
        <v>2873</v>
      </c>
      <c r="H177" s="16">
        <v>1600</v>
      </c>
      <c r="I177" s="14">
        <v>0</v>
      </c>
      <c r="J177" s="16">
        <f t="shared" si="5"/>
        <v>1600</v>
      </c>
      <c r="K177" s="14"/>
      <c r="L177" s="14">
        <v>3</v>
      </c>
      <c r="M177" s="14"/>
      <c r="N177" s="14">
        <v>0</v>
      </c>
      <c r="O177" s="14" t="s">
        <v>151</v>
      </c>
    </row>
    <row r="178" spans="1:15" x14ac:dyDescent="0.3">
      <c r="A178" s="14">
        <v>25</v>
      </c>
      <c r="B178" s="14" t="s">
        <v>145</v>
      </c>
      <c r="C178" s="14" t="s">
        <v>152</v>
      </c>
      <c r="D178" s="15" t="s">
        <v>2773</v>
      </c>
      <c r="E178" s="12" t="s">
        <v>2901</v>
      </c>
      <c r="F178" s="15" t="s">
        <v>3471</v>
      </c>
      <c r="G178" s="14" t="s">
        <v>2873</v>
      </c>
      <c r="H178" s="14">
        <v>148</v>
      </c>
      <c r="I178" s="14">
        <v>7</v>
      </c>
      <c r="J178" s="16">
        <f t="shared" si="5"/>
        <v>155</v>
      </c>
      <c r="K178" s="14">
        <v>1</v>
      </c>
      <c r="L178" s="14">
        <v>1</v>
      </c>
      <c r="M178" s="14"/>
      <c r="N178" s="14">
        <v>0</v>
      </c>
      <c r="O178" s="14" t="s">
        <v>153</v>
      </c>
    </row>
    <row r="179" spans="1:15" x14ac:dyDescent="0.3">
      <c r="A179" s="14">
        <v>35</v>
      </c>
      <c r="B179" s="14" t="s">
        <v>145</v>
      </c>
      <c r="C179" s="14" t="s">
        <v>152</v>
      </c>
      <c r="D179" s="15" t="s">
        <v>2773</v>
      </c>
      <c r="E179" s="12" t="s">
        <v>2901</v>
      </c>
      <c r="F179" s="15" t="s">
        <v>3471</v>
      </c>
      <c r="G179" s="14" t="s">
        <v>2873</v>
      </c>
      <c r="H179" s="14">
        <v>155</v>
      </c>
      <c r="I179" s="14">
        <v>0</v>
      </c>
      <c r="J179" s="16">
        <f t="shared" si="5"/>
        <v>155</v>
      </c>
      <c r="K179" s="14"/>
      <c r="L179" s="14">
        <v>3</v>
      </c>
      <c r="M179" s="14"/>
      <c r="N179" s="14">
        <v>0</v>
      </c>
      <c r="O179" s="14" t="s">
        <v>154</v>
      </c>
    </row>
    <row r="180" spans="1:15" x14ac:dyDescent="0.3">
      <c r="A180" s="14">
        <v>21</v>
      </c>
      <c r="B180" s="14" t="s">
        <v>145</v>
      </c>
      <c r="C180" s="14" t="s">
        <v>155</v>
      </c>
      <c r="D180" s="15" t="s">
        <v>2774</v>
      </c>
      <c r="E180" s="12" t="s">
        <v>2902</v>
      </c>
      <c r="F180" s="15" t="s">
        <v>3471</v>
      </c>
      <c r="G180" s="14" t="s">
        <v>2873</v>
      </c>
      <c r="H180" s="16">
        <v>1726</v>
      </c>
      <c r="I180" s="14">
        <v>86</v>
      </c>
      <c r="J180" s="16">
        <f t="shared" si="5"/>
        <v>1812</v>
      </c>
      <c r="K180" s="14">
        <v>1</v>
      </c>
      <c r="L180" s="14">
        <v>1</v>
      </c>
      <c r="M180" s="14"/>
      <c r="N180" s="14">
        <v>0</v>
      </c>
      <c r="O180" s="14" t="s">
        <v>156</v>
      </c>
    </row>
    <row r="181" spans="1:15" x14ac:dyDescent="0.3">
      <c r="A181" s="14">
        <v>25</v>
      </c>
      <c r="B181" s="14" t="s">
        <v>145</v>
      </c>
      <c r="C181" s="14" t="s">
        <v>408</v>
      </c>
      <c r="D181" s="15" t="s">
        <v>2819</v>
      </c>
      <c r="E181" s="12" t="s">
        <v>2945</v>
      </c>
      <c r="F181" s="15" t="s">
        <v>3471</v>
      </c>
      <c r="G181" s="14" t="s">
        <v>2873</v>
      </c>
      <c r="H181" s="14">
        <v>671</v>
      </c>
      <c r="I181" s="14">
        <v>34</v>
      </c>
      <c r="J181" s="16">
        <f t="shared" si="5"/>
        <v>705</v>
      </c>
      <c r="K181" s="14">
        <v>1</v>
      </c>
      <c r="L181" s="14">
        <v>1</v>
      </c>
      <c r="M181" s="14"/>
      <c r="N181" s="14">
        <v>0</v>
      </c>
      <c r="O181" s="14" t="s">
        <v>409</v>
      </c>
    </row>
    <row r="182" spans="1:15" x14ac:dyDescent="0.3">
      <c r="A182" s="14">
        <v>25</v>
      </c>
      <c r="B182" s="14" t="s">
        <v>145</v>
      </c>
      <c r="C182" s="14" t="s">
        <v>440</v>
      </c>
      <c r="D182" s="15" t="s">
        <v>2824</v>
      </c>
      <c r="E182" s="12" t="s">
        <v>2950</v>
      </c>
      <c r="F182" s="15" t="s">
        <v>3471</v>
      </c>
      <c r="G182" s="14" t="s">
        <v>2873</v>
      </c>
      <c r="H182" s="16">
        <v>1241</v>
      </c>
      <c r="I182" s="14">
        <v>62</v>
      </c>
      <c r="J182" s="16">
        <f t="shared" si="5"/>
        <v>1303</v>
      </c>
      <c r="K182" s="14">
        <v>1</v>
      </c>
      <c r="L182" s="14">
        <v>1</v>
      </c>
      <c r="M182" s="14"/>
      <c r="N182" s="14">
        <v>0</v>
      </c>
      <c r="O182" s="14" t="s">
        <v>441</v>
      </c>
    </row>
    <row r="183" spans="1:15" x14ac:dyDescent="0.3">
      <c r="A183" s="14">
        <v>25</v>
      </c>
      <c r="B183" s="14" t="s">
        <v>145</v>
      </c>
      <c r="C183" s="14" t="s">
        <v>450</v>
      </c>
      <c r="D183" s="15" t="s">
        <v>2829</v>
      </c>
      <c r="E183" s="12" t="s">
        <v>2953</v>
      </c>
      <c r="F183" s="15" t="s">
        <v>3471</v>
      </c>
      <c r="G183" s="14" t="s">
        <v>2873</v>
      </c>
      <c r="H183" s="14">
        <v>939</v>
      </c>
      <c r="I183" s="14">
        <v>47</v>
      </c>
      <c r="J183" s="16">
        <f t="shared" si="5"/>
        <v>986</v>
      </c>
      <c r="K183" s="14">
        <v>1</v>
      </c>
      <c r="L183" s="14">
        <v>1</v>
      </c>
      <c r="M183" s="14"/>
      <c r="N183" s="14">
        <v>0</v>
      </c>
      <c r="O183" s="14" t="s">
        <v>451</v>
      </c>
    </row>
    <row r="184" spans="1:15" x14ac:dyDescent="0.3">
      <c r="A184" s="14">
        <v>21</v>
      </c>
      <c r="B184" s="14" t="s">
        <v>145</v>
      </c>
      <c r="C184" s="14" t="s">
        <v>505</v>
      </c>
      <c r="D184" s="15" t="s">
        <v>2839</v>
      </c>
      <c r="E184" s="12" t="s">
        <v>2961</v>
      </c>
      <c r="F184" s="15" t="s">
        <v>3471</v>
      </c>
      <c r="G184" s="14" t="s">
        <v>2873</v>
      </c>
      <c r="H184" s="14">
        <v>400</v>
      </c>
      <c r="I184" s="14">
        <v>20</v>
      </c>
      <c r="J184" s="16">
        <f t="shared" si="5"/>
        <v>420</v>
      </c>
      <c r="K184" s="14">
        <v>1</v>
      </c>
      <c r="L184" s="14">
        <v>1</v>
      </c>
      <c r="M184" s="14"/>
      <c r="N184" s="14">
        <v>0</v>
      </c>
      <c r="O184" s="14" t="s">
        <v>506</v>
      </c>
    </row>
    <row r="185" spans="1:15" x14ac:dyDescent="0.3">
      <c r="A185" s="14">
        <v>21</v>
      </c>
      <c r="B185" s="14" t="s">
        <v>145</v>
      </c>
      <c r="C185" s="14" t="s">
        <v>507</v>
      </c>
      <c r="D185" s="15" t="s">
        <v>2839</v>
      </c>
      <c r="E185" s="12" t="s">
        <v>2961</v>
      </c>
      <c r="F185" s="15" t="s">
        <v>3471</v>
      </c>
      <c r="G185" s="14" t="s">
        <v>2873</v>
      </c>
      <c r="H185" s="16">
        <v>1000</v>
      </c>
      <c r="I185" s="14">
        <v>50</v>
      </c>
      <c r="J185" s="16">
        <f t="shared" ref="J185:J216" si="6">H185+I185</f>
        <v>1050</v>
      </c>
      <c r="K185" s="14">
        <v>1</v>
      </c>
      <c r="L185" s="14">
        <v>1</v>
      </c>
      <c r="M185" s="14"/>
      <c r="N185" s="14">
        <v>0</v>
      </c>
      <c r="O185" s="14" t="s">
        <v>508</v>
      </c>
    </row>
    <row r="186" spans="1:15" x14ac:dyDescent="0.3">
      <c r="A186" s="14">
        <v>21</v>
      </c>
      <c r="B186" s="14" t="s">
        <v>145</v>
      </c>
      <c r="C186" s="14" t="s">
        <v>509</v>
      </c>
      <c r="D186" s="15" t="s">
        <v>2839</v>
      </c>
      <c r="E186" s="12" t="s">
        <v>2961</v>
      </c>
      <c r="F186" s="15" t="s">
        <v>3471</v>
      </c>
      <c r="G186" s="14" t="s">
        <v>2873</v>
      </c>
      <c r="H186" s="14">
        <v>150</v>
      </c>
      <c r="I186" s="14">
        <v>8</v>
      </c>
      <c r="J186" s="16">
        <f t="shared" si="6"/>
        <v>158</v>
      </c>
      <c r="K186" s="14">
        <v>1</v>
      </c>
      <c r="L186" s="14">
        <v>1</v>
      </c>
      <c r="M186" s="14"/>
      <c r="N186" s="14">
        <v>0</v>
      </c>
      <c r="O186" s="14" t="s">
        <v>510</v>
      </c>
    </row>
    <row r="187" spans="1:15" x14ac:dyDescent="0.3">
      <c r="A187" s="14">
        <v>21</v>
      </c>
      <c r="B187" s="14" t="s">
        <v>145</v>
      </c>
      <c r="C187" s="14" t="s">
        <v>608</v>
      </c>
      <c r="D187" s="15" t="s">
        <v>2853</v>
      </c>
      <c r="E187" s="12" t="s">
        <v>2973</v>
      </c>
      <c r="F187" s="15" t="s">
        <v>3471</v>
      </c>
      <c r="G187" s="14" t="s">
        <v>2873</v>
      </c>
      <c r="H187" s="16">
        <v>23810</v>
      </c>
      <c r="I187" s="16">
        <v>1190</v>
      </c>
      <c r="J187" s="16">
        <f t="shared" si="6"/>
        <v>25000</v>
      </c>
      <c r="K187" s="14">
        <v>1</v>
      </c>
      <c r="L187" s="14">
        <v>1</v>
      </c>
      <c r="M187" s="14"/>
      <c r="N187" s="14">
        <v>0</v>
      </c>
      <c r="O187" s="14" t="s">
        <v>609</v>
      </c>
    </row>
    <row r="188" spans="1:15" x14ac:dyDescent="0.3">
      <c r="A188" s="14">
        <v>25</v>
      </c>
      <c r="B188" s="14" t="s">
        <v>145</v>
      </c>
      <c r="C188" s="14" t="s">
        <v>652</v>
      </c>
      <c r="D188" s="15" t="s">
        <v>2856</v>
      </c>
      <c r="E188" s="12" t="s">
        <v>2976</v>
      </c>
      <c r="F188" s="15" t="s">
        <v>3471</v>
      </c>
      <c r="G188" s="14" t="s">
        <v>2873</v>
      </c>
      <c r="H188" s="16">
        <v>1045</v>
      </c>
      <c r="I188" s="14">
        <v>52</v>
      </c>
      <c r="J188" s="16">
        <f t="shared" si="6"/>
        <v>1097</v>
      </c>
      <c r="K188" s="14">
        <v>1</v>
      </c>
      <c r="L188" s="14">
        <v>1</v>
      </c>
      <c r="M188" s="14"/>
      <c r="N188" s="14">
        <v>0</v>
      </c>
      <c r="O188" s="14" t="s">
        <v>653</v>
      </c>
    </row>
    <row r="189" spans="1:15" x14ac:dyDescent="0.3">
      <c r="A189" s="14">
        <v>25</v>
      </c>
      <c r="B189" s="14" t="s">
        <v>145</v>
      </c>
      <c r="C189" s="14" t="s">
        <v>670</v>
      </c>
      <c r="D189" s="15" t="s">
        <v>2864</v>
      </c>
      <c r="E189" s="12" t="s">
        <v>2981</v>
      </c>
      <c r="F189" s="15" t="s">
        <v>3471</v>
      </c>
      <c r="G189" s="14" t="s">
        <v>2873</v>
      </c>
      <c r="H189" s="14">
        <v>709</v>
      </c>
      <c r="I189" s="14">
        <v>35</v>
      </c>
      <c r="J189" s="16">
        <f t="shared" si="6"/>
        <v>744</v>
      </c>
      <c r="K189" s="14">
        <v>1</v>
      </c>
      <c r="L189" s="14">
        <v>1</v>
      </c>
      <c r="M189" s="14"/>
      <c r="N189" s="14">
        <v>0</v>
      </c>
      <c r="O189" s="14" t="s">
        <v>671</v>
      </c>
    </row>
    <row r="190" spans="1:15" x14ac:dyDescent="0.3">
      <c r="A190" s="14">
        <v>25</v>
      </c>
      <c r="B190" s="14" t="s">
        <v>11</v>
      </c>
      <c r="C190" s="14" t="s">
        <v>12</v>
      </c>
      <c r="D190" s="15" t="s">
        <v>2745</v>
      </c>
      <c r="E190" s="12" t="s">
        <v>2875</v>
      </c>
      <c r="F190" s="15" t="s">
        <v>3471</v>
      </c>
      <c r="G190" s="14" t="s">
        <v>2873</v>
      </c>
      <c r="H190" s="16">
        <v>1048</v>
      </c>
      <c r="I190" s="14">
        <v>52</v>
      </c>
      <c r="J190" s="16">
        <f t="shared" si="6"/>
        <v>1100</v>
      </c>
      <c r="K190" s="14">
        <v>1</v>
      </c>
      <c r="L190" s="14">
        <v>1</v>
      </c>
      <c r="M190" s="14"/>
      <c r="N190" s="14">
        <v>0</v>
      </c>
      <c r="O190" s="14" t="s">
        <v>13</v>
      </c>
    </row>
    <row r="191" spans="1:15" x14ac:dyDescent="0.3">
      <c r="A191" s="14">
        <v>25</v>
      </c>
      <c r="B191" s="14" t="s">
        <v>11</v>
      </c>
      <c r="C191" s="14" t="s">
        <v>209</v>
      </c>
      <c r="D191" s="15" t="s">
        <v>2787</v>
      </c>
      <c r="E191" s="12" t="s">
        <v>2914</v>
      </c>
      <c r="F191" s="15" t="s">
        <v>3471</v>
      </c>
      <c r="G191" s="14" t="s">
        <v>2873</v>
      </c>
      <c r="H191" s="16">
        <v>1262</v>
      </c>
      <c r="I191" s="14">
        <v>63</v>
      </c>
      <c r="J191" s="16">
        <f t="shared" si="6"/>
        <v>1325</v>
      </c>
      <c r="K191" s="14">
        <v>1</v>
      </c>
      <c r="L191" s="14">
        <v>1</v>
      </c>
      <c r="M191" s="14"/>
      <c r="N191" s="14">
        <v>0</v>
      </c>
      <c r="O191" s="14" t="s">
        <v>210</v>
      </c>
    </row>
    <row r="192" spans="1:15" ht="22.8" x14ac:dyDescent="0.3">
      <c r="A192" s="14">
        <v>21</v>
      </c>
      <c r="B192" s="14" t="s">
        <v>11</v>
      </c>
      <c r="C192" s="14" t="s">
        <v>296</v>
      </c>
      <c r="D192" s="15" t="s">
        <v>2802</v>
      </c>
      <c r="E192" s="17" t="s">
        <v>3478</v>
      </c>
      <c r="F192" s="15" t="s">
        <v>3471</v>
      </c>
      <c r="G192" s="14" t="s">
        <v>2873</v>
      </c>
      <c r="H192" s="14">
        <v>314</v>
      </c>
      <c r="I192" s="14">
        <v>16</v>
      </c>
      <c r="J192" s="16">
        <f t="shared" si="6"/>
        <v>330</v>
      </c>
      <c r="K192" s="14">
        <v>1</v>
      </c>
      <c r="L192" s="14">
        <v>1</v>
      </c>
      <c r="M192" s="14"/>
      <c r="N192" s="14">
        <v>0</v>
      </c>
      <c r="O192" s="14" t="s">
        <v>297</v>
      </c>
    </row>
    <row r="193" spans="1:15" x14ac:dyDescent="0.3">
      <c r="A193" s="14">
        <v>21</v>
      </c>
      <c r="B193" s="14" t="s">
        <v>11</v>
      </c>
      <c r="C193" s="14" t="s">
        <v>361</v>
      </c>
      <c r="D193" s="15" t="s">
        <v>2812</v>
      </c>
      <c r="E193" s="12" t="s">
        <v>2938</v>
      </c>
      <c r="F193" s="15" t="s">
        <v>3471</v>
      </c>
      <c r="G193" s="14" t="s">
        <v>2873</v>
      </c>
      <c r="H193" s="16">
        <v>600000</v>
      </c>
      <c r="I193" s="16">
        <v>30000</v>
      </c>
      <c r="J193" s="16">
        <f t="shared" si="6"/>
        <v>630000</v>
      </c>
      <c r="K193" s="14">
        <v>1</v>
      </c>
      <c r="L193" s="14">
        <v>1</v>
      </c>
      <c r="M193" s="14"/>
      <c r="N193" s="14">
        <v>0</v>
      </c>
      <c r="O193" s="14" t="s">
        <v>362</v>
      </c>
    </row>
    <row r="194" spans="1:15" x14ac:dyDescent="0.3">
      <c r="A194" s="14">
        <v>35</v>
      </c>
      <c r="B194" s="14" t="s">
        <v>11</v>
      </c>
      <c r="C194" s="14" t="s">
        <v>373</v>
      </c>
      <c r="D194" s="15" t="s">
        <v>2814</v>
      </c>
      <c r="E194" s="12" t="s">
        <v>2940</v>
      </c>
      <c r="F194" s="15" t="s">
        <v>3471</v>
      </c>
      <c r="G194" s="14" t="s">
        <v>2873</v>
      </c>
      <c r="H194" s="14">
        <v>190</v>
      </c>
      <c r="I194" s="14">
        <v>10</v>
      </c>
      <c r="J194" s="16">
        <f t="shared" si="6"/>
        <v>200</v>
      </c>
      <c r="K194" s="14"/>
      <c r="L194" s="14">
        <v>1</v>
      </c>
      <c r="M194" s="14"/>
      <c r="N194" s="14">
        <v>0</v>
      </c>
      <c r="O194" s="14" t="s">
        <v>374</v>
      </c>
    </row>
    <row r="195" spans="1:15" x14ac:dyDescent="0.3">
      <c r="A195" s="14">
        <v>25</v>
      </c>
      <c r="B195" s="14" t="s">
        <v>11</v>
      </c>
      <c r="C195" s="14" t="s">
        <v>383</v>
      </c>
      <c r="D195" s="15" t="s">
        <v>2816</v>
      </c>
      <c r="E195" s="12" t="s">
        <v>2942</v>
      </c>
      <c r="F195" s="15" t="s">
        <v>3471</v>
      </c>
      <c r="G195" s="14" t="s">
        <v>2873</v>
      </c>
      <c r="H195" s="16">
        <v>4000</v>
      </c>
      <c r="I195" s="14">
        <v>200</v>
      </c>
      <c r="J195" s="16">
        <f t="shared" si="6"/>
        <v>4200</v>
      </c>
      <c r="K195" s="14">
        <v>1</v>
      </c>
      <c r="L195" s="14">
        <v>1</v>
      </c>
      <c r="M195" s="14"/>
      <c r="N195" s="14">
        <v>0</v>
      </c>
      <c r="O195" s="14" t="s">
        <v>384</v>
      </c>
    </row>
    <row r="196" spans="1:15" x14ac:dyDescent="0.3">
      <c r="A196" s="14">
        <v>21</v>
      </c>
      <c r="B196" s="14" t="s">
        <v>11</v>
      </c>
      <c r="C196" s="14" t="s">
        <v>511</v>
      </c>
      <c r="D196" s="15" t="s">
        <v>2839</v>
      </c>
      <c r="E196" s="12" t="s">
        <v>2961</v>
      </c>
      <c r="F196" s="15" t="s">
        <v>3471</v>
      </c>
      <c r="G196" s="14" t="s">
        <v>2873</v>
      </c>
      <c r="H196" s="14">
        <v>200</v>
      </c>
      <c r="I196" s="14">
        <v>10</v>
      </c>
      <c r="J196" s="16">
        <f t="shared" si="6"/>
        <v>210</v>
      </c>
      <c r="K196" s="14">
        <v>1</v>
      </c>
      <c r="L196" s="14">
        <v>1</v>
      </c>
      <c r="M196" s="14"/>
      <c r="N196" s="14">
        <v>0</v>
      </c>
      <c r="O196" s="14" t="s">
        <v>512</v>
      </c>
    </row>
    <row r="197" spans="1:15" x14ac:dyDescent="0.3">
      <c r="A197" s="14">
        <v>21</v>
      </c>
      <c r="B197" s="14" t="s">
        <v>11</v>
      </c>
      <c r="C197" s="14" t="s">
        <v>513</v>
      </c>
      <c r="D197" s="15" t="s">
        <v>2839</v>
      </c>
      <c r="E197" s="12" t="s">
        <v>2961</v>
      </c>
      <c r="F197" s="15" t="s">
        <v>3471</v>
      </c>
      <c r="G197" s="14" t="s">
        <v>2873</v>
      </c>
      <c r="H197" s="14">
        <v>200</v>
      </c>
      <c r="I197" s="14">
        <v>10</v>
      </c>
      <c r="J197" s="16">
        <f t="shared" si="6"/>
        <v>210</v>
      </c>
      <c r="K197" s="14">
        <v>1</v>
      </c>
      <c r="L197" s="14">
        <v>1</v>
      </c>
      <c r="M197" s="14"/>
      <c r="N197" s="14">
        <v>0</v>
      </c>
      <c r="O197" s="14" t="s">
        <v>514</v>
      </c>
    </row>
    <row r="198" spans="1:15" x14ac:dyDescent="0.3">
      <c r="A198" s="14">
        <v>31</v>
      </c>
      <c r="B198" s="14" t="s">
        <v>11</v>
      </c>
      <c r="C198" s="14" t="s">
        <v>525</v>
      </c>
      <c r="D198" s="15" t="s">
        <v>2844</v>
      </c>
      <c r="E198" s="12" t="s">
        <v>2965</v>
      </c>
      <c r="F198" s="15" t="s">
        <v>3471</v>
      </c>
      <c r="G198" s="14" t="s">
        <v>2873</v>
      </c>
      <c r="H198" s="16">
        <v>21902</v>
      </c>
      <c r="I198" s="16">
        <v>1095</v>
      </c>
      <c r="J198" s="16">
        <f t="shared" si="6"/>
        <v>22997</v>
      </c>
      <c r="K198" s="14"/>
      <c r="L198" s="14">
        <v>1</v>
      </c>
      <c r="M198" s="14"/>
      <c r="N198" s="14">
        <v>0</v>
      </c>
      <c r="O198" s="14" t="s">
        <v>526</v>
      </c>
    </row>
    <row r="199" spans="1:15" x14ac:dyDescent="0.3">
      <c r="A199" s="14">
        <v>35</v>
      </c>
      <c r="B199" s="14" t="s">
        <v>11</v>
      </c>
      <c r="C199" s="14" t="s">
        <v>562</v>
      </c>
      <c r="D199" s="15" t="s">
        <v>2850</v>
      </c>
      <c r="E199" s="12" t="s">
        <v>2970</v>
      </c>
      <c r="F199" s="15" t="s">
        <v>3471</v>
      </c>
      <c r="G199" s="14" t="s">
        <v>2873</v>
      </c>
      <c r="H199" s="14">
        <v>667</v>
      </c>
      <c r="I199" s="14">
        <v>33</v>
      </c>
      <c r="J199" s="16">
        <f t="shared" si="6"/>
        <v>700</v>
      </c>
      <c r="K199" s="14"/>
      <c r="L199" s="14">
        <v>1</v>
      </c>
      <c r="M199" s="14"/>
      <c r="N199" s="14">
        <v>0</v>
      </c>
      <c r="O199" s="14" t="s">
        <v>563</v>
      </c>
    </row>
    <row r="200" spans="1:15" x14ac:dyDescent="0.3">
      <c r="A200" s="14">
        <v>35</v>
      </c>
      <c r="B200" s="14" t="s">
        <v>11</v>
      </c>
      <c r="C200" s="14" t="s">
        <v>564</v>
      </c>
      <c r="D200" s="15" t="s">
        <v>2850</v>
      </c>
      <c r="E200" s="12" t="s">
        <v>2970</v>
      </c>
      <c r="F200" s="15" t="s">
        <v>3471</v>
      </c>
      <c r="G200" s="14" t="s">
        <v>2873</v>
      </c>
      <c r="H200" s="14">
        <v>476</v>
      </c>
      <c r="I200" s="14">
        <v>24</v>
      </c>
      <c r="J200" s="16">
        <f t="shared" si="6"/>
        <v>500</v>
      </c>
      <c r="K200" s="14"/>
      <c r="L200" s="14">
        <v>1</v>
      </c>
      <c r="M200" s="14"/>
      <c r="N200" s="14">
        <v>0</v>
      </c>
      <c r="O200" s="14" t="s">
        <v>565</v>
      </c>
    </row>
    <row r="201" spans="1:15" x14ac:dyDescent="0.3">
      <c r="A201" s="14">
        <v>21</v>
      </c>
      <c r="B201" s="14" t="s">
        <v>11</v>
      </c>
      <c r="C201" s="14" t="s">
        <v>610</v>
      </c>
      <c r="D201" s="15" t="s">
        <v>2853</v>
      </c>
      <c r="E201" s="12" t="s">
        <v>2973</v>
      </c>
      <c r="F201" s="15" t="s">
        <v>3471</v>
      </c>
      <c r="G201" s="14" t="s">
        <v>2873</v>
      </c>
      <c r="H201" s="16">
        <v>25000</v>
      </c>
      <c r="I201" s="16">
        <v>1250</v>
      </c>
      <c r="J201" s="16">
        <f t="shared" si="6"/>
        <v>26250</v>
      </c>
      <c r="K201" s="14">
        <v>1</v>
      </c>
      <c r="L201" s="14">
        <v>1</v>
      </c>
      <c r="M201" s="14"/>
      <c r="N201" s="14">
        <v>0</v>
      </c>
      <c r="O201" s="14" t="s">
        <v>611</v>
      </c>
    </row>
    <row r="202" spans="1:15" x14ac:dyDescent="0.3">
      <c r="A202" s="14">
        <v>31</v>
      </c>
      <c r="B202" s="14" t="s">
        <v>11</v>
      </c>
      <c r="C202" s="14" t="s">
        <v>662</v>
      </c>
      <c r="D202" s="15" t="s">
        <v>2861</v>
      </c>
      <c r="E202" s="12" t="s">
        <v>2980</v>
      </c>
      <c r="F202" s="15" t="s">
        <v>3471</v>
      </c>
      <c r="G202" s="14" t="s">
        <v>2873</v>
      </c>
      <c r="H202" s="16">
        <v>6527</v>
      </c>
      <c r="I202" s="14">
        <v>326</v>
      </c>
      <c r="J202" s="16">
        <f t="shared" si="6"/>
        <v>6853</v>
      </c>
      <c r="K202" s="14"/>
      <c r="L202" s="14">
        <v>1</v>
      </c>
      <c r="M202" s="14"/>
      <c r="N202" s="14">
        <v>0</v>
      </c>
      <c r="O202" s="14" t="s">
        <v>663</v>
      </c>
    </row>
    <row r="203" spans="1:15" x14ac:dyDescent="0.3">
      <c r="A203" s="14">
        <v>21</v>
      </c>
      <c r="B203" s="14" t="s">
        <v>32</v>
      </c>
      <c r="C203" s="14" t="s">
        <v>33</v>
      </c>
      <c r="D203" s="15" t="s">
        <v>2749</v>
      </c>
      <c r="E203" s="12" t="s">
        <v>2879</v>
      </c>
      <c r="F203" s="15" t="s">
        <v>3471</v>
      </c>
      <c r="G203" s="14" t="s">
        <v>2873</v>
      </c>
      <c r="H203" s="14">
        <v>216</v>
      </c>
      <c r="I203" s="14">
        <v>11</v>
      </c>
      <c r="J203" s="16">
        <f t="shared" si="6"/>
        <v>227</v>
      </c>
      <c r="K203" s="14">
        <v>1</v>
      </c>
      <c r="L203" s="14">
        <v>1</v>
      </c>
      <c r="M203" s="14"/>
      <c r="N203" s="14">
        <v>0</v>
      </c>
      <c r="O203" s="14" t="s">
        <v>34</v>
      </c>
    </row>
    <row r="204" spans="1:15" x14ac:dyDescent="0.3">
      <c r="A204" s="14">
        <v>21</v>
      </c>
      <c r="B204" s="14" t="s">
        <v>32</v>
      </c>
      <c r="C204" s="14" t="s">
        <v>139</v>
      </c>
      <c r="D204" s="15" t="s">
        <v>2768</v>
      </c>
      <c r="E204" s="12" t="s">
        <v>2897</v>
      </c>
      <c r="F204" s="15" t="s">
        <v>3471</v>
      </c>
      <c r="G204" s="14" t="s">
        <v>2873</v>
      </c>
      <c r="H204" s="16">
        <v>40000</v>
      </c>
      <c r="I204" s="16">
        <v>2000</v>
      </c>
      <c r="J204" s="16">
        <f t="shared" si="6"/>
        <v>42000</v>
      </c>
      <c r="K204" s="14">
        <v>1</v>
      </c>
      <c r="L204" s="14">
        <v>1</v>
      </c>
      <c r="M204" s="14"/>
      <c r="N204" s="14">
        <v>0</v>
      </c>
      <c r="O204" s="14" t="s">
        <v>140</v>
      </c>
    </row>
    <row r="205" spans="1:15" x14ac:dyDescent="0.3">
      <c r="A205" s="14">
        <v>35</v>
      </c>
      <c r="B205" s="14" t="s">
        <v>32</v>
      </c>
      <c r="C205" s="14" t="s">
        <v>211</v>
      </c>
      <c r="D205" s="15" t="s">
        <v>2787</v>
      </c>
      <c r="E205" s="12" t="s">
        <v>2914</v>
      </c>
      <c r="F205" s="15" t="s">
        <v>3471</v>
      </c>
      <c r="G205" s="14" t="s">
        <v>2873</v>
      </c>
      <c r="H205" s="14">
        <v>770</v>
      </c>
      <c r="I205" s="14">
        <v>38</v>
      </c>
      <c r="J205" s="16">
        <f t="shared" si="6"/>
        <v>808</v>
      </c>
      <c r="K205" s="14"/>
      <c r="L205" s="14">
        <v>1</v>
      </c>
      <c r="M205" s="14"/>
      <c r="N205" s="14">
        <v>0</v>
      </c>
      <c r="O205" s="14" t="s">
        <v>212</v>
      </c>
    </row>
    <row r="206" spans="1:15" x14ac:dyDescent="0.3">
      <c r="A206" s="14">
        <v>35</v>
      </c>
      <c r="B206" s="14" t="s">
        <v>32</v>
      </c>
      <c r="C206" s="14" t="s">
        <v>250</v>
      </c>
      <c r="D206" s="15" t="s">
        <v>2792</v>
      </c>
      <c r="E206" s="12" t="s">
        <v>2919</v>
      </c>
      <c r="F206" s="15" t="s">
        <v>3471</v>
      </c>
      <c r="G206" s="14" t="s">
        <v>2873</v>
      </c>
      <c r="H206" s="14">
        <v>427</v>
      </c>
      <c r="I206" s="14">
        <v>21</v>
      </c>
      <c r="J206" s="16">
        <f t="shared" si="6"/>
        <v>448</v>
      </c>
      <c r="K206" s="14"/>
      <c r="L206" s="14">
        <v>1</v>
      </c>
      <c r="M206" s="14"/>
      <c r="N206" s="14">
        <v>0</v>
      </c>
      <c r="O206" s="14" t="s">
        <v>251</v>
      </c>
    </row>
    <row r="207" spans="1:15" ht="22.8" x14ac:dyDescent="0.3">
      <c r="A207" s="14">
        <v>21</v>
      </c>
      <c r="B207" s="14" t="s">
        <v>32</v>
      </c>
      <c r="C207" s="14" t="s">
        <v>416</v>
      </c>
      <c r="D207" s="15" t="s">
        <v>2822</v>
      </c>
      <c r="E207" s="17" t="s">
        <v>3490</v>
      </c>
      <c r="F207" s="15" t="s">
        <v>3471</v>
      </c>
      <c r="G207" s="14" t="s">
        <v>2873</v>
      </c>
      <c r="H207" s="16">
        <v>2020</v>
      </c>
      <c r="I207" s="14">
        <v>101</v>
      </c>
      <c r="J207" s="16">
        <f t="shared" si="6"/>
        <v>2121</v>
      </c>
      <c r="K207" s="14">
        <v>1</v>
      </c>
      <c r="L207" s="14">
        <v>1</v>
      </c>
      <c r="M207" s="14"/>
      <c r="N207" s="14">
        <v>0</v>
      </c>
      <c r="O207" s="14" t="s">
        <v>417</v>
      </c>
    </row>
    <row r="208" spans="1:15" x14ac:dyDescent="0.3">
      <c r="A208" s="14">
        <v>31</v>
      </c>
      <c r="B208" s="14" t="s">
        <v>32</v>
      </c>
      <c r="C208" s="14" t="s">
        <v>454</v>
      </c>
      <c r="D208" s="15" t="s">
        <v>2831</v>
      </c>
      <c r="E208" s="12" t="s">
        <v>2955</v>
      </c>
      <c r="F208" s="15" t="s">
        <v>3471</v>
      </c>
      <c r="G208" s="14" t="s">
        <v>2873</v>
      </c>
      <c r="H208" s="16">
        <v>228800</v>
      </c>
      <c r="I208" s="16">
        <v>11440</v>
      </c>
      <c r="J208" s="16">
        <f t="shared" si="6"/>
        <v>240240</v>
      </c>
      <c r="K208" s="14"/>
      <c r="L208" s="14">
        <v>1</v>
      </c>
      <c r="M208" s="14"/>
      <c r="N208" s="14">
        <v>0</v>
      </c>
      <c r="O208" s="14" t="s">
        <v>455</v>
      </c>
    </row>
    <row r="209" spans="1:15" x14ac:dyDescent="0.3">
      <c r="A209" s="14">
        <v>21</v>
      </c>
      <c r="B209" s="14" t="s">
        <v>32</v>
      </c>
      <c r="C209" s="14" t="s">
        <v>521</v>
      </c>
      <c r="D209" s="15" t="s">
        <v>2842</v>
      </c>
      <c r="E209" s="12" t="s">
        <v>2964</v>
      </c>
      <c r="F209" s="15" t="s">
        <v>3471</v>
      </c>
      <c r="G209" s="14" t="s">
        <v>2873</v>
      </c>
      <c r="H209" s="16">
        <v>61146</v>
      </c>
      <c r="I209" s="16">
        <v>3057</v>
      </c>
      <c r="J209" s="16">
        <f t="shared" si="6"/>
        <v>64203</v>
      </c>
      <c r="K209" s="14">
        <v>1</v>
      </c>
      <c r="L209" s="14">
        <v>1</v>
      </c>
      <c r="M209" s="14"/>
      <c r="N209" s="14">
        <v>0</v>
      </c>
      <c r="O209" s="14" t="s">
        <v>522</v>
      </c>
    </row>
    <row r="210" spans="1:15" x14ac:dyDescent="0.3">
      <c r="A210" s="14">
        <v>21</v>
      </c>
      <c r="B210" s="14" t="s">
        <v>32</v>
      </c>
      <c r="C210" s="14" t="s">
        <v>612</v>
      </c>
      <c r="D210" s="15" t="s">
        <v>2853</v>
      </c>
      <c r="E210" s="12" t="s">
        <v>2973</v>
      </c>
      <c r="F210" s="15" t="s">
        <v>3471</v>
      </c>
      <c r="G210" s="14" t="s">
        <v>2873</v>
      </c>
      <c r="H210" s="16">
        <v>25000</v>
      </c>
      <c r="I210" s="16">
        <v>1250</v>
      </c>
      <c r="J210" s="16">
        <f t="shared" si="6"/>
        <v>26250</v>
      </c>
      <c r="K210" s="14">
        <v>1</v>
      </c>
      <c r="L210" s="14">
        <v>1</v>
      </c>
      <c r="M210" s="14"/>
      <c r="N210" s="14">
        <v>0</v>
      </c>
      <c r="O210" s="14" t="s">
        <v>613</v>
      </c>
    </row>
    <row r="211" spans="1:15" x14ac:dyDescent="0.3">
      <c r="A211" s="14">
        <v>25</v>
      </c>
      <c r="B211" s="14" t="s">
        <v>385</v>
      </c>
      <c r="C211" s="14" t="s">
        <v>386</v>
      </c>
      <c r="D211" s="15" t="s">
        <v>2816</v>
      </c>
      <c r="E211" s="12" t="s">
        <v>2942</v>
      </c>
      <c r="F211" s="15" t="s">
        <v>3471</v>
      </c>
      <c r="G211" s="14" t="s">
        <v>2873</v>
      </c>
      <c r="H211" s="16">
        <v>6286</v>
      </c>
      <c r="I211" s="14">
        <v>314</v>
      </c>
      <c r="J211" s="16">
        <f t="shared" si="6"/>
        <v>6600</v>
      </c>
      <c r="K211" s="14">
        <v>1</v>
      </c>
      <c r="L211" s="14">
        <v>1</v>
      </c>
      <c r="M211" s="14"/>
      <c r="N211" s="14">
        <v>0</v>
      </c>
      <c r="O211" s="14" t="s">
        <v>387</v>
      </c>
    </row>
    <row r="212" spans="1:15" ht="22.8" x14ac:dyDescent="0.3">
      <c r="A212" s="14">
        <v>31</v>
      </c>
      <c r="B212" s="14" t="s">
        <v>385</v>
      </c>
      <c r="C212" s="14" t="s">
        <v>418</v>
      </c>
      <c r="D212" s="15" t="s">
        <v>2822</v>
      </c>
      <c r="E212" s="17" t="s">
        <v>3490</v>
      </c>
      <c r="F212" s="15" t="s">
        <v>3471</v>
      </c>
      <c r="G212" s="14" t="s">
        <v>2873</v>
      </c>
      <c r="H212" s="14">
        <v>222</v>
      </c>
      <c r="I212" s="14">
        <v>11</v>
      </c>
      <c r="J212" s="16">
        <f t="shared" si="6"/>
        <v>233</v>
      </c>
      <c r="K212" s="14"/>
      <c r="L212" s="14">
        <v>1</v>
      </c>
      <c r="M212" s="14"/>
      <c r="N212" s="14">
        <v>0</v>
      </c>
      <c r="O212" s="14" t="s">
        <v>419</v>
      </c>
    </row>
    <row r="213" spans="1:15" x14ac:dyDescent="0.3">
      <c r="A213" s="14">
        <v>35</v>
      </c>
      <c r="B213" s="14" t="s">
        <v>385</v>
      </c>
      <c r="C213" s="14" t="s">
        <v>517</v>
      </c>
      <c r="D213" s="15" t="s">
        <v>2840</v>
      </c>
      <c r="E213" s="12" t="s">
        <v>2962</v>
      </c>
      <c r="F213" s="15" t="s">
        <v>3471</v>
      </c>
      <c r="G213" s="14" t="s">
        <v>2873</v>
      </c>
      <c r="H213" s="14">
        <v>236</v>
      </c>
      <c r="I213" s="14">
        <v>12</v>
      </c>
      <c r="J213" s="16">
        <f t="shared" si="6"/>
        <v>248</v>
      </c>
      <c r="K213" s="14"/>
      <c r="L213" s="14">
        <v>1</v>
      </c>
      <c r="M213" s="14"/>
      <c r="N213" s="14">
        <v>0</v>
      </c>
      <c r="O213" s="14" t="s">
        <v>518</v>
      </c>
    </row>
    <row r="214" spans="1:15" x14ac:dyDescent="0.3">
      <c r="A214" s="14">
        <v>21</v>
      </c>
      <c r="B214" s="14" t="s">
        <v>385</v>
      </c>
      <c r="C214" s="14" t="s">
        <v>614</v>
      </c>
      <c r="D214" s="15" t="s">
        <v>2853</v>
      </c>
      <c r="E214" s="12" t="s">
        <v>2973</v>
      </c>
      <c r="F214" s="15" t="s">
        <v>3471</v>
      </c>
      <c r="G214" s="14" t="s">
        <v>2873</v>
      </c>
      <c r="H214" s="16">
        <v>25000</v>
      </c>
      <c r="I214" s="16">
        <v>1250</v>
      </c>
      <c r="J214" s="16">
        <f t="shared" si="6"/>
        <v>26250</v>
      </c>
      <c r="K214" s="14">
        <v>1</v>
      </c>
      <c r="L214" s="14">
        <v>1</v>
      </c>
      <c r="M214" s="14"/>
      <c r="N214" s="14">
        <v>0</v>
      </c>
      <c r="O214" s="14" t="s">
        <v>615</v>
      </c>
    </row>
    <row r="215" spans="1:15" x14ac:dyDescent="0.3">
      <c r="A215" s="14">
        <v>35</v>
      </c>
      <c r="B215" s="14" t="s">
        <v>385</v>
      </c>
      <c r="C215" s="14" t="s">
        <v>674</v>
      </c>
      <c r="D215" s="15" t="s">
        <v>2865</v>
      </c>
      <c r="E215" s="12" t="s">
        <v>2982</v>
      </c>
      <c r="F215" s="15" t="s">
        <v>3471</v>
      </c>
      <c r="G215" s="14" t="s">
        <v>2873</v>
      </c>
      <c r="H215" s="16">
        <v>1309</v>
      </c>
      <c r="I215" s="14">
        <v>65</v>
      </c>
      <c r="J215" s="16">
        <f t="shared" si="6"/>
        <v>1374</v>
      </c>
      <c r="K215" s="14"/>
      <c r="L215" s="14">
        <v>1</v>
      </c>
      <c r="M215" s="14"/>
      <c r="N215" s="14">
        <v>0</v>
      </c>
      <c r="O215" s="14" t="s">
        <v>675</v>
      </c>
    </row>
    <row r="216" spans="1:15" x14ac:dyDescent="0.3">
      <c r="A216" s="14">
        <v>21</v>
      </c>
      <c r="B216" s="14" t="s">
        <v>35</v>
      </c>
      <c r="C216" s="14" t="s">
        <v>36</v>
      </c>
      <c r="D216" s="15" t="s">
        <v>2749</v>
      </c>
      <c r="E216" s="12" t="s">
        <v>2879</v>
      </c>
      <c r="F216" s="15" t="s">
        <v>3471</v>
      </c>
      <c r="G216" s="14" t="s">
        <v>2873</v>
      </c>
      <c r="H216" s="14">
        <v>963</v>
      </c>
      <c r="I216" s="14">
        <v>48</v>
      </c>
      <c r="J216" s="16">
        <f t="shared" si="6"/>
        <v>1011</v>
      </c>
      <c r="K216" s="14">
        <v>1</v>
      </c>
      <c r="L216" s="14">
        <v>1</v>
      </c>
      <c r="M216" s="14"/>
      <c r="N216" s="14">
        <v>0</v>
      </c>
      <c r="O216" s="14" t="s">
        <v>37</v>
      </c>
    </row>
    <row r="217" spans="1:15" x14ac:dyDescent="0.3">
      <c r="A217" s="14">
        <v>21</v>
      </c>
      <c r="B217" s="14" t="s">
        <v>35</v>
      </c>
      <c r="C217" s="14" t="s">
        <v>318</v>
      </c>
      <c r="D217" s="15" t="s">
        <v>2808</v>
      </c>
      <c r="E217" s="12" t="s">
        <v>2934</v>
      </c>
      <c r="F217" s="15" t="s">
        <v>3471</v>
      </c>
      <c r="G217" s="14" t="s">
        <v>2873</v>
      </c>
      <c r="H217" s="14">
        <v>250</v>
      </c>
      <c r="I217" s="14">
        <v>13</v>
      </c>
      <c r="J217" s="16">
        <f t="shared" ref="J217:J238" si="7">H217+I217</f>
        <v>263</v>
      </c>
      <c r="K217" s="14">
        <v>1</v>
      </c>
      <c r="L217" s="14">
        <v>1</v>
      </c>
      <c r="M217" s="14"/>
      <c r="N217" s="14">
        <v>0</v>
      </c>
      <c r="O217" s="14" t="s">
        <v>319</v>
      </c>
    </row>
    <row r="218" spans="1:15" x14ac:dyDescent="0.3">
      <c r="A218" s="14">
        <v>21</v>
      </c>
      <c r="B218" s="14" t="s">
        <v>35</v>
      </c>
      <c r="C218" s="14" t="s">
        <v>324</v>
      </c>
      <c r="D218" s="15" t="s">
        <v>2810</v>
      </c>
      <c r="E218" s="12" t="s">
        <v>2936</v>
      </c>
      <c r="F218" s="15" t="s">
        <v>3471</v>
      </c>
      <c r="G218" s="14" t="s">
        <v>2873</v>
      </c>
      <c r="H218" s="14">
        <v>204</v>
      </c>
      <c r="I218" s="14">
        <v>10</v>
      </c>
      <c r="J218" s="16">
        <f t="shared" si="7"/>
        <v>214</v>
      </c>
      <c r="K218" s="14">
        <v>1</v>
      </c>
      <c r="L218" s="14">
        <v>1</v>
      </c>
      <c r="M218" s="14"/>
      <c r="N218" s="14">
        <v>0</v>
      </c>
      <c r="O218" s="14" t="s">
        <v>325</v>
      </c>
    </row>
    <row r="219" spans="1:15" x14ac:dyDescent="0.3">
      <c r="A219" s="14">
        <v>21</v>
      </c>
      <c r="B219" s="14" t="s">
        <v>35</v>
      </c>
      <c r="C219" s="14" t="s">
        <v>326</v>
      </c>
      <c r="D219" s="15" t="s">
        <v>2810</v>
      </c>
      <c r="E219" s="12" t="s">
        <v>2936</v>
      </c>
      <c r="F219" s="15" t="s">
        <v>3471</v>
      </c>
      <c r="G219" s="14" t="s">
        <v>2873</v>
      </c>
      <c r="H219" s="14">
        <v>302</v>
      </c>
      <c r="I219" s="14">
        <v>15</v>
      </c>
      <c r="J219" s="16">
        <f t="shared" si="7"/>
        <v>317</v>
      </c>
      <c r="K219" s="14">
        <v>1</v>
      </c>
      <c r="L219" s="14">
        <v>1</v>
      </c>
      <c r="M219" s="14"/>
      <c r="N219" s="14">
        <v>0</v>
      </c>
      <c r="O219" s="14" t="s">
        <v>327</v>
      </c>
    </row>
    <row r="220" spans="1:15" x14ac:dyDescent="0.3">
      <c r="A220" s="14">
        <v>21</v>
      </c>
      <c r="B220" s="14" t="s">
        <v>35</v>
      </c>
      <c r="C220" s="14" t="s">
        <v>616</v>
      </c>
      <c r="D220" s="15" t="s">
        <v>2853</v>
      </c>
      <c r="E220" s="12" t="s">
        <v>2973</v>
      </c>
      <c r="F220" s="15" t="s">
        <v>3471</v>
      </c>
      <c r="G220" s="14" t="s">
        <v>2873</v>
      </c>
      <c r="H220" s="16">
        <v>25000</v>
      </c>
      <c r="I220" s="16">
        <v>1250</v>
      </c>
      <c r="J220" s="16">
        <f t="shared" si="7"/>
        <v>26250</v>
      </c>
      <c r="K220" s="14">
        <v>1</v>
      </c>
      <c r="L220" s="14">
        <v>1</v>
      </c>
      <c r="M220" s="14"/>
      <c r="N220" s="14">
        <v>0</v>
      </c>
      <c r="O220" s="14" t="s">
        <v>617</v>
      </c>
    </row>
    <row r="221" spans="1:15" x14ac:dyDescent="0.3">
      <c r="A221" s="14">
        <v>21</v>
      </c>
      <c r="B221" s="14" t="s">
        <v>38</v>
      </c>
      <c r="C221" s="14" t="s">
        <v>39</v>
      </c>
      <c r="D221" s="15" t="s">
        <v>2749</v>
      </c>
      <c r="E221" s="12" t="s">
        <v>2879</v>
      </c>
      <c r="F221" s="15" t="s">
        <v>3471</v>
      </c>
      <c r="G221" s="14" t="s">
        <v>2873</v>
      </c>
      <c r="H221" s="16">
        <v>1780</v>
      </c>
      <c r="I221" s="14">
        <v>89</v>
      </c>
      <c r="J221" s="16">
        <f t="shared" si="7"/>
        <v>1869</v>
      </c>
      <c r="K221" s="14">
        <v>1</v>
      </c>
      <c r="L221" s="14">
        <v>1</v>
      </c>
      <c r="M221" s="14"/>
      <c r="N221" s="14">
        <v>0</v>
      </c>
      <c r="O221" s="14" t="s">
        <v>40</v>
      </c>
    </row>
    <row r="222" spans="1:15" x14ac:dyDescent="0.3">
      <c r="A222" s="14">
        <v>21</v>
      </c>
      <c r="B222" s="14" t="s">
        <v>38</v>
      </c>
      <c r="C222" s="14" t="s">
        <v>363</v>
      </c>
      <c r="D222" s="15" t="s">
        <v>2812</v>
      </c>
      <c r="E222" s="12" t="s">
        <v>2938</v>
      </c>
      <c r="F222" s="15" t="s">
        <v>3471</v>
      </c>
      <c r="G222" s="14" t="s">
        <v>2873</v>
      </c>
      <c r="H222" s="16">
        <v>9500000</v>
      </c>
      <c r="I222" s="16">
        <v>475000</v>
      </c>
      <c r="J222" s="16">
        <f t="shared" si="7"/>
        <v>9975000</v>
      </c>
      <c r="K222" s="14">
        <v>1</v>
      </c>
      <c r="L222" s="14">
        <v>1</v>
      </c>
      <c r="M222" s="14"/>
      <c r="N222" s="14">
        <v>0</v>
      </c>
      <c r="O222" s="14" t="s">
        <v>364</v>
      </c>
    </row>
    <row r="223" spans="1:15" x14ac:dyDescent="0.3">
      <c r="A223" s="14">
        <v>31</v>
      </c>
      <c r="B223" s="14" t="s">
        <v>38</v>
      </c>
      <c r="C223" s="14" t="s">
        <v>519</v>
      </c>
      <c r="D223" s="15" t="s">
        <v>2841</v>
      </c>
      <c r="E223" s="12" t="s">
        <v>2963</v>
      </c>
      <c r="F223" s="15" t="s">
        <v>3471</v>
      </c>
      <c r="G223" s="14" t="s">
        <v>2873</v>
      </c>
      <c r="H223" s="14">
        <v>740</v>
      </c>
      <c r="I223" s="14">
        <v>37</v>
      </c>
      <c r="J223" s="16">
        <f t="shared" si="7"/>
        <v>777</v>
      </c>
      <c r="K223" s="14"/>
      <c r="L223" s="14">
        <v>1</v>
      </c>
      <c r="M223" s="14"/>
      <c r="N223" s="14">
        <v>0</v>
      </c>
      <c r="O223" s="14" t="s">
        <v>520</v>
      </c>
    </row>
    <row r="224" spans="1:15" x14ac:dyDescent="0.3">
      <c r="A224" s="14">
        <v>21</v>
      </c>
      <c r="B224" s="14" t="s">
        <v>38</v>
      </c>
      <c r="C224" s="14" t="s">
        <v>618</v>
      </c>
      <c r="D224" s="15" t="s">
        <v>2853</v>
      </c>
      <c r="E224" s="12" t="s">
        <v>2973</v>
      </c>
      <c r="F224" s="15" t="s">
        <v>3471</v>
      </c>
      <c r="G224" s="14" t="s">
        <v>2873</v>
      </c>
      <c r="H224" s="16">
        <v>25000</v>
      </c>
      <c r="I224" s="16">
        <v>1250</v>
      </c>
      <c r="J224" s="16">
        <f t="shared" si="7"/>
        <v>26250</v>
      </c>
      <c r="K224" s="14">
        <v>1</v>
      </c>
      <c r="L224" s="14">
        <v>1</v>
      </c>
      <c r="M224" s="14"/>
      <c r="N224" s="14">
        <v>0</v>
      </c>
      <c r="O224" s="14" t="s">
        <v>619</v>
      </c>
    </row>
    <row r="225" spans="1:15" x14ac:dyDescent="0.3">
      <c r="A225" s="14">
        <v>35</v>
      </c>
      <c r="B225" s="14" t="s">
        <v>566</v>
      </c>
      <c r="C225" s="14" t="s">
        <v>567</v>
      </c>
      <c r="D225" s="15" t="s">
        <v>2851</v>
      </c>
      <c r="E225" s="12" t="s">
        <v>2971</v>
      </c>
      <c r="F225" s="15" t="s">
        <v>3471</v>
      </c>
      <c r="G225" s="14" t="s">
        <v>2873</v>
      </c>
      <c r="H225" s="14">
        <v>497</v>
      </c>
      <c r="I225" s="14">
        <v>25</v>
      </c>
      <c r="J225" s="16">
        <f t="shared" si="7"/>
        <v>522</v>
      </c>
      <c r="K225" s="14"/>
      <c r="L225" s="14">
        <v>1</v>
      </c>
      <c r="M225" s="14"/>
      <c r="N225" s="14">
        <v>0</v>
      </c>
      <c r="O225" s="14" t="s">
        <v>568</v>
      </c>
    </row>
    <row r="226" spans="1:15" x14ac:dyDescent="0.3">
      <c r="A226" s="14">
        <v>21</v>
      </c>
      <c r="B226" s="14" t="s">
        <v>566</v>
      </c>
      <c r="C226" s="14" t="s">
        <v>620</v>
      </c>
      <c r="D226" s="15" t="s">
        <v>2853</v>
      </c>
      <c r="E226" s="12" t="s">
        <v>2973</v>
      </c>
      <c r="F226" s="15" t="s">
        <v>3471</v>
      </c>
      <c r="G226" s="14" t="s">
        <v>2873</v>
      </c>
      <c r="H226" s="16">
        <v>25000</v>
      </c>
      <c r="I226" s="16">
        <v>1250</v>
      </c>
      <c r="J226" s="16">
        <f t="shared" si="7"/>
        <v>26250</v>
      </c>
      <c r="K226" s="14">
        <v>1</v>
      </c>
      <c r="L226" s="14">
        <v>1</v>
      </c>
      <c r="M226" s="14"/>
      <c r="N226" s="14">
        <v>0</v>
      </c>
      <c r="O226" s="14" t="s">
        <v>621</v>
      </c>
    </row>
    <row r="227" spans="1:15" x14ac:dyDescent="0.3">
      <c r="A227" s="14">
        <v>21</v>
      </c>
      <c r="B227" s="14" t="s">
        <v>65</v>
      </c>
      <c r="C227" s="14" t="s">
        <v>66</v>
      </c>
      <c r="D227" s="15" t="s">
        <v>2750</v>
      </c>
      <c r="E227" s="12" t="s">
        <v>2880</v>
      </c>
      <c r="F227" s="15" t="s">
        <v>3471</v>
      </c>
      <c r="G227" s="14" t="s">
        <v>2873</v>
      </c>
      <c r="H227" s="16">
        <v>2857</v>
      </c>
      <c r="I227" s="14">
        <v>143</v>
      </c>
      <c r="J227" s="16">
        <f t="shared" si="7"/>
        <v>3000</v>
      </c>
      <c r="K227" s="14">
        <v>1</v>
      </c>
      <c r="L227" s="14">
        <v>1</v>
      </c>
      <c r="M227" s="14"/>
      <c r="N227" s="14">
        <v>0</v>
      </c>
      <c r="O227" s="14" t="s">
        <v>67</v>
      </c>
    </row>
    <row r="228" spans="1:15" x14ac:dyDescent="0.3">
      <c r="A228" s="14">
        <v>21</v>
      </c>
      <c r="B228" s="14" t="s">
        <v>65</v>
      </c>
      <c r="C228" s="14" t="s">
        <v>68</v>
      </c>
      <c r="D228" s="15" t="s">
        <v>2750</v>
      </c>
      <c r="E228" s="12" t="s">
        <v>2880</v>
      </c>
      <c r="F228" s="15" t="s">
        <v>3471</v>
      </c>
      <c r="G228" s="14" t="s">
        <v>2873</v>
      </c>
      <c r="H228" s="14">
        <v>143</v>
      </c>
      <c r="I228" s="14">
        <v>7</v>
      </c>
      <c r="J228" s="16">
        <f t="shared" si="7"/>
        <v>150</v>
      </c>
      <c r="K228" s="14">
        <v>1</v>
      </c>
      <c r="L228" s="14">
        <v>1</v>
      </c>
      <c r="M228" s="14"/>
      <c r="N228" s="14">
        <v>0</v>
      </c>
      <c r="O228" s="14" t="s">
        <v>69</v>
      </c>
    </row>
    <row r="229" spans="1:15" x14ac:dyDescent="0.3">
      <c r="A229" s="14">
        <v>21</v>
      </c>
      <c r="B229" s="14" t="s">
        <v>65</v>
      </c>
      <c r="C229" s="14" t="s">
        <v>70</v>
      </c>
      <c r="D229" s="15" t="s">
        <v>2750</v>
      </c>
      <c r="E229" s="12" t="s">
        <v>2880</v>
      </c>
      <c r="F229" s="15" t="s">
        <v>3471</v>
      </c>
      <c r="G229" s="14" t="s">
        <v>2873</v>
      </c>
      <c r="H229" s="16">
        <v>5000</v>
      </c>
      <c r="I229" s="14">
        <v>250</v>
      </c>
      <c r="J229" s="16">
        <f t="shared" si="7"/>
        <v>5250</v>
      </c>
      <c r="K229" s="14">
        <v>1</v>
      </c>
      <c r="L229" s="14">
        <v>1</v>
      </c>
      <c r="M229" s="14"/>
      <c r="N229" s="14">
        <v>0</v>
      </c>
      <c r="O229" s="14" t="s">
        <v>71</v>
      </c>
    </row>
    <row r="230" spans="1:15" x14ac:dyDescent="0.3">
      <c r="A230" s="14">
        <v>31</v>
      </c>
      <c r="B230" s="14" t="s">
        <v>65</v>
      </c>
      <c r="C230" s="14" t="s">
        <v>80</v>
      </c>
      <c r="D230" s="15" t="s">
        <v>2751</v>
      </c>
      <c r="E230" s="12" t="s">
        <v>2881</v>
      </c>
      <c r="F230" s="15" t="s">
        <v>3471</v>
      </c>
      <c r="G230" s="14" t="s">
        <v>2873</v>
      </c>
      <c r="H230" s="16">
        <v>1746</v>
      </c>
      <c r="I230" s="14">
        <v>87</v>
      </c>
      <c r="J230" s="16">
        <f t="shared" si="7"/>
        <v>1833</v>
      </c>
      <c r="K230" s="14"/>
      <c r="L230" s="14">
        <v>1</v>
      </c>
      <c r="M230" s="14"/>
      <c r="N230" s="14">
        <v>0</v>
      </c>
      <c r="O230" s="14" t="s">
        <v>81</v>
      </c>
    </row>
    <row r="231" spans="1:15" x14ac:dyDescent="0.3">
      <c r="A231" s="14">
        <v>21</v>
      </c>
      <c r="B231" s="14" t="s">
        <v>65</v>
      </c>
      <c r="C231" s="14" t="s">
        <v>103</v>
      </c>
      <c r="D231" s="15" t="s">
        <v>2757</v>
      </c>
      <c r="E231" s="12" t="s">
        <v>2886</v>
      </c>
      <c r="F231" s="15" t="s">
        <v>3471</v>
      </c>
      <c r="G231" s="14" t="s">
        <v>2873</v>
      </c>
      <c r="H231" s="16">
        <v>3600</v>
      </c>
      <c r="I231" s="14">
        <v>180</v>
      </c>
      <c r="J231" s="16">
        <f t="shared" si="7"/>
        <v>3780</v>
      </c>
      <c r="K231" s="14">
        <v>1</v>
      </c>
      <c r="L231" s="14">
        <v>1</v>
      </c>
      <c r="M231" s="14"/>
      <c r="N231" s="14">
        <v>0</v>
      </c>
      <c r="O231" s="14" t="s">
        <v>104</v>
      </c>
    </row>
    <row r="232" spans="1:15" x14ac:dyDescent="0.3">
      <c r="A232" s="14">
        <v>21</v>
      </c>
      <c r="B232" s="14" t="s">
        <v>65</v>
      </c>
      <c r="C232" s="14" t="s">
        <v>105</v>
      </c>
      <c r="D232" s="15" t="s">
        <v>2757</v>
      </c>
      <c r="E232" s="12" t="s">
        <v>2886</v>
      </c>
      <c r="F232" s="15" t="s">
        <v>3471</v>
      </c>
      <c r="G232" s="14" t="s">
        <v>2873</v>
      </c>
      <c r="H232" s="16">
        <v>6000</v>
      </c>
      <c r="I232" s="14">
        <v>300</v>
      </c>
      <c r="J232" s="16">
        <f t="shared" si="7"/>
        <v>6300</v>
      </c>
      <c r="K232" s="14">
        <v>1</v>
      </c>
      <c r="L232" s="14">
        <v>1</v>
      </c>
      <c r="M232" s="14"/>
      <c r="N232" s="14">
        <v>0</v>
      </c>
      <c r="O232" s="14" t="s">
        <v>106</v>
      </c>
    </row>
    <row r="233" spans="1:15" x14ac:dyDescent="0.3">
      <c r="A233" s="14">
        <v>21</v>
      </c>
      <c r="B233" s="14" t="s">
        <v>65</v>
      </c>
      <c r="C233" s="14" t="s">
        <v>167</v>
      </c>
      <c r="D233" s="15" t="s">
        <v>2779</v>
      </c>
      <c r="E233" s="12" t="s">
        <v>2907</v>
      </c>
      <c r="F233" s="15" t="s">
        <v>3471</v>
      </c>
      <c r="G233" s="14" t="s">
        <v>2873</v>
      </c>
      <c r="H233" s="14">
        <v>952</v>
      </c>
      <c r="I233" s="14">
        <v>48</v>
      </c>
      <c r="J233" s="16">
        <f t="shared" si="7"/>
        <v>1000</v>
      </c>
      <c r="K233" s="14">
        <v>1</v>
      </c>
      <c r="L233" s="14">
        <v>1</v>
      </c>
      <c r="M233" s="14"/>
      <c r="N233" s="14">
        <v>0</v>
      </c>
      <c r="O233" s="14" t="s">
        <v>168</v>
      </c>
    </row>
    <row r="234" spans="1:15" x14ac:dyDescent="0.3">
      <c r="A234" s="14">
        <v>21</v>
      </c>
      <c r="B234" s="14" t="s">
        <v>65</v>
      </c>
      <c r="C234" s="14" t="s">
        <v>169</v>
      </c>
      <c r="D234" s="15" t="s">
        <v>2779</v>
      </c>
      <c r="E234" s="12" t="s">
        <v>2907</v>
      </c>
      <c r="F234" s="15" t="s">
        <v>3471</v>
      </c>
      <c r="G234" s="14" t="s">
        <v>2873</v>
      </c>
      <c r="H234" s="14">
        <v>604</v>
      </c>
      <c r="I234" s="14">
        <v>30</v>
      </c>
      <c r="J234" s="16">
        <f t="shared" si="7"/>
        <v>634</v>
      </c>
      <c r="K234" s="14">
        <v>1</v>
      </c>
      <c r="L234" s="14">
        <v>1</v>
      </c>
      <c r="M234" s="14"/>
      <c r="N234" s="14">
        <v>0</v>
      </c>
      <c r="O234" s="14" t="s">
        <v>170</v>
      </c>
    </row>
    <row r="235" spans="1:15" x14ac:dyDescent="0.3">
      <c r="A235" s="14">
        <v>21</v>
      </c>
      <c r="B235" s="14" t="s">
        <v>65</v>
      </c>
      <c r="C235" s="14" t="s">
        <v>272</v>
      </c>
      <c r="D235" s="15" t="s">
        <v>2798</v>
      </c>
      <c r="E235" s="12" t="s">
        <v>2925</v>
      </c>
      <c r="F235" s="15" t="s">
        <v>3471</v>
      </c>
      <c r="G235" s="14" t="s">
        <v>2873</v>
      </c>
      <c r="H235" s="16">
        <v>2457</v>
      </c>
      <c r="I235" s="14">
        <v>123</v>
      </c>
      <c r="J235" s="16">
        <f t="shared" si="7"/>
        <v>2580</v>
      </c>
      <c r="K235" s="14">
        <v>1</v>
      </c>
      <c r="L235" s="14">
        <v>1</v>
      </c>
      <c r="M235" s="14"/>
      <c r="N235" s="14">
        <v>0</v>
      </c>
      <c r="O235" s="14" t="s">
        <v>273</v>
      </c>
    </row>
    <row r="236" spans="1:15" x14ac:dyDescent="0.3">
      <c r="A236" s="14">
        <v>21</v>
      </c>
      <c r="B236" s="14" t="s">
        <v>65</v>
      </c>
      <c r="C236" s="14" t="s">
        <v>365</v>
      </c>
      <c r="D236" s="15" t="s">
        <v>2812</v>
      </c>
      <c r="E236" s="12" t="s">
        <v>2938</v>
      </c>
      <c r="F236" s="15" t="s">
        <v>3471</v>
      </c>
      <c r="G236" s="14" t="s">
        <v>2873</v>
      </c>
      <c r="H236" s="16">
        <v>2000000</v>
      </c>
      <c r="I236" s="16">
        <v>100000</v>
      </c>
      <c r="J236" s="16">
        <f t="shared" si="7"/>
        <v>2100000</v>
      </c>
      <c r="K236" s="14">
        <v>1</v>
      </c>
      <c r="L236" s="14">
        <v>1</v>
      </c>
      <c r="M236" s="14"/>
      <c r="N236" s="14">
        <v>0</v>
      </c>
      <c r="O236" s="14" t="s">
        <v>366</v>
      </c>
    </row>
    <row r="237" spans="1:15" x14ac:dyDescent="0.3">
      <c r="A237" s="14">
        <v>21</v>
      </c>
      <c r="B237" s="14" t="s">
        <v>65</v>
      </c>
      <c r="C237" s="14" t="s">
        <v>371</v>
      </c>
      <c r="D237" s="15" t="s">
        <v>2813</v>
      </c>
      <c r="E237" s="12" t="s">
        <v>2939</v>
      </c>
      <c r="F237" s="15" t="s">
        <v>3471</v>
      </c>
      <c r="G237" s="14" t="s">
        <v>2873</v>
      </c>
      <c r="H237" s="16">
        <v>2400000</v>
      </c>
      <c r="I237" s="16">
        <v>120000</v>
      </c>
      <c r="J237" s="16">
        <f t="shared" si="7"/>
        <v>2520000</v>
      </c>
      <c r="K237" s="14">
        <v>1</v>
      </c>
      <c r="L237" s="14">
        <v>1</v>
      </c>
      <c r="M237" s="14"/>
      <c r="N237" s="14">
        <v>0</v>
      </c>
      <c r="O237" s="14" t="s">
        <v>372</v>
      </c>
    </row>
    <row r="238" spans="1:15" x14ac:dyDescent="0.3">
      <c r="A238" s="14">
        <v>21</v>
      </c>
      <c r="B238" s="14" t="s">
        <v>65</v>
      </c>
      <c r="C238" s="14" t="s">
        <v>622</v>
      </c>
      <c r="D238" s="15" t="s">
        <v>2853</v>
      </c>
      <c r="E238" s="12" t="s">
        <v>2973</v>
      </c>
      <c r="F238" s="15" t="s">
        <v>3471</v>
      </c>
      <c r="G238" s="14" t="s">
        <v>2873</v>
      </c>
      <c r="H238" s="16">
        <v>25000</v>
      </c>
      <c r="I238" s="16">
        <v>1250</v>
      </c>
      <c r="J238" s="16">
        <f t="shared" si="7"/>
        <v>26250</v>
      </c>
      <c r="K238" s="14">
        <v>1</v>
      </c>
      <c r="L238" s="14">
        <v>1</v>
      </c>
      <c r="M238" s="14"/>
      <c r="N238" s="14">
        <v>0</v>
      </c>
      <c r="O238" s="14" t="s">
        <v>623</v>
      </c>
    </row>
    <row r="239" spans="1:15" x14ac:dyDescent="0.3">
      <c r="A239" s="14"/>
      <c r="B239" s="14"/>
      <c r="C239" s="14"/>
      <c r="D239" s="15"/>
      <c r="E239" s="12"/>
      <c r="F239" s="15"/>
      <c r="G239" s="14"/>
      <c r="H239" s="16">
        <f>SUM(H121:H238)</f>
        <v>15322774</v>
      </c>
      <c r="I239" s="16">
        <f>SUM(I121:I238)</f>
        <v>765882</v>
      </c>
      <c r="J239" s="16">
        <f>SUM(J121:J238)</f>
        <v>16088656</v>
      </c>
      <c r="K239" s="14"/>
      <c r="L239" s="14"/>
      <c r="M239" s="14"/>
      <c r="N239" s="14"/>
      <c r="O239" s="14"/>
    </row>
    <row r="240" spans="1:15" x14ac:dyDescent="0.3">
      <c r="A240" s="14">
        <v>31</v>
      </c>
      <c r="B240" s="14" t="s">
        <v>22</v>
      </c>
      <c r="C240" s="14" t="s">
        <v>23</v>
      </c>
      <c r="D240" s="15" t="s">
        <v>2747</v>
      </c>
      <c r="E240" s="12" t="s">
        <v>2877</v>
      </c>
      <c r="F240" s="15" t="s">
        <v>3471</v>
      </c>
      <c r="G240" s="14" t="s">
        <v>2873</v>
      </c>
      <c r="H240" s="16">
        <v>2905</v>
      </c>
      <c r="I240" s="14">
        <v>145</v>
      </c>
      <c r="J240" s="16">
        <f t="shared" ref="J240:J271" si="8">H240+I240</f>
        <v>3050</v>
      </c>
      <c r="K240" s="14"/>
      <c r="L240" s="14">
        <v>1</v>
      </c>
      <c r="M240" s="14"/>
      <c r="N240" s="14">
        <v>0</v>
      </c>
      <c r="O240" s="14" t="s">
        <v>24</v>
      </c>
    </row>
    <row r="241" spans="1:15" x14ac:dyDescent="0.3">
      <c r="A241" s="14">
        <v>31</v>
      </c>
      <c r="B241" s="14" t="s">
        <v>22</v>
      </c>
      <c r="C241" s="14" t="s">
        <v>25</v>
      </c>
      <c r="D241" s="15" t="s">
        <v>2747</v>
      </c>
      <c r="E241" s="12" t="s">
        <v>2877</v>
      </c>
      <c r="F241" s="15" t="s">
        <v>3471</v>
      </c>
      <c r="G241" s="14" t="s">
        <v>2873</v>
      </c>
      <c r="H241" s="16">
        <v>1714</v>
      </c>
      <c r="I241" s="14">
        <v>86</v>
      </c>
      <c r="J241" s="16">
        <f t="shared" si="8"/>
        <v>1800</v>
      </c>
      <c r="K241" s="14"/>
      <c r="L241" s="14">
        <v>1</v>
      </c>
      <c r="M241" s="14"/>
      <c r="N241" s="14">
        <v>0</v>
      </c>
      <c r="O241" s="14" t="s">
        <v>26</v>
      </c>
    </row>
    <row r="242" spans="1:15" x14ac:dyDescent="0.3">
      <c r="A242" s="14">
        <v>31</v>
      </c>
      <c r="B242" s="14" t="s">
        <v>22</v>
      </c>
      <c r="C242" s="14" t="s">
        <v>27</v>
      </c>
      <c r="D242" s="15" t="s">
        <v>2747</v>
      </c>
      <c r="E242" s="12" t="s">
        <v>2877</v>
      </c>
      <c r="F242" s="15" t="s">
        <v>3471</v>
      </c>
      <c r="G242" s="14" t="s">
        <v>2873</v>
      </c>
      <c r="H242" s="16">
        <v>2195</v>
      </c>
      <c r="I242" s="14">
        <v>110</v>
      </c>
      <c r="J242" s="16">
        <f t="shared" si="8"/>
        <v>2305</v>
      </c>
      <c r="K242" s="14"/>
      <c r="L242" s="14">
        <v>1</v>
      </c>
      <c r="M242" s="14"/>
      <c r="N242" s="14">
        <v>0</v>
      </c>
      <c r="O242" s="14" t="s">
        <v>28</v>
      </c>
    </row>
    <row r="243" spans="1:15" x14ac:dyDescent="0.3">
      <c r="A243" s="14">
        <v>21</v>
      </c>
      <c r="B243" s="14" t="s">
        <v>22</v>
      </c>
      <c r="C243" s="14" t="s">
        <v>41</v>
      </c>
      <c r="D243" s="15" t="s">
        <v>2749</v>
      </c>
      <c r="E243" s="12" t="s">
        <v>2879</v>
      </c>
      <c r="F243" s="15" t="s">
        <v>3471</v>
      </c>
      <c r="G243" s="14" t="s">
        <v>2873</v>
      </c>
      <c r="H243" s="14">
        <v>206</v>
      </c>
      <c r="I243" s="14">
        <v>10</v>
      </c>
      <c r="J243" s="16">
        <f t="shared" si="8"/>
        <v>216</v>
      </c>
      <c r="K243" s="14">
        <v>1</v>
      </c>
      <c r="L243" s="14">
        <v>1</v>
      </c>
      <c r="M243" s="14"/>
      <c r="N243" s="14">
        <v>0</v>
      </c>
      <c r="O243" s="14" t="s">
        <v>42</v>
      </c>
    </row>
    <row r="244" spans="1:15" x14ac:dyDescent="0.3">
      <c r="A244" s="14">
        <v>21</v>
      </c>
      <c r="B244" s="14" t="s">
        <v>22</v>
      </c>
      <c r="C244" s="14" t="s">
        <v>84</v>
      </c>
      <c r="D244" s="15" t="s">
        <v>2752</v>
      </c>
      <c r="E244" s="12" t="s">
        <v>2882</v>
      </c>
      <c r="F244" s="15" t="s">
        <v>3471</v>
      </c>
      <c r="G244" s="14" t="s">
        <v>2873</v>
      </c>
      <c r="H244" s="14">
        <v>248</v>
      </c>
      <c r="I244" s="14">
        <v>12</v>
      </c>
      <c r="J244" s="16">
        <f t="shared" si="8"/>
        <v>260</v>
      </c>
      <c r="K244" s="14">
        <v>1</v>
      </c>
      <c r="L244" s="14">
        <v>1</v>
      </c>
      <c r="M244" s="14"/>
      <c r="N244" s="14">
        <v>0</v>
      </c>
      <c r="O244" s="14" t="s">
        <v>85</v>
      </c>
    </row>
    <row r="245" spans="1:15" x14ac:dyDescent="0.3">
      <c r="A245" s="14">
        <v>31</v>
      </c>
      <c r="B245" s="14" t="s">
        <v>22</v>
      </c>
      <c r="C245" s="14" t="s">
        <v>127</v>
      </c>
      <c r="D245" s="15" t="s">
        <v>2764</v>
      </c>
      <c r="E245" s="12" t="s">
        <v>2893</v>
      </c>
      <c r="F245" s="15" t="s">
        <v>3471</v>
      </c>
      <c r="G245" s="14" t="s">
        <v>2873</v>
      </c>
      <c r="H245" s="14">
        <v>390</v>
      </c>
      <c r="I245" s="14">
        <v>20</v>
      </c>
      <c r="J245" s="16">
        <f t="shared" si="8"/>
        <v>410</v>
      </c>
      <c r="K245" s="14"/>
      <c r="L245" s="14">
        <v>1</v>
      </c>
      <c r="M245" s="14"/>
      <c r="N245" s="14">
        <v>0</v>
      </c>
      <c r="O245" s="14" t="s">
        <v>128</v>
      </c>
    </row>
    <row r="246" spans="1:15" x14ac:dyDescent="0.3">
      <c r="A246" s="14">
        <v>21</v>
      </c>
      <c r="B246" s="14" t="s">
        <v>22</v>
      </c>
      <c r="C246" s="14" t="s">
        <v>141</v>
      </c>
      <c r="D246" s="15" t="s">
        <v>2768</v>
      </c>
      <c r="E246" s="12" t="s">
        <v>2897</v>
      </c>
      <c r="F246" s="15" t="s">
        <v>3471</v>
      </c>
      <c r="G246" s="14" t="s">
        <v>2873</v>
      </c>
      <c r="H246" s="16">
        <v>125000</v>
      </c>
      <c r="I246" s="16">
        <v>6250</v>
      </c>
      <c r="J246" s="16">
        <f t="shared" si="8"/>
        <v>131250</v>
      </c>
      <c r="K246" s="14">
        <v>1</v>
      </c>
      <c r="L246" s="14">
        <v>1</v>
      </c>
      <c r="M246" s="14"/>
      <c r="N246" s="14">
        <v>0</v>
      </c>
      <c r="O246" s="14" t="s">
        <v>142</v>
      </c>
    </row>
    <row r="247" spans="1:15" x14ac:dyDescent="0.3">
      <c r="A247" s="14">
        <v>21</v>
      </c>
      <c r="B247" s="14" t="s">
        <v>22</v>
      </c>
      <c r="C247" s="14" t="s">
        <v>171</v>
      </c>
      <c r="D247" s="15" t="s">
        <v>2779</v>
      </c>
      <c r="E247" s="12" t="s">
        <v>2907</v>
      </c>
      <c r="F247" s="15" t="s">
        <v>3471</v>
      </c>
      <c r="G247" s="14" t="s">
        <v>2873</v>
      </c>
      <c r="H247" s="16">
        <v>1227</v>
      </c>
      <c r="I247" s="14">
        <v>61</v>
      </c>
      <c r="J247" s="16">
        <f t="shared" si="8"/>
        <v>1288</v>
      </c>
      <c r="K247" s="14">
        <v>1</v>
      </c>
      <c r="L247" s="14">
        <v>1</v>
      </c>
      <c r="M247" s="14"/>
      <c r="N247" s="14">
        <v>0</v>
      </c>
      <c r="O247" s="14" t="s">
        <v>172</v>
      </c>
    </row>
    <row r="248" spans="1:15" x14ac:dyDescent="0.3">
      <c r="A248" s="14">
        <v>25</v>
      </c>
      <c r="B248" s="14" t="s">
        <v>22</v>
      </c>
      <c r="C248" s="14" t="s">
        <v>388</v>
      </c>
      <c r="D248" s="15" t="s">
        <v>2816</v>
      </c>
      <c r="E248" s="12" t="s">
        <v>2942</v>
      </c>
      <c r="F248" s="15" t="s">
        <v>3471</v>
      </c>
      <c r="G248" s="14" t="s">
        <v>2873</v>
      </c>
      <c r="H248" s="16">
        <v>6286</v>
      </c>
      <c r="I248" s="14">
        <v>314</v>
      </c>
      <c r="J248" s="16">
        <f t="shared" si="8"/>
        <v>6600</v>
      </c>
      <c r="K248" s="14">
        <v>1</v>
      </c>
      <c r="L248" s="14">
        <v>1</v>
      </c>
      <c r="M248" s="14"/>
      <c r="N248" s="14">
        <v>0</v>
      </c>
      <c r="O248" s="14" t="s">
        <v>389</v>
      </c>
    </row>
    <row r="249" spans="1:15" x14ac:dyDescent="0.3">
      <c r="A249" s="14">
        <v>35</v>
      </c>
      <c r="B249" s="14" t="s">
        <v>22</v>
      </c>
      <c r="C249" s="14" t="s">
        <v>430</v>
      </c>
      <c r="D249" s="15" t="s">
        <v>2823</v>
      </c>
      <c r="E249" s="12" t="s">
        <v>2949</v>
      </c>
      <c r="F249" s="15" t="s">
        <v>3471</v>
      </c>
      <c r="G249" s="14" t="s">
        <v>2873</v>
      </c>
      <c r="H249" s="14">
        <v>381</v>
      </c>
      <c r="I249" s="14">
        <v>19</v>
      </c>
      <c r="J249" s="16">
        <f t="shared" si="8"/>
        <v>400</v>
      </c>
      <c r="K249" s="14"/>
      <c r="L249" s="14">
        <v>1</v>
      </c>
      <c r="M249" s="14"/>
      <c r="N249" s="14">
        <v>0</v>
      </c>
      <c r="O249" s="14" t="s">
        <v>431</v>
      </c>
    </row>
    <row r="250" spans="1:15" x14ac:dyDescent="0.3">
      <c r="A250" s="14">
        <v>31</v>
      </c>
      <c r="B250" s="14" t="s">
        <v>22</v>
      </c>
      <c r="C250" s="14" t="s">
        <v>529</v>
      </c>
      <c r="D250" s="15" t="s">
        <v>2846</v>
      </c>
      <c r="E250" s="12" t="s">
        <v>2966</v>
      </c>
      <c r="F250" s="15" t="s">
        <v>3471</v>
      </c>
      <c r="G250" s="14" t="s">
        <v>2873</v>
      </c>
      <c r="H250" s="14">
        <v>355</v>
      </c>
      <c r="I250" s="14">
        <v>18</v>
      </c>
      <c r="J250" s="16">
        <f t="shared" si="8"/>
        <v>373</v>
      </c>
      <c r="K250" s="14"/>
      <c r="L250" s="14">
        <v>1</v>
      </c>
      <c r="M250" s="14"/>
      <c r="N250" s="14">
        <v>0</v>
      </c>
      <c r="O250" s="14" t="s">
        <v>530</v>
      </c>
    </row>
    <row r="251" spans="1:15" x14ac:dyDescent="0.3">
      <c r="A251" s="14">
        <v>21</v>
      </c>
      <c r="B251" s="14" t="s">
        <v>22</v>
      </c>
      <c r="C251" s="14" t="s">
        <v>624</v>
      </c>
      <c r="D251" s="15" t="s">
        <v>2853</v>
      </c>
      <c r="E251" s="12" t="s">
        <v>2973</v>
      </c>
      <c r="F251" s="15" t="s">
        <v>3471</v>
      </c>
      <c r="G251" s="14" t="s">
        <v>2873</v>
      </c>
      <c r="H251" s="16">
        <v>25000</v>
      </c>
      <c r="I251" s="16">
        <v>1250</v>
      </c>
      <c r="J251" s="16">
        <f t="shared" si="8"/>
        <v>26250</v>
      </c>
      <c r="K251" s="14">
        <v>1</v>
      </c>
      <c r="L251" s="14">
        <v>1</v>
      </c>
      <c r="M251" s="14"/>
      <c r="N251" s="14">
        <v>0</v>
      </c>
      <c r="O251" s="14" t="s">
        <v>625</v>
      </c>
    </row>
    <row r="252" spans="1:15" x14ac:dyDescent="0.3">
      <c r="A252" s="14">
        <v>31</v>
      </c>
      <c r="B252" s="14" t="s">
        <v>22</v>
      </c>
      <c r="C252" s="14" t="s">
        <v>664</v>
      </c>
      <c r="D252" s="15" t="s">
        <v>2861</v>
      </c>
      <c r="E252" s="12" t="s">
        <v>2980</v>
      </c>
      <c r="F252" s="15" t="s">
        <v>3471</v>
      </c>
      <c r="G252" s="14" t="s">
        <v>2873</v>
      </c>
      <c r="H252" s="14">
        <v>819</v>
      </c>
      <c r="I252" s="14">
        <v>41</v>
      </c>
      <c r="J252" s="16">
        <f t="shared" si="8"/>
        <v>860</v>
      </c>
      <c r="K252" s="14"/>
      <c r="L252" s="14">
        <v>1</v>
      </c>
      <c r="M252" s="14"/>
      <c r="N252" s="14">
        <v>0</v>
      </c>
      <c r="O252" s="14" t="s">
        <v>665</v>
      </c>
    </row>
    <row r="253" spans="1:15" x14ac:dyDescent="0.3">
      <c r="A253" s="14">
        <v>21</v>
      </c>
      <c r="B253" s="14" t="s">
        <v>43</v>
      </c>
      <c r="C253" s="14" t="s">
        <v>44</v>
      </c>
      <c r="D253" s="15" t="s">
        <v>2749</v>
      </c>
      <c r="E253" s="12" t="s">
        <v>2879</v>
      </c>
      <c r="F253" s="15" t="s">
        <v>3471</v>
      </c>
      <c r="G253" s="14" t="s">
        <v>2873</v>
      </c>
      <c r="H253" s="14">
        <v>170</v>
      </c>
      <c r="I253" s="14">
        <v>8</v>
      </c>
      <c r="J253" s="16">
        <f t="shared" si="8"/>
        <v>178</v>
      </c>
      <c r="K253" s="14">
        <v>1</v>
      </c>
      <c r="L253" s="14">
        <v>1</v>
      </c>
      <c r="M253" s="14"/>
      <c r="N253" s="14">
        <v>0</v>
      </c>
      <c r="O253" s="14" t="s">
        <v>45</v>
      </c>
    </row>
    <row r="254" spans="1:15" x14ac:dyDescent="0.3">
      <c r="A254" s="14">
        <v>21</v>
      </c>
      <c r="B254" s="14" t="s">
        <v>43</v>
      </c>
      <c r="C254" s="14" t="s">
        <v>46</v>
      </c>
      <c r="D254" s="15" t="s">
        <v>2749</v>
      </c>
      <c r="E254" s="12" t="s">
        <v>2879</v>
      </c>
      <c r="F254" s="15" t="s">
        <v>3471</v>
      </c>
      <c r="G254" s="14" t="s">
        <v>2873</v>
      </c>
      <c r="H254" s="14">
        <v>982</v>
      </c>
      <c r="I254" s="14">
        <v>49</v>
      </c>
      <c r="J254" s="16">
        <f t="shared" si="8"/>
        <v>1031</v>
      </c>
      <c r="K254" s="14">
        <v>1</v>
      </c>
      <c r="L254" s="14">
        <v>1</v>
      </c>
      <c r="M254" s="14"/>
      <c r="N254" s="14">
        <v>0</v>
      </c>
      <c r="O254" s="14" t="s">
        <v>47</v>
      </c>
    </row>
    <row r="255" spans="1:15" x14ac:dyDescent="0.3">
      <c r="A255" s="14">
        <v>21</v>
      </c>
      <c r="B255" s="14" t="s">
        <v>43</v>
      </c>
      <c r="C255" s="14" t="s">
        <v>48</v>
      </c>
      <c r="D255" s="15" t="s">
        <v>2749</v>
      </c>
      <c r="E255" s="12" t="s">
        <v>2879</v>
      </c>
      <c r="F255" s="15" t="s">
        <v>3471</v>
      </c>
      <c r="G255" s="14" t="s">
        <v>2873</v>
      </c>
      <c r="H255" s="16">
        <v>1944</v>
      </c>
      <c r="I255" s="14">
        <v>97</v>
      </c>
      <c r="J255" s="16">
        <f t="shared" si="8"/>
        <v>2041</v>
      </c>
      <c r="K255" s="14">
        <v>1</v>
      </c>
      <c r="L255" s="14">
        <v>1</v>
      </c>
      <c r="M255" s="14"/>
      <c r="N255" s="14">
        <v>0</v>
      </c>
      <c r="O255" s="14" t="s">
        <v>49</v>
      </c>
    </row>
    <row r="256" spans="1:15" x14ac:dyDescent="0.3">
      <c r="A256" s="14">
        <v>21</v>
      </c>
      <c r="B256" s="14" t="s">
        <v>43</v>
      </c>
      <c r="C256" s="14" t="s">
        <v>50</v>
      </c>
      <c r="D256" s="15" t="s">
        <v>2749</v>
      </c>
      <c r="E256" s="12" t="s">
        <v>2879</v>
      </c>
      <c r="F256" s="15" t="s">
        <v>3471</v>
      </c>
      <c r="G256" s="14" t="s">
        <v>2873</v>
      </c>
      <c r="H256" s="16">
        <v>5760</v>
      </c>
      <c r="I256" s="14">
        <v>288</v>
      </c>
      <c r="J256" s="16">
        <f t="shared" si="8"/>
        <v>6048</v>
      </c>
      <c r="K256" s="14">
        <v>1</v>
      </c>
      <c r="L256" s="14">
        <v>1</v>
      </c>
      <c r="M256" s="14"/>
      <c r="N256" s="14">
        <v>0</v>
      </c>
      <c r="O256" s="14" t="s">
        <v>51</v>
      </c>
    </row>
    <row r="257" spans="1:15" x14ac:dyDescent="0.3">
      <c r="A257" s="14">
        <v>31</v>
      </c>
      <c r="B257" s="14" t="s">
        <v>43</v>
      </c>
      <c r="C257" s="14" t="s">
        <v>52</v>
      </c>
      <c r="D257" s="15" t="s">
        <v>2749</v>
      </c>
      <c r="E257" s="12" t="s">
        <v>2879</v>
      </c>
      <c r="F257" s="15" t="s">
        <v>3471</v>
      </c>
      <c r="G257" s="14" t="s">
        <v>2873</v>
      </c>
      <c r="H257" s="14">
        <v>530</v>
      </c>
      <c r="I257" s="14">
        <v>26</v>
      </c>
      <c r="J257" s="16">
        <f t="shared" si="8"/>
        <v>556</v>
      </c>
      <c r="K257" s="14"/>
      <c r="L257" s="14">
        <v>1</v>
      </c>
      <c r="M257" s="14"/>
      <c r="N257" s="14">
        <v>0</v>
      </c>
      <c r="O257" s="14" t="s">
        <v>53</v>
      </c>
    </row>
    <row r="258" spans="1:15" x14ac:dyDescent="0.3">
      <c r="A258" s="14">
        <v>21</v>
      </c>
      <c r="B258" s="14" t="s">
        <v>43</v>
      </c>
      <c r="C258" s="14" t="s">
        <v>54</v>
      </c>
      <c r="D258" s="15" t="s">
        <v>2749</v>
      </c>
      <c r="E258" s="12" t="s">
        <v>2879</v>
      </c>
      <c r="F258" s="15" t="s">
        <v>3471</v>
      </c>
      <c r="G258" s="14" t="s">
        <v>2873</v>
      </c>
      <c r="H258" s="16">
        <v>1311</v>
      </c>
      <c r="I258" s="14">
        <v>66</v>
      </c>
      <c r="J258" s="16">
        <f t="shared" si="8"/>
        <v>1377</v>
      </c>
      <c r="K258" s="14">
        <v>1</v>
      </c>
      <c r="L258" s="14">
        <v>1</v>
      </c>
      <c r="M258" s="14"/>
      <c r="N258" s="14">
        <v>0</v>
      </c>
      <c r="O258" s="14" t="s">
        <v>55</v>
      </c>
    </row>
    <row r="259" spans="1:15" x14ac:dyDescent="0.3">
      <c r="A259" s="14">
        <v>21</v>
      </c>
      <c r="B259" s="14" t="s">
        <v>43</v>
      </c>
      <c r="C259" s="14" t="s">
        <v>474</v>
      </c>
      <c r="D259" s="15" t="s">
        <v>2838</v>
      </c>
      <c r="E259" s="12" t="s">
        <v>2960</v>
      </c>
      <c r="F259" s="15" t="s">
        <v>3471</v>
      </c>
      <c r="G259" s="14" t="s">
        <v>2873</v>
      </c>
      <c r="H259" s="16">
        <v>14500</v>
      </c>
      <c r="I259" s="14">
        <v>725</v>
      </c>
      <c r="J259" s="16">
        <f t="shared" si="8"/>
        <v>15225</v>
      </c>
      <c r="K259" s="14">
        <v>1</v>
      </c>
      <c r="L259" s="14">
        <v>1</v>
      </c>
      <c r="M259" s="14"/>
      <c r="N259" s="14">
        <v>0</v>
      </c>
      <c r="O259" s="14" t="s">
        <v>475</v>
      </c>
    </row>
    <row r="260" spans="1:15" x14ac:dyDescent="0.3">
      <c r="A260" s="14">
        <v>21</v>
      </c>
      <c r="B260" s="14" t="s">
        <v>43</v>
      </c>
      <c r="C260" s="14" t="s">
        <v>515</v>
      </c>
      <c r="D260" s="15" t="s">
        <v>2839</v>
      </c>
      <c r="E260" s="12" t="s">
        <v>2961</v>
      </c>
      <c r="F260" s="15" t="s">
        <v>3471</v>
      </c>
      <c r="G260" s="14" t="s">
        <v>2873</v>
      </c>
      <c r="H260" s="14">
        <v>800</v>
      </c>
      <c r="I260" s="14">
        <v>40</v>
      </c>
      <c r="J260" s="16">
        <f t="shared" si="8"/>
        <v>840</v>
      </c>
      <c r="K260" s="14">
        <v>1</v>
      </c>
      <c r="L260" s="14">
        <v>1</v>
      </c>
      <c r="M260" s="14"/>
      <c r="N260" s="14">
        <v>0</v>
      </c>
      <c r="O260" s="14" t="s">
        <v>516</v>
      </c>
    </row>
    <row r="261" spans="1:15" x14ac:dyDescent="0.3">
      <c r="A261" s="14">
        <v>21</v>
      </c>
      <c r="B261" s="14" t="s">
        <v>43</v>
      </c>
      <c r="C261" s="14" t="s">
        <v>626</v>
      </c>
      <c r="D261" s="15" t="s">
        <v>2853</v>
      </c>
      <c r="E261" s="12" t="s">
        <v>2973</v>
      </c>
      <c r="F261" s="15" t="s">
        <v>3471</v>
      </c>
      <c r="G261" s="14" t="s">
        <v>2873</v>
      </c>
      <c r="H261" s="16">
        <v>25000</v>
      </c>
      <c r="I261" s="16">
        <v>1250</v>
      </c>
      <c r="J261" s="16">
        <f t="shared" si="8"/>
        <v>26250</v>
      </c>
      <c r="K261" s="14">
        <v>1</v>
      </c>
      <c r="L261" s="14">
        <v>1</v>
      </c>
      <c r="M261" s="14"/>
      <c r="N261" s="14">
        <v>0</v>
      </c>
      <c r="O261" s="14" t="s">
        <v>627</v>
      </c>
    </row>
    <row r="262" spans="1:15" x14ac:dyDescent="0.3">
      <c r="A262" s="14">
        <v>21</v>
      </c>
      <c r="B262" s="14" t="s">
        <v>43</v>
      </c>
      <c r="C262" s="14" t="s">
        <v>676</v>
      </c>
      <c r="D262" s="15" t="s">
        <v>2866</v>
      </c>
      <c r="E262" s="12" t="s">
        <v>2983</v>
      </c>
      <c r="F262" s="15" t="s">
        <v>3471</v>
      </c>
      <c r="G262" s="14" t="s">
        <v>2873</v>
      </c>
      <c r="H262" s="16">
        <v>4000</v>
      </c>
      <c r="I262" s="14">
        <v>200</v>
      </c>
      <c r="J262" s="16">
        <f t="shared" si="8"/>
        <v>4200</v>
      </c>
      <c r="K262" s="14">
        <v>1</v>
      </c>
      <c r="L262" s="14">
        <v>1</v>
      </c>
      <c r="M262" s="14"/>
      <c r="N262" s="14">
        <v>0</v>
      </c>
      <c r="O262" s="14" t="s">
        <v>677</v>
      </c>
    </row>
    <row r="263" spans="1:15" x14ac:dyDescent="0.3">
      <c r="A263" s="14">
        <v>21</v>
      </c>
      <c r="B263" s="14" t="s">
        <v>173</v>
      </c>
      <c r="C263" s="14" t="s">
        <v>174</v>
      </c>
      <c r="D263" s="15" t="s">
        <v>2779</v>
      </c>
      <c r="E263" s="12" t="s">
        <v>2907</v>
      </c>
      <c r="F263" s="15" t="s">
        <v>3471</v>
      </c>
      <c r="G263" s="14" t="s">
        <v>2873</v>
      </c>
      <c r="H263" s="16">
        <v>1666</v>
      </c>
      <c r="I263" s="14">
        <v>83</v>
      </c>
      <c r="J263" s="16">
        <f t="shared" si="8"/>
        <v>1749</v>
      </c>
      <c r="K263" s="14">
        <v>1</v>
      </c>
      <c r="L263" s="14">
        <v>1</v>
      </c>
      <c r="M263" s="14"/>
      <c r="N263" s="14">
        <v>0</v>
      </c>
      <c r="O263" s="14" t="s">
        <v>175</v>
      </c>
    </row>
    <row r="264" spans="1:15" x14ac:dyDescent="0.3">
      <c r="A264" s="14">
        <v>21</v>
      </c>
      <c r="B264" s="14" t="s">
        <v>173</v>
      </c>
      <c r="C264" s="14" t="s">
        <v>176</v>
      </c>
      <c r="D264" s="15" t="s">
        <v>2779</v>
      </c>
      <c r="E264" s="12" t="s">
        <v>2907</v>
      </c>
      <c r="F264" s="15" t="s">
        <v>3471</v>
      </c>
      <c r="G264" s="14" t="s">
        <v>2873</v>
      </c>
      <c r="H264" s="16">
        <v>1500</v>
      </c>
      <c r="I264" s="14">
        <v>75</v>
      </c>
      <c r="J264" s="16">
        <f t="shared" si="8"/>
        <v>1575</v>
      </c>
      <c r="K264" s="14">
        <v>1</v>
      </c>
      <c r="L264" s="14">
        <v>1</v>
      </c>
      <c r="M264" s="14"/>
      <c r="N264" s="14">
        <v>0</v>
      </c>
      <c r="O264" s="14" t="s">
        <v>177</v>
      </c>
    </row>
    <row r="265" spans="1:15" x14ac:dyDescent="0.3">
      <c r="A265" s="14">
        <v>31</v>
      </c>
      <c r="B265" s="14" t="s">
        <v>173</v>
      </c>
      <c r="C265" s="14" t="s">
        <v>301</v>
      </c>
      <c r="D265" s="15" t="s">
        <v>2803</v>
      </c>
      <c r="E265" s="12" t="s">
        <v>2929</v>
      </c>
      <c r="F265" s="15" t="s">
        <v>3471</v>
      </c>
      <c r="G265" s="14" t="s">
        <v>2873</v>
      </c>
      <c r="H265" s="14">
        <v>219</v>
      </c>
      <c r="I265" s="14">
        <v>11</v>
      </c>
      <c r="J265" s="16">
        <f t="shared" si="8"/>
        <v>230</v>
      </c>
      <c r="K265" s="14"/>
      <c r="L265" s="14">
        <v>1</v>
      </c>
      <c r="M265" s="14"/>
      <c r="N265" s="14">
        <v>0</v>
      </c>
      <c r="O265" s="14" t="s">
        <v>302</v>
      </c>
    </row>
    <row r="266" spans="1:15" x14ac:dyDescent="0.3">
      <c r="A266" s="14">
        <v>21</v>
      </c>
      <c r="B266" s="14" t="s">
        <v>173</v>
      </c>
      <c r="C266" s="14" t="s">
        <v>628</v>
      </c>
      <c r="D266" s="15" t="s">
        <v>2853</v>
      </c>
      <c r="E266" s="12" t="s">
        <v>2973</v>
      </c>
      <c r="F266" s="15" t="s">
        <v>3471</v>
      </c>
      <c r="G266" s="14" t="s">
        <v>2873</v>
      </c>
      <c r="H266" s="16">
        <v>25000</v>
      </c>
      <c r="I266" s="16">
        <v>1250</v>
      </c>
      <c r="J266" s="16">
        <f t="shared" si="8"/>
        <v>26250</v>
      </c>
      <c r="K266" s="14">
        <v>1</v>
      </c>
      <c r="L266" s="14">
        <v>1</v>
      </c>
      <c r="M266" s="14"/>
      <c r="N266" s="14">
        <v>0</v>
      </c>
      <c r="O266" s="14" t="s">
        <v>629</v>
      </c>
    </row>
    <row r="267" spans="1:15" x14ac:dyDescent="0.3">
      <c r="A267" s="14">
        <v>21</v>
      </c>
      <c r="B267" s="14" t="s">
        <v>56</v>
      </c>
      <c r="C267" s="14" t="s">
        <v>57</v>
      </c>
      <c r="D267" s="15" t="s">
        <v>2749</v>
      </c>
      <c r="E267" s="12" t="s">
        <v>2879</v>
      </c>
      <c r="F267" s="15" t="s">
        <v>3471</v>
      </c>
      <c r="G267" s="14" t="s">
        <v>2873</v>
      </c>
      <c r="H267" s="14">
        <v>643</v>
      </c>
      <c r="I267" s="14">
        <v>32</v>
      </c>
      <c r="J267" s="16">
        <f t="shared" si="8"/>
        <v>675</v>
      </c>
      <c r="K267" s="14">
        <v>1</v>
      </c>
      <c r="L267" s="14">
        <v>1</v>
      </c>
      <c r="M267" s="14"/>
      <c r="N267" s="14">
        <v>0</v>
      </c>
      <c r="O267" s="14" t="s">
        <v>58</v>
      </c>
    </row>
    <row r="268" spans="1:15" x14ac:dyDescent="0.3">
      <c r="A268" s="14">
        <v>31</v>
      </c>
      <c r="B268" s="14" t="s">
        <v>56</v>
      </c>
      <c r="C268" s="14" t="s">
        <v>125</v>
      </c>
      <c r="D268" s="15" t="s">
        <v>2763</v>
      </c>
      <c r="E268" s="12" t="s">
        <v>2892</v>
      </c>
      <c r="F268" s="15" t="s">
        <v>3471</v>
      </c>
      <c r="G268" s="14" t="s">
        <v>2873</v>
      </c>
      <c r="H268" s="14">
        <v>220</v>
      </c>
      <c r="I268" s="14">
        <v>11</v>
      </c>
      <c r="J268" s="16">
        <f t="shared" si="8"/>
        <v>231</v>
      </c>
      <c r="K268" s="14"/>
      <c r="L268" s="14">
        <v>1</v>
      </c>
      <c r="M268" s="14"/>
      <c r="N268" s="14">
        <v>0</v>
      </c>
      <c r="O268" s="14" t="s">
        <v>126</v>
      </c>
    </row>
    <row r="269" spans="1:15" x14ac:dyDescent="0.3">
      <c r="A269" s="14">
        <v>35</v>
      </c>
      <c r="B269" s="14" t="s">
        <v>56</v>
      </c>
      <c r="C269" s="14" t="s">
        <v>432</v>
      </c>
      <c r="D269" s="15" t="s">
        <v>2823</v>
      </c>
      <c r="E269" s="12" t="s">
        <v>2949</v>
      </c>
      <c r="F269" s="15" t="s">
        <v>3471</v>
      </c>
      <c r="G269" s="14" t="s">
        <v>2873</v>
      </c>
      <c r="H269" s="14">
        <v>861</v>
      </c>
      <c r="I269" s="14">
        <v>43</v>
      </c>
      <c r="J269" s="16">
        <f t="shared" si="8"/>
        <v>904</v>
      </c>
      <c r="K269" s="14"/>
      <c r="L269" s="14">
        <v>1</v>
      </c>
      <c r="M269" s="14"/>
      <c r="N269" s="14">
        <v>0</v>
      </c>
      <c r="O269" s="14" t="s">
        <v>433</v>
      </c>
    </row>
    <row r="270" spans="1:15" x14ac:dyDescent="0.3">
      <c r="A270" s="14">
        <v>35</v>
      </c>
      <c r="B270" s="14" t="s">
        <v>56</v>
      </c>
      <c r="C270" s="14" t="s">
        <v>446</v>
      </c>
      <c r="D270" s="15" t="s">
        <v>2827</v>
      </c>
      <c r="E270" s="12" t="s">
        <v>2952</v>
      </c>
      <c r="F270" s="15" t="s">
        <v>3471</v>
      </c>
      <c r="G270" s="14" t="s">
        <v>2873</v>
      </c>
      <c r="H270" s="14">
        <v>790</v>
      </c>
      <c r="I270" s="14">
        <v>39</v>
      </c>
      <c r="J270" s="16">
        <f t="shared" si="8"/>
        <v>829</v>
      </c>
      <c r="K270" s="14"/>
      <c r="L270" s="14">
        <v>1</v>
      </c>
      <c r="M270" s="14"/>
      <c r="N270" s="14">
        <v>0</v>
      </c>
      <c r="O270" s="14" t="s">
        <v>447</v>
      </c>
    </row>
    <row r="271" spans="1:15" x14ac:dyDescent="0.3">
      <c r="A271" s="14">
        <v>21</v>
      </c>
      <c r="B271" s="14" t="s">
        <v>56</v>
      </c>
      <c r="C271" s="14" t="s">
        <v>630</v>
      </c>
      <c r="D271" s="15" t="s">
        <v>2853</v>
      </c>
      <c r="E271" s="12" t="s">
        <v>2973</v>
      </c>
      <c r="F271" s="15" t="s">
        <v>3471</v>
      </c>
      <c r="G271" s="14" t="s">
        <v>2873</v>
      </c>
      <c r="H271" s="16">
        <v>25000</v>
      </c>
      <c r="I271" s="16">
        <v>1250</v>
      </c>
      <c r="J271" s="16">
        <f t="shared" si="8"/>
        <v>26250</v>
      </c>
      <c r="K271" s="14">
        <v>1</v>
      </c>
      <c r="L271" s="14">
        <v>1</v>
      </c>
      <c r="M271" s="14"/>
      <c r="N271" s="14">
        <v>0</v>
      </c>
      <c r="O271" s="14" t="s">
        <v>631</v>
      </c>
    </row>
    <row r="272" spans="1:15" x14ac:dyDescent="0.3">
      <c r="A272" s="14">
        <v>21</v>
      </c>
      <c r="B272" s="14" t="s">
        <v>14</v>
      </c>
      <c r="C272" s="14" t="s">
        <v>15</v>
      </c>
      <c r="D272" s="15" t="s">
        <v>2746</v>
      </c>
      <c r="E272" s="12" t="s">
        <v>2876</v>
      </c>
      <c r="F272" s="15" t="s">
        <v>3471</v>
      </c>
      <c r="G272" s="14" t="s">
        <v>2873</v>
      </c>
      <c r="H272" s="16">
        <v>19048</v>
      </c>
      <c r="I272" s="14">
        <v>952</v>
      </c>
      <c r="J272" s="16">
        <f t="shared" ref="J272:J303" si="9">H272+I272</f>
        <v>20000</v>
      </c>
      <c r="K272" s="14">
        <v>1</v>
      </c>
      <c r="L272" s="14">
        <v>1</v>
      </c>
      <c r="M272" s="14"/>
      <c r="N272" s="14">
        <v>0</v>
      </c>
      <c r="O272" s="14" t="s">
        <v>16</v>
      </c>
    </row>
    <row r="273" spans="1:15" x14ac:dyDescent="0.3">
      <c r="A273" s="14">
        <v>21</v>
      </c>
      <c r="B273" s="14" t="s">
        <v>14</v>
      </c>
      <c r="C273" s="14" t="s">
        <v>17</v>
      </c>
      <c r="D273" s="15" t="s">
        <v>2746</v>
      </c>
      <c r="E273" s="12" t="s">
        <v>2876</v>
      </c>
      <c r="F273" s="15" t="s">
        <v>3471</v>
      </c>
      <c r="G273" s="14" t="s">
        <v>2873</v>
      </c>
      <c r="H273" s="16">
        <v>19048</v>
      </c>
      <c r="I273" s="14">
        <v>952</v>
      </c>
      <c r="J273" s="16">
        <f t="shared" si="9"/>
        <v>20000</v>
      </c>
      <c r="K273" s="14">
        <v>1</v>
      </c>
      <c r="L273" s="14">
        <v>1</v>
      </c>
      <c r="M273" s="14"/>
      <c r="N273" s="14">
        <v>0</v>
      </c>
      <c r="O273" s="14" t="s">
        <v>18</v>
      </c>
    </row>
    <row r="274" spans="1:15" x14ac:dyDescent="0.3">
      <c r="A274" s="14">
        <v>25</v>
      </c>
      <c r="B274" s="14" t="s">
        <v>14</v>
      </c>
      <c r="C274" s="14" t="s">
        <v>412</v>
      </c>
      <c r="D274" s="15" t="s">
        <v>2821</v>
      </c>
      <c r="E274" s="12" t="s">
        <v>2947</v>
      </c>
      <c r="F274" s="15" t="s">
        <v>3471</v>
      </c>
      <c r="G274" s="14" t="s">
        <v>2873</v>
      </c>
      <c r="H274" s="14">
        <v>571</v>
      </c>
      <c r="I274" s="14">
        <v>29</v>
      </c>
      <c r="J274" s="16">
        <f t="shared" si="9"/>
        <v>600</v>
      </c>
      <c r="K274" s="14">
        <v>1</v>
      </c>
      <c r="L274" s="14">
        <v>1</v>
      </c>
      <c r="M274" s="14"/>
      <c r="N274" s="14">
        <v>0</v>
      </c>
      <c r="O274" s="14" t="s">
        <v>413</v>
      </c>
    </row>
    <row r="275" spans="1:15" x14ac:dyDescent="0.3">
      <c r="A275" s="14">
        <v>31</v>
      </c>
      <c r="B275" s="14" t="s">
        <v>14</v>
      </c>
      <c r="C275" s="14" t="s">
        <v>444</v>
      </c>
      <c r="D275" s="15" t="s">
        <v>2826</v>
      </c>
      <c r="E275" s="12" t="s">
        <v>2951</v>
      </c>
      <c r="F275" s="15" t="s">
        <v>3471</v>
      </c>
      <c r="G275" s="14" t="s">
        <v>2873</v>
      </c>
      <c r="H275" s="14">
        <v>464</v>
      </c>
      <c r="I275" s="14">
        <v>23</v>
      </c>
      <c r="J275" s="16">
        <f t="shared" si="9"/>
        <v>487</v>
      </c>
      <c r="K275" s="14"/>
      <c r="L275" s="14">
        <v>1</v>
      </c>
      <c r="M275" s="14"/>
      <c r="N275" s="14">
        <v>0</v>
      </c>
      <c r="O275" s="14" t="s">
        <v>445</v>
      </c>
    </row>
    <row r="276" spans="1:15" x14ac:dyDescent="0.3">
      <c r="A276" s="14">
        <v>21</v>
      </c>
      <c r="B276" s="14" t="s">
        <v>14</v>
      </c>
      <c r="C276" s="14" t="s">
        <v>632</v>
      </c>
      <c r="D276" s="15" t="s">
        <v>2853</v>
      </c>
      <c r="E276" s="12" t="s">
        <v>2973</v>
      </c>
      <c r="F276" s="15" t="s">
        <v>3471</v>
      </c>
      <c r="G276" s="14" t="s">
        <v>2873</v>
      </c>
      <c r="H276" s="16">
        <v>25000</v>
      </c>
      <c r="I276" s="16">
        <v>1250</v>
      </c>
      <c r="J276" s="16">
        <f t="shared" si="9"/>
        <v>26250</v>
      </c>
      <c r="K276" s="14">
        <v>1</v>
      </c>
      <c r="L276" s="14">
        <v>1</v>
      </c>
      <c r="M276" s="14"/>
      <c r="N276" s="14">
        <v>0</v>
      </c>
      <c r="O276" s="14" t="s">
        <v>633</v>
      </c>
    </row>
    <row r="277" spans="1:15" x14ac:dyDescent="0.3">
      <c r="A277" s="14">
        <v>21</v>
      </c>
      <c r="B277" s="14" t="s">
        <v>29</v>
      </c>
      <c r="C277" s="14" t="s">
        <v>30</v>
      </c>
      <c r="D277" s="15" t="s">
        <v>2748</v>
      </c>
      <c r="E277" s="12" t="s">
        <v>2878</v>
      </c>
      <c r="F277" s="15" t="s">
        <v>3471</v>
      </c>
      <c r="G277" s="14" t="s">
        <v>2873</v>
      </c>
      <c r="H277" s="14">
        <v>400</v>
      </c>
      <c r="I277" s="14">
        <v>20</v>
      </c>
      <c r="J277" s="16">
        <f t="shared" si="9"/>
        <v>420</v>
      </c>
      <c r="K277" s="14">
        <v>1</v>
      </c>
      <c r="L277" s="14">
        <v>1</v>
      </c>
      <c r="M277" s="14"/>
      <c r="N277" s="14">
        <v>0</v>
      </c>
      <c r="O277" s="14" t="s">
        <v>31</v>
      </c>
    </row>
    <row r="278" spans="1:15" x14ac:dyDescent="0.3">
      <c r="A278" s="14">
        <v>31</v>
      </c>
      <c r="B278" s="14" t="s">
        <v>29</v>
      </c>
      <c r="C278" s="14" t="s">
        <v>107</v>
      </c>
      <c r="D278" s="15" t="s">
        <v>2758</v>
      </c>
      <c r="E278" s="12" t="s">
        <v>2887</v>
      </c>
      <c r="F278" s="15" t="s">
        <v>3471</v>
      </c>
      <c r="G278" s="14" t="s">
        <v>2873</v>
      </c>
      <c r="H278" s="16">
        <v>2349</v>
      </c>
      <c r="I278" s="14">
        <v>117</v>
      </c>
      <c r="J278" s="16">
        <f t="shared" si="9"/>
        <v>2466</v>
      </c>
      <c r="K278" s="14"/>
      <c r="L278" s="14">
        <v>1</v>
      </c>
      <c r="M278" s="14"/>
      <c r="N278" s="14">
        <v>0</v>
      </c>
      <c r="O278" s="14" t="s">
        <v>108</v>
      </c>
    </row>
    <row r="279" spans="1:15" x14ac:dyDescent="0.3">
      <c r="A279" s="14">
        <v>25</v>
      </c>
      <c r="B279" s="14" t="s">
        <v>29</v>
      </c>
      <c r="C279" s="14" t="s">
        <v>163</v>
      </c>
      <c r="D279" s="15" t="s">
        <v>2777</v>
      </c>
      <c r="E279" s="12" t="s">
        <v>2905</v>
      </c>
      <c r="F279" s="15" t="s">
        <v>3471</v>
      </c>
      <c r="G279" s="14" t="s">
        <v>2873</v>
      </c>
      <c r="H279" s="14">
        <v>930</v>
      </c>
      <c r="I279" s="14">
        <v>46</v>
      </c>
      <c r="J279" s="16">
        <f t="shared" si="9"/>
        <v>976</v>
      </c>
      <c r="K279" s="14">
        <v>1</v>
      </c>
      <c r="L279" s="14">
        <v>1</v>
      </c>
      <c r="M279" s="14"/>
      <c r="N279" s="14">
        <v>0</v>
      </c>
      <c r="O279" s="14" t="s">
        <v>164</v>
      </c>
    </row>
    <row r="280" spans="1:15" x14ac:dyDescent="0.3">
      <c r="A280" s="14">
        <v>31</v>
      </c>
      <c r="B280" s="14" t="s">
        <v>29</v>
      </c>
      <c r="C280" s="14" t="s">
        <v>165</v>
      </c>
      <c r="D280" s="15" t="s">
        <v>2778</v>
      </c>
      <c r="E280" s="12" t="s">
        <v>2906</v>
      </c>
      <c r="F280" s="15" t="s">
        <v>3471</v>
      </c>
      <c r="G280" s="14" t="s">
        <v>2873</v>
      </c>
      <c r="H280" s="16">
        <v>38210</v>
      </c>
      <c r="I280" s="16">
        <v>1910</v>
      </c>
      <c r="J280" s="16">
        <f t="shared" si="9"/>
        <v>40120</v>
      </c>
      <c r="K280" s="14"/>
      <c r="L280" s="14">
        <v>1</v>
      </c>
      <c r="M280" s="14"/>
      <c r="N280" s="14">
        <v>0</v>
      </c>
      <c r="O280" s="14" t="s">
        <v>166</v>
      </c>
    </row>
    <row r="281" spans="1:15" x14ac:dyDescent="0.3">
      <c r="A281" s="14">
        <v>21</v>
      </c>
      <c r="B281" s="14" t="s">
        <v>29</v>
      </c>
      <c r="C281" s="14" t="s">
        <v>196</v>
      </c>
      <c r="D281" s="15" t="s">
        <v>2785</v>
      </c>
      <c r="E281" s="12" t="s">
        <v>2912</v>
      </c>
      <c r="F281" s="15" t="s">
        <v>3471</v>
      </c>
      <c r="G281" s="14" t="s">
        <v>2873</v>
      </c>
      <c r="H281" s="16">
        <v>22800</v>
      </c>
      <c r="I281" s="16">
        <v>1140</v>
      </c>
      <c r="J281" s="16">
        <f t="shared" si="9"/>
        <v>23940</v>
      </c>
      <c r="K281" s="14">
        <v>1</v>
      </c>
      <c r="L281" s="14">
        <v>1</v>
      </c>
      <c r="M281" s="14"/>
      <c r="N281" s="14">
        <v>0</v>
      </c>
      <c r="O281" s="14" t="s">
        <v>197</v>
      </c>
    </row>
    <row r="282" spans="1:15" x14ac:dyDescent="0.3">
      <c r="A282" s="14">
        <v>31</v>
      </c>
      <c r="B282" s="14" t="s">
        <v>29</v>
      </c>
      <c r="C282" s="14" t="s">
        <v>227</v>
      </c>
      <c r="D282" s="15" t="s">
        <v>2790</v>
      </c>
      <c r="E282" s="12" t="s">
        <v>2917</v>
      </c>
      <c r="F282" s="15" t="s">
        <v>3471</v>
      </c>
      <c r="G282" s="14" t="s">
        <v>2873</v>
      </c>
      <c r="H282" s="16">
        <v>5143</v>
      </c>
      <c r="I282" s="14">
        <v>257</v>
      </c>
      <c r="J282" s="16">
        <f t="shared" si="9"/>
        <v>5400</v>
      </c>
      <c r="K282" s="14"/>
      <c r="L282" s="14">
        <v>1</v>
      </c>
      <c r="M282" s="14"/>
      <c r="N282" s="14">
        <v>0</v>
      </c>
      <c r="O282" s="14" t="s">
        <v>228</v>
      </c>
    </row>
    <row r="283" spans="1:15" x14ac:dyDescent="0.3">
      <c r="A283" s="14">
        <v>31</v>
      </c>
      <c r="B283" s="14" t="s">
        <v>29</v>
      </c>
      <c r="C283" s="14" t="s">
        <v>229</v>
      </c>
      <c r="D283" s="15" t="s">
        <v>2790</v>
      </c>
      <c r="E283" s="12" t="s">
        <v>2917</v>
      </c>
      <c r="F283" s="15" t="s">
        <v>3471</v>
      </c>
      <c r="G283" s="14" t="s">
        <v>2873</v>
      </c>
      <c r="H283" s="16">
        <v>3943</v>
      </c>
      <c r="I283" s="14">
        <v>197</v>
      </c>
      <c r="J283" s="16">
        <f t="shared" si="9"/>
        <v>4140</v>
      </c>
      <c r="K283" s="14"/>
      <c r="L283" s="14">
        <v>1</v>
      </c>
      <c r="M283" s="14"/>
      <c r="N283" s="14">
        <v>0</v>
      </c>
      <c r="O283" s="14" t="s">
        <v>230</v>
      </c>
    </row>
    <row r="284" spans="1:15" x14ac:dyDescent="0.3">
      <c r="A284" s="14">
        <v>21</v>
      </c>
      <c r="B284" s="14" t="s">
        <v>29</v>
      </c>
      <c r="C284" s="14" t="s">
        <v>231</v>
      </c>
      <c r="D284" s="15" t="s">
        <v>2791</v>
      </c>
      <c r="E284" s="12" t="s">
        <v>2918</v>
      </c>
      <c r="F284" s="15" t="s">
        <v>3471</v>
      </c>
      <c r="G284" s="14" t="s">
        <v>2873</v>
      </c>
      <c r="H284" s="16">
        <v>7650</v>
      </c>
      <c r="I284" s="14">
        <v>383</v>
      </c>
      <c r="J284" s="16">
        <f t="shared" si="9"/>
        <v>8033</v>
      </c>
      <c r="K284" s="14">
        <v>1</v>
      </c>
      <c r="L284" s="14">
        <v>1</v>
      </c>
      <c r="M284" s="14"/>
      <c r="N284" s="14">
        <v>0</v>
      </c>
      <c r="O284" s="14" t="s">
        <v>232</v>
      </c>
    </row>
    <row r="285" spans="1:15" x14ac:dyDescent="0.3">
      <c r="A285" s="14">
        <v>21</v>
      </c>
      <c r="B285" s="14" t="s">
        <v>29</v>
      </c>
      <c r="C285" s="14" t="s">
        <v>274</v>
      </c>
      <c r="D285" s="15" t="s">
        <v>2798</v>
      </c>
      <c r="E285" s="12" t="s">
        <v>2925</v>
      </c>
      <c r="F285" s="15" t="s">
        <v>3471</v>
      </c>
      <c r="G285" s="14" t="s">
        <v>2873</v>
      </c>
      <c r="H285" s="14">
        <v>190</v>
      </c>
      <c r="I285" s="14">
        <v>9</v>
      </c>
      <c r="J285" s="16">
        <f t="shared" si="9"/>
        <v>199</v>
      </c>
      <c r="K285" s="14">
        <v>1</v>
      </c>
      <c r="L285" s="14">
        <v>1</v>
      </c>
      <c r="M285" s="14"/>
      <c r="N285" s="14">
        <v>0</v>
      </c>
      <c r="O285" s="14" t="s">
        <v>275</v>
      </c>
    </row>
    <row r="286" spans="1:15" x14ac:dyDescent="0.3">
      <c r="A286" s="14">
        <v>21</v>
      </c>
      <c r="B286" s="14" t="s">
        <v>29</v>
      </c>
      <c r="C286" s="14" t="s">
        <v>463</v>
      </c>
      <c r="D286" s="15" t="s">
        <v>2834</v>
      </c>
      <c r="E286" s="12" t="s">
        <v>2958</v>
      </c>
      <c r="F286" s="15" t="s">
        <v>3471</v>
      </c>
      <c r="G286" s="14" t="s">
        <v>2873</v>
      </c>
      <c r="H286" s="16">
        <v>10000</v>
      </c>
      <c r="I286" s="14">
        <v>500</v>
      </c>
      <c r="J286" s="16">
        <f t="shared" si="9"/>
        <v>10500</v>
      </c>
      <c r="K286" s="14">
        <v>1</v>
      </c>
      <c r="L286" s="14">
        <v>1</v>
      </c>
      <c r="M286" s="14"/>
      <c r="N286" s="14">
        <v>0</v>
      </c>
      <c r="O286" s="14" t="s">
        <v>464</v>
      </c>
    </row>
    <row r="287" spans="1:15" x14ac:dyDescent="0.3">
      <c r="A287" s="14">
        <v>21</v>
      </c>
      <c r="B287" s="14" t="s">
        <v>29</v>
      </c>
      <c r="C287" s="14" t="s">
        <v>634</v>
      </c>
      <c r="D287" s="15" t="s">
        <v>2853</v>
      </c>
      <c r="E287" s="12" t="s">
        <v>2973</v>
      </c>
      <c r="F287" s="15" t="s">
        <v>3471</v>
      </c>
      <c r="G287" s="14" t="s">
        <v>2873</v>
      </c>
      <c r="H287" s="16">
        <v>25000</v>
      </c>
      <c r="I287" s="16">
        <v>1250</v>
      </c>
      <c r="J287" s="16">
        <f t="shared" si="9"/>
        <v>26250</v>
      </c>
      <c r="K287" s="14">
        <v>1</v>
      </c>
      <c r="L287" s="14">
        <v>1</v>
      </c>
      <c r="M287" s="14"/>
      <c r="N287" s="14">
        <v>0</v>
      </c>
      <c r="O287" s="14" t="s">
        <v>635</v>
      </c>
    </row>
    <row r="288" spans="1:15" x14ac:dyDescent="0.3">
      <c r="A288" s="14">
        <v>35</v>
      </c>
      <c r="B288" s="14" t="s">
        <v>29</v>
      </c>
      <c r="C288" s="14" t="s">
        <v>656</v>
      </c>
      <c r="D288" s="15" t="s">
        <v>2858</v>
      </c>
      <c r="E288" s="12" t="s">
        <v>2978</v>
      </c>
      <c r="F288" s="15" t="s">
        <v>3471</v>
      </c>
      <c r="G288" s="14" t="s">
        <v>2873</v>
      </c>
      <c r="H288" s="14">
        <v>240</v>
      </c>
      <c r="I288" s="14">
        <v>12</v>
      </c>
      <c r="J288" s="16">
        <f t="shared" si="9"/>
        <v>252</v>
      </c>
      <c r="K288" s="14"/>
      <c r="L288" s="14">
        <v>1</v>
      </c>
      <c r="M288" s="14"/>
      <c r="N288" s="14">
        <v>0</v>
      </c>
      <c r="O288" s="14" t="s">
        <v>657</v>
      </c>
    </row>
    <row r="289" spans="1:15" x14ac:dyDescent="0.3">
      <c r="A289" s="14">
        <v>21</v>
      </c>
      <c r="B289" s="14" t="s">
        <v>19</v>
      </c>
      <c r="C289" s="14" t="s">
        <v>20</v>
      </c>
      <c r="D289" s="15" t="s">
        <v>2746</v>
      </c>
      <c r="E289" s="12" t="s">
        <v>2876</v>
      </c>
      <c r="F289" s="15" t="s">
        <v>3471</v>
      </c>
      <c r="G289" s="14" t="s">
        <v>2873</v>
      </c>
      <c r="H289" s="16">
        <v>4762</v>
      </c>
      <c r="I289" s="14">
        <v>238</v>
      </c>
      <c r="J289" s="16">
        <f t="shared" si="9"/>
        <v>5000</v>
      </c>
      <c r="K289" s="14">
        <v>1</v>
      </c>
      <c r="L289" s="14">
        <v>1</v>
      </c>
      <c r="M289" s="14"/>
      <c r="N289" s="14">
        <v>0</v>
      </c>
      <c r="O289" s="14" t="s">
        <v>21</v>
      </c>
    </row>
    <row r="290" spans="1:15" x14ac:dyDescent="0.3">
      <c r="A290" s="14">
        <v>21</v>
      </c>
      <c r="B290" s="14" t="s">
        <v>19</v>
      </c>
      <c r="C290" s="14" t="s">
        <v>476</v>
      </c>
      <c r="D290" s="15" t="s">
        <v>2838</v>
      </c>
      <c r="E290" s="12" t="s">
        <v>2960</v>
      </c>
      <c r="F290" s="15" t="s">
        <v>3471</v>
      </c>
      <c r="G290" s="14" t="s">
        <v>2873</v>
      </c>
      <c r="H290" s="16">
        <v>20000</v>
      </c>
      <c r="I290" s="16">
        <v>1000</v>
      </c>
      <c r="J290" s="16">
        <f t="shared" si="9"/>
        <v>21000</v>
      </c>
      <c r="K290" s="14">
        <v>1</v>
      </c>
      <c r="L290" s="14">
        <v>1</v>
      </c>
      <c r="M290" s="14"/>
      <c r="N290" s="14">
        <v>0</v>
      </c>
      <c r="O290" s="14" t="s">
        <v>477</v>
      </c>
    </row>
    <row r="291" spans="1:15" x14ac:dyDescent="0.3">
      <c r="A291" s="14">
        <v>21</v>
      </c>
      <c r="B291" s="14" t="s">
        <v>19</v>
      </c>
      <c r="C291" s="14" t="s">
        <v>636</v>
      </c>
      <c r="D291" s="15" t="s">
        <v>2853</v>
      </c>
      <c r="E291" s="12" t="s">
        <v>2973</v>
      </c>
      <c r="F291" s="15" t="s">
        <v>3471</v>
      </c>
      <c r="G291" s="14" t="s">
        <v>2873</v>
      </c>
      <c r="H291" s="16">
        <v>25000</v>
      </c>
      <c r="I291" s="16">
        <v>1250</v>
      </c>
      <c r="J291" s="16">
        <f t="shared" si="9"/>
        <v>26250</v>
      </c>
      <c r="K291" s="14">
        <v>1</v>
      </c>
      <c r="L291" s="14">
        <v>1</v>
      </c>
      <c r="M291" s="14"/>
      <c r="N291" s="14">
        <v>0</v>
      </c>
      <c r="O291" s="14" t="s">
        <v>637</v>
      </c>
    </row>
    <row r="292" spans="1:15" x14ac:dyDescent="0.3">
      <c r="A292" s="14">
        <v>21</v>
      </c>
      <c r="B292" s="14" t="s">
        <v>59</v>
      </c>
      <c r="C292" s="14" t="s">
        <v>60</v>
      </c>
      <c r="D292" s="15" t="s">
        <v>2749</v>
      </c>
      <c r="E292" s="12" t="s">
        <v>2879</v>
      </c>
      <c r="F292" s="15" t="s">
        <v>3471</v>
      </c>
      <c r="G292" s="14" t="s">
        <v>2873</v>
      </c>
      <c r="H292" s="16">
        <v>1322</v>
      </c>
      <c r="I292" s="14">
        <v>66</v>
      </c>
      <c r="J292" s="16">
        <f t="shared" si="9"/>
        <v>1388</v>
      </c>
      <c r="K292" s="14">
        <v>1</v>
      </c>
      <c r="L292" s="14">
        <v>1</v>
      </c>
      <c r="M292" s="14"/>
      <c r="N292" s="14">
        <v>0</v>
      </c>
      <c r="O292" s="14" t="s">
        <v>61</v>
      </c>
    </row>
    <row r="293" spans="1:15" x14ac:dyDescent="0.3">
      <c r="A293" s="14">
        <v>21</v>
      </c>
      <c r="B293" s="14" t="s">
        <v>59</v>
      </c>
      <c r="C293" s="14" t="s">
        <v>82</v>
      </c>
      <c r="D293" s="15" t="s">
        <v>2751</v>
      </c>
      <c r="E293" s="12" t="s">
        <v>2881</v>
      </c>
      <c r="F293" s="15" t="s">
        <v>3471</v>
      </c>
      <c r="G293" s="14" t="s">
        <v>2873</v>
      </c>
      <c r="H293" s="16">
        <v>2057</v>
      </c>
      <c r="I293" s="14">
        <v>103</v>
      </c>
      <c r="J293" s="16">
        <f t="shared" si="9"/>
        <v>2160</v>
      </c>
      <c r="K293" s="14">
        <v>1</v>
      </c>
      <c r="L293" s="14">
        <v>1</v>
      </c>
      <c r="M293" s="14"/>
      <c r="N293" s="14">
        <v>0</v>
      </c>
      <c r="O293" s="14" t="s">
        <v>83</v>
      </c>
    </row>
    <row r="294" spans="1:15" x14ac:dyDescent="0.3">
      <c r="A294" s="14">
        <v>21</v>
      </c>
      <c r="B294" s="14" t="s">
        <v>59</v>
      </c>
      <c r="C294" s="14" t="s">
        <v>367</v>
      </c>
      <c r="D294" s="15" t="s">
        <v>2812</v>
      </c>
      <c r="E294" s="12" t="s">
        <v>2938</v>
      </c>
      <c r="F294" s="15" t="s">
        <v>3471</v>
      </c>
      <c r="G294" s="14" t="s">
        <v>2873</v>
      </c>
      <c r="H294" s="16">
        <v>4000000</v>
      </c>
      <c r="I294" s="16">
        <v>200000</v>
      </c>
      <c r="J294" s="16">
        <f t="shared" si="9"/>
        <v>4200000</v>
      </c>
      <c r="K294" s="14">
        <v>1</v>
      </c>
      <c r="L294" s="14">
        <v>1</v>
      </c>
      <c r="M294" s="14"/>
      <c r="N294" s="14">
        <v>0</v>
      </c>
      <c r="O294" s="14" t="s">
        <v>368</v>
      </c>
    </row>
    <row r="295" spans="1:15" x14ac:dyDescent="0.3">
      <c r="A295" s="14">
        <v>21</v>
      </c>
      <c r="B295" s="14" t="s">
        <v>59</v>
      </c>
      <c r="C295" s="14" t="s">
        <v>638</v>
      </c>
      <c r="D295" s="15" t="s">
        <v>2853</v>
      </c>
      <c r="E295" s="12" t="s">
        <v>2973</v>
      </c>
      <c r="F295" s="15" t="s">
        <v>3471</v>
      </c>
      <c r="G295" s="14" t="s">
        <v>2873</v>
      </c>
      <c r="H295" s="16">
        <v>25000</v>
      </c>
      <c r="I295" s="16">
        <v>1250</v>
      </c>
      <c r="J295" s="16">
        <f t="shared" si="9"/>
        <v>26250</v>
      </c>
      <c r="K295" s="14">
        <v>1</v>
      </c>
      <c r="L295" s="14">
        <v>1</v>
      </c>
      <c r="M295" s="14"/>
      <c r="N295" s="14">
        <v>0</v>
      </c>
      <c r="O295" s="14" t="s">
        <v>639</v>
      </c>
    </row>
    <row r="296" spans="1:15" x14ac:dyDescent="0.3">
      <c r="A296" s="14">
        <v>35</v>
      </c>
      <c r="B296" s="14" t="s">
        <v>59</v>
      </c>
      <c r="C296" s="14" t="s">
        <v>672</v>
      </c>
      <c r="D296" s="15" t="s">
        <v>2864</v>
      </c>
      <c r="E296" s="12" t="s">
        <v>2981</v>
      </c>
      <c r="F296" s="15" t="s">
        <v>3471</v>
      </c>
      <c r="G296" s="14" t="s">
        <v>2873</v>
      </c>
      <c r="H296" s="14">
        <v>870</v>
      </c>
      <c r="I296" s="14">
        <v>43</v>
      </c>
      <c r="J296" s="16">
        <f t="shared" si="9"/>
        <v>913</v>
      </c>
      <c r="K296" s="14"/>
      <c r="L296" s="14">
        <v>1</v>
      </c>
      <c r="M296" s="14"/>
      <c r="N296" s="14">
        <v>0</v>
      </c>
      <c r="O296" s="14" t="s">
        <v>673</v>
      </c>
    </row>
    <row r="297" spans="1:15" x14ac:dyDescent="0.3">
      <c r="A297" s="14">
        <v>21</v>
      </c>
      <c r="B297" s="14" t="s">
        <v>89</v>
      </c>
      <c r="C297" s="14" t="s">
        <v>90</v>
      </c>
      <c r="D297" s="15" t="s">
        <v>2754</v>
      </c>
      <c r="E297" s="12" t="s">
        <v>2884</v>
      </c>
      <c r="F297" s="15" t="s">
        <v>3471</v>
      </c>
      <c r="G297" s="14" t="s">
        <v>2873</v>
      </c>
      <c r="H297" s="16">
        <v>20952</v>
      </c>
      <c r="I297" s="16">
        <v>1048</v>
      </c>
      <c r="J297" s="16">
        <f t="shared" si="9"/>
        <v>22000</v>
      </c>
      <c r="K297" s="14">
        <v>1</v>
      </c>
      <c r="L297" s="14">
        <v>1</v>
      </c>
      <c r="M297" s="14"/>
      <c r="N297" s="14">
        <v>0</v>
      </c>
      <c r="O297" s="14" t="s">
        <v>91</v>
      </c>
    </row>
    <row r="298" spans="1:15" x14ac:dyDescent="0.3">
      <c r="A298" s="14">
        <v>21</v>
      </c>
      <c r="B298" s="14" t="s">
        <v>89</v>
      </c>
      <c r="C298" s="14" t="s">
        <v>92</v>
      </c>
      <c r="D298" s="15" t="s">
        <v>2754</v>
      </c>
      <c r="E298" s="12" t="s">
        <v>2884</v>
      </c>
      <c r="F298" s="15" t="s">
        <v>3471</v>
      </c>
      <c r="G298" s="14" t="s">
        <v>2873</v>
      </c>
      <c r="H298" s="16">
        <v>16667</v>
      </c>
      <c r="I298" s="14">
        <v>833</v>
      </c>
      <c r="J298" s="16">
        <f t="shared" si="9"/>
        <v>17500</v>
      </c>
      <c r="K298" s="14">
        <v>1</v>
      </c>
      <c r="L298" s="14">
        <v>1</v>
      </c>
      <c r="M298" s="14"/>
      <c r="N298" s="14">
        <v>0</v>
      </c>
      <c r="O298" s="14" t="s">
        <v>93</v>
      </c>
    </row>
    <row r="299" spans="1:15" x14ac:dyDescent="0.3">
      <c r="A299" s="14">
        <v>21</v>
      </c>
      <c r="B299" s="14" t="s">
        <v>89</v>
      </c>
      <c r="C299" s="14" t="s">
        <v>198</v>
      </c>
      <c r="D299" s="15" t="s">
        <v>2785</v>
      </c>
      <c r="E299" s="12" t="s">
        <v>2912</v>
      </c>
      <c r="F299" s="15" t="s">
        <v>3471</v>
      </c>
      <c r="G299" s="14" t="s">
        <v>2873</v>
      </c>
      <c r="H299" s="16">
        <v>77200</v>
      </c>
      <c r="I299" s="16">
        <v>3860</v>
      </c>
      <c r="J299" s="16">
        <f t="shared" si="9"/>
        <v>81060</v>
      </c>
      <c r="K299" s="14">
        <v>1</v>
      </c>
      <c r="L299" s="14">
        <v>1</v>
      </c>
      <c r="M299" s="14"/>
      <c r="N299" s="14">
        <v>0</v>
      </c>
      <c r="O299" s="14" t="s">
        <v>199</v>
      </c>
    </row>
    <row r="300" spans="1:15" x14ac:dyDescent="0.3">
      <c r="A300" s="14">
        <v>21</v>
      </c>
      <c r="B300" s="14" t="s">
        <v>89</v>
      </c>
      <c r="C300" s="14" t="s">
        <v>233</v>
      </c>
      <c r="D300" s="15" t="s">
        <v>2791</v>
      </c>
      <c r="E300" s="12" t="s">
        <v>2918</v>
      </c>
      <c r="F300" s="15" t="s">
        <v>3471</v>
      </c>
      <c r="G300" s="14" t="s">
        <v>2873</v>
      </c>
      <c r="H300" s="16">
        <v>4500</v>
      </c>
      <c r="I300" s="14">
        <v>225</v>
      </c>
      <c r="J300" s="16">
        <f t="shared" si="9"/>
        <v>4725</v>
      </c>
      <c r="K300" s="14">
        <v>1</v>
      </c>
      <c r="L300" s="14">
        <v>1</v>
      </c>
      <c r="M300" s="14"/>
      <c r="N300" s="14">
        <v>0</v>
      </c>
      <c r="O300" s="14" t="s">
        <v>234</v>
      </c>
    </row>
    <row r="301" spans="1:15" x14ac:dyDescent="0.3">
      <c r="A301" s="14">
        <v>31</v>
      </c>
      <c r="B301" s="14" t="s">
        <v>89</v>
      </c>
      <c r="C301" s="14" t="s">
        <v>420</v>
      </c>
      <c r="D301" s="15" t="s">
        <v>2822</v>
      </c>
      <c r="E301" s="12" t="s">
        <v>2948</v>
      </c>
      <c r="F301" s="15" t="s">
        <v>3471</v>
      </c>
      <c r="G301" s="14" t="s">
        <v>2873</v>
      </c>
      <c r="H301" s="14">
        <v>248</v>
      </c>
      <c r="I301" s="14">
        <v>12</v>
      </c>
      <c r="J301" s="16">
        <f t="shared" si="9"/>
        <v>260</v>
      </c>
      <c r="K301" s="14"/>
      <c r="L301" s="14">
        <v>1</v>
      </c>
      <c r="M301" s="14"/>
      <c r="N301" s="14">
        <v>0</v>
      </c>
      <c r="O301" s="14" t="s">
        <v>421</v>
      </c>
    </row>
    <row r="302" spans="1:15" x14ac:dyDescent="0.3">
      <c r="A302" s="14">
        <v>31</v>
      </c>
      <c r="B302" s="14" t="s">
        <v>89</v>
      </c>
      <c r="C302" s="14" t="s">
        <v>422</v>
      </c>
      <c r="D302" s="15" t="s">
        <v>2822</v>
      </c>
      <c r="E302" s="12" t="s">
        <v>2948</v>
      </c>
      <c r="F302" s="15" t="s">
        <v>3471</v>
      </c>
      <c r="G302" s="14" t="s">
        <v>2873</v>
      </c>
      <c r="H302" s="14">
        <v>221</v>
      </c>
      <c r="I302" s="14">
        <v>11</v>
      </c>
      <c r="J302" s="16">
        <f t="shared" si="9"/>
        <v>232</v>
      </c>
      <c r="K302" s="14"/>
      <c r="L302" s="14">
        <v>1</v>
      </c>
      <c r="M302" s="14"/>
      <c r="N302" s="14">
        <v>0</v>
      </c>
      <c r="O302" s="14" t="s">
        <v>423</v>
      </c>
    </row>
    <row r="303" spans="1:15" x14ac:dyDescent="0.3">
      <c r="A303" s="14">
        <v>21</v>
      </c>
      <c r="B303" s="14" t="s">
        <v>89</v>
      </c>
      <c r="C303" s="14" t="s">
        <v>424</v>
      </c>
      <c r="D303" s="15" t="s">
        <v>2822</v>
      </c>
      <c r="E303" s="12" t="s">
        <v>2948</v>
      </c>
      <c r="F303" s="15" t="s">
        <v>3471</v>
      </c>
      <c r="G303" s="14" t="s">
        <v>2873</v>
      </c>
      <c r="H303" s="16">
        <v>1893</v>
      </c>
      <c r="I303" s="14">
        <v>95</v>
      </c>
      <c r="J303" s="16">
        <f t="shared" si="9"/>
        <v>1988</v>
      </c>
      <c r="K303" s="14">
        <v>1</v>
      </c>
      <c r="L303" s="14">
        <v>1</v>
      </c>
      <c r="M303" s="14"/>
      <c r="N303" s="14">
        <v>0</v>
      </c>
      <c r="O303" s="14" t="s">
        <v>425</v>
      </c>
    </row>
    <row r="304" spans="1:15" x14ac:dyDescent="0.3">
      <c r="A304" s="14">
        <v>35</v>
      </c>
      <c r="B304" s="14" t="s">
        <v>89</v>
      </c>
      <c r="C304" s="14" t="s">
        <v>452</v>
      </c>
      <c r="D304" s="15" t="s">
        <v>2830</v>
      </c>
      <c r="E304" s="12" t="s">
        <v>2954</v>
      </c>
      <c r="F304" s="15" t="s">
        <v>3471</v>
      </c>
      <c r="G304" s="14" t="s">
        <v>2873</v>
      </c>
      <c r="H304" s="14">
        <v>418</v>
      </c>
      <c r="I304" s="14">
        <v>21</v>
      </c>
      <c r="J304" s="16">
        <f t="shared" ref="J304:J319" si="10">H304+I304</f>
        <v>439</v>
      </c>
      <c r="K304" s="14"/>
      <c r="L304" s="14">
        <v>1</v>
      </c>
      <c r="M304" s="14"/>
      <c r="N304" s="14">
        <v>0</v>
      </c>
      <c r="O304" s="14" t="s">
        <v>453</v>
      </c>
    </row>
    <row r="305" spans="1:15" x14ac:dyDescent="0.3">
      <c r="A305" s="14">
        <v>21</v>
      </c>
      <c r="B305" s="14" t="s">
        <v>89</v>
      </c>
      <c r="C305" s="14" t="s">
        <v>640</v>
      </c>
      <c r="D305" s="15" t="s">
        <v>2853</v>
      </c>
      <c r="E305" s="12" t="s">
        <v>2973</v>
      </c>
      <c r="F305" s="15" t="s">
        <v>3471</v>
      </c>
      <c r="G305" s="14" t="s">
        <v>2873</v>
      </c>
      <c r="H305" s="16">
        <v>25000</v>
      </c>
      <c r="I305" s="16">
        <v>1250</v>
      </c>
      <c r="J305" s="16">
        <f t="shared" si="10"/>
        <v>26250</v>
      </c>
      <c r="K305" s="14">
        <v>1</v>
      </c>
      <c r="L305" s="14">
        <v>1</v>
      </c>
      <c r="M305" s="14"/>
      <c r="N305" s="14">
        <v>0</v>
      </c>
      <c r="O305" s="14" t="s">
        <v>641</v>
      </c>
    </row>
    <row r="306" spans="1:15" x14ac:dyDescent="0.3">
      <c r="A306" s="14">
        <v>31</v>
      </c>
      <c r="B306" s="14" t="s">
        <v>62</v>
      </c>
      <c r="C306" s="14" t="s">
        <v>63</v>
      </c>
      <c r="D306" s="15" t="s">
        <v>2749</v>
      </c>
      <c r="E306" s="12" t="s">
        <v>2879</v>
      </c>
      <c r="F306" s="15" t="s">
        <v>3471</v>
      </c>
      <c r="G306" s="14" t="s">
        <v>2873</v>
      </c>
      <c r="H306" s="16">
        <v>1605</v>
      </c>
      <c r="I306" s="14">
        <v>80</v>
      </c>
      <c r="J306" s="16">
        <f t="shared" si="10"/>
        <v>1685</v>
      </c>
      <c r="K306" s="14"/>
      <c r="L306" s="14">
        <v>1</v>
      </c>
      <c r="M306" s="14"/>
      <c r="N306" s="14">
        <v>0</v>
      </c>
      <c r="O306" s="14" t="s">
        <v>64</v>
      </c>
    </row>
    <row r="307" spans="1:15" x14ac:dyDescent="0.3">
      <c r="A307" s="14">
        <v>21</v>
      </c>
      <c r="B307" s="14" t="s">
        <v>62</v>
      </c>
      <c r="C307" s="14" t="s">
        <v>200</v>
      </c>
      <c r="D307" s="15" t="s">
        <v>2785</v>
      </c>
      <c r="E307" s="12" t="s">
        <v>2912</v>
      </c>
      <c r="F307" s="15" t="s">
        <v>3471</v>
      </c>
      <c r="G307" s="14" t="s">
        <v>2873</v>
      </c>
      <c r="H307" s="16">
        <v>115800</v>
      </c>
      <c r="I307" s="16">
        <v>5790</v>
      </c>
      <c r="J307" s="16">
        <f t="shared" si="10"/>
        <v>121590</v>
      </c>
      <c r="K307" s="14">
        <v>1</v>
      </c>
      <c r="L307" s="14">
        <v>1</v>
      </c>
      <c r="M307" s="14"/>
      <c r="N307" s="14">
        <v>0</v>
      </c>
      <c r="O307" s="14" t="s">
        <v>201</v>
      </c>
    </row>
    <row r="308" spans="1:15" x14ac:dyDescent="0.3">
      <c r="A308" s="14">
        <v>21</v>
      </c>
      <c r="B308" s="14" t="s">
        <v>62</v>
      </c>
      <c r="C308" s="14" t="s">
        <v>202</v>
      </c>
      <c r="D308" s="15" t="s">
        <v>2785</v>
      </c>
      <c r="E308" s="12" t="s">
        <v>2912</v>
      </c>
      <c r="F308" s="15" t="s">
        <v>3471</v>
      </c>
      <c r="G308" s="14" t="s">
        <v>2873</v>
      </c>
      <c r="H308" s="16">
        <v>10000</v>
      </c>
      <c r="I308" s="14">
        <v>500</v>
      </c>
      <c r="J308" s="16">
        <f t="shared" si="10"/>
        <v>10500</v>
      </c>
      <c r="K308" s="14">
        <v>1</v>
      </c>
      <c r="L308" s="14">
        <v>1</v>
      </c>
      <c r="M308" s="14"/>
      <c r="N308" s="14">
        <v>0</v>
      </c>
      <c r="O308" s="14" t="s">
        <v>203</v>
      </c>
    </row>
    <row r="309" spans="1:15" x14ac:dyDescent="0.3">
      <c r="A309" s="14">
        <v>35</v>
      </c>
      <c r="B309" s="14" t="s">
        <v>62</v>
      </c>
      <c r="C309" s="14" t="s">
        <v>207</v>
      </c>
      <c r="D309" s="15" t="s">
        <v>2786</v>
      </c>
      <c r="E309" s="12" t="s">
        <v>2913</v>
      </c>
      <c r="F309" s="15" t="s">
        <v>3471</v>
      </c>
      <c r="G309" s="14" t="s">
        <v>2873</v>
      </c>
      <c r="H309" s="14">
        <v>905</v>
      </c>
      <c r="I309" s="14">
        <v>45</v>
      </c>
      <c r="J309" s="16">
        <f t="shared" si="10"/>
        <v>950</v>
      </c>
      <c r="K309" s="14"/>
      <c r="L309" s="14">
        <v>1</v>
      </c>
      <c r="M309" s="14"/>
      <c r="N309" s="14">
        <v>0</v>
      </c>
      <c r="O309" s="14" t="s">
        <v>208</v>
      </c>
    </row>
    <row r="310" spans="1:15" x14ac:dyDescent="0.3">
      <c r="A310" s="14">
        <v>21</v>
      </c>
      <c r="B310" s="14" t="s">
        <v>62</v>
      </c>
      <c r="C310" s="14" t="s">
        <v>642</v>
      </c>
      <c r="D310" s="15" t="s">
        <v>2853</v>
      </c>
      <c r="E310" s="12" t="s">
        <v>2973</v>
      </c>
      <c r="F310" s="15" t="s">
        <v>3471</v>
      </c>
      <c r="G310" s="14" t="s">
        <v>2873</v>
      </c>
      <c r="H310" s="16">
        <v>25000</v>
      </c>
      <c r="I310" s="16">
        <v>1250</v>
      </c>
      <c r="J310" s="16">
        <f t="shared" si="10"/>
        <v>26250</v>
      </c>
      <c r="K310" s="14">
        <v>1</v>
      </c>
      <c r="L310" s="14">
        <v>1</v>
      </c>
      <c r="M310" s="14"/>
      <c r="N310" s="14">
        <v>0</v>
      </c>
      <c r="O310" s="14" t="s">
        <v>643</v>
      </c>
    </row>
    <row r="311" spans="1:15" x14ac:dyDescent="0.3">
      <c r="A311" s="14">
        <v>21</v>
      </c>
      <c r="B311" s="14" t="s">
        <v>204</v>
      </c>
      <c r="C311" s="14" t="s">
        <v>205</v>
      </c>
      <c r="D311" s="15" t="s">
        <v>2785</v>
      </c>
      <c r="E311" s="12" t="s">
        <v>2912</v>
      </c>
      <c r="F311" s="15" t="s">
        <v>3471</v>
      </c>
      <c r="G311" s="14" t="s">
        <v>2873</v>
      </c>
      <c r="H311" s="16">
        <v>15000</v>
      </c>
      <c r="I311" s="14">
        <v>750</v>
      </c>
      <c r="J311" s="16">
        <f t="shared" si="10"/>
        <v>15750</v>
      </c>
      <c r="K311" s="14">
        <v>1</v>
      </c>
      <c r="L311" s="14">
        <v>1</v>
      </c>
      <c r="M311" s="14"/>
      <c r="N311" s="14">
        <v>0</v>
      </c>
      <c r="O311" s="14" t="s">
        <v>206</v>
      </c>
    </row>
    <row r="312" spans="1:15" x14ac:dyDescent="0.3">
      <c r="A312" s="14">
        <v>21</v>
      </c>
      <c r="B312" s="14" t="s">
        <v>204</v>
      </c>
      <c r="C312" s="14" t="s">
        <v>369</v>
      </c>
      <c r="D312" s="15" t="s">
        <v>2812</v>
      </c>
      <c r="E312" s="12" t="s">
        <v>2938</v>
      </c>
      <c r="F312" s="15" t="s">
        <v>3471</v>
      </c>
      <c r="G312" s="14" t="s">
        <v>2873</v>
      </c>
      <c r="H312" s="16">
        <v>2000000</v>
      </c>
      <c r="I312" s="16">
        <v>100000</v>
      </c>
      <c r="J312" s="16">
        <f t="shared" si="10"/>
        <v>2100000</v>
      </c>
      <c r="K312" s="14">
        <v>1</v>
      </c>
      <c r="L312" s="14">
        <v>1</v>
      </c>
      <c r="M312" s="14"/>
      <c r="N312" s="14">
        <v>0</v>
      </c>
      <c r="O312" s="14" t="s">
        <v>370</v>
      </c>
    </row>
    <row r="313" spans="1:15" x14ac:dyDescent="0.3">
      <c r="A313" s="14">
        <v>25</v>
      </c>
      <c r="B313" s="14" t="s">
        <v>204</v>
      </c>
      <c r="C313" s="14" t="s">
        <v>390</v>
      </c>
      <c r="D313" s="15" t="s">
        <v>2816</v>
      </c>
      <c r="E313" s="12" t="s">
        <v>2942</v>
      </c>
      <c r="F313" s="15" t="s">
        <v>3471</v>
      </c>
      <c r="G313" s="14" t="s">
        <v>2873</v>
      </c>
      <c r="H313" s="16">
        <v>6286</v>
      </c>
      <c r="I313" s="14">
        <v>314</v>
      </c>
      <c r="J313" s="16">
        <f t="shared" si="10"/>
        <v>6600</v>
      </c>
      <c r="K313" s="14">
        <v>1</v>
      </c>
      <c r="L313" s="14">
        <v>1</v>
      </c>
      <c r="M313" s="14"/>
      <c r="N313" s="14">
        <v>0</v>
      </c>
      <c r="O313" s="14" t="s">
        <v>391</v>
      </c>
    </row>
    <row r="314" spans="1:15" x14ac:dyDescent="0.3">
      <c r="A314" s="14">
        <v>25</v>
      </c>
      <c r="B314" s="14" t="s">
        <v>204</v>
      </c>
      <c r="C314" s="14" t="s">
        <v>414</v>
      </c>
      <c r="D314" s="15" t="s">
        <v>2821</v>
      </c>
      <c r="E314" s="12" t="s">
        <v>2947</v>
      </c>
      <c r="F314" s="15" t="s">
        <v>3471</v>
      </c>
      <c r="G314" s="14" t="s">
        <v>2873</v>
      </c>
      <c r="H314" s="16">
        <v>2200</v>
      </c>
      <c r="I314" s="14">
        <v>110</v>
      </c>
      <c r="J314" s="16">
        <f t="shared" si="10"/>
        <v>2310</v>
      </c>
      <c r="K314" s="14">
        <v>1</v>
      </c>
      <c r="L314" s="14">
        <v>1</v>
      </c>
      <c r="M314" s="14"/>
      <c r="N314" s="14">
        <v>0</v>
      </c>
      <c r="O314" s="14" t="s">
        <v>415</v>
      </c>
    </row>
    <row r="315" spans="1:15" x14ac:dyDescent="0.3">
      <c r="A315" s="14">
        <v>35</v>
      </c>
      <c r="B315" s="14" t="s">
        <v>204</v>
      </c>
      <c r="C315" s="14" t="s">
        <v>434</v>
      </c>
      <c r="D315" s="15" t="s">
        <v>2823</v>
      </c>
      <c r="E315" s="12" t="s">
        <v>2949</v>
      </c>
      <c r="F315" s="15" t="s">
        <v>3471</v>
      </c>
      <c r="G315" s="14" t="s">
        <v>2873</v>
      </c>
      <c r="H315" s="14">
        <v>821</v>
      </c>
      <c r="I315" s="14">
        <v>41</v>
      </c>
      <c r="J315" s="16">
        <f t="shared" si="10"/>
        <v>862</v>
      </c>
      <c r="K315" s="14"/>
      <c r="L315" s="14">
        <v>1</v>
      </c>
      <c r="M315" s="14"/>
      <c r="N315" s="14">
        <v>0</v>
      </c>
      <c r="O315" s="14" t="s">
        <v>435</v>
      </c>
    </row>
    <row r="316" spans="1:15" x14ac:dyDescent="0.3">
      <c r="A316" s="14">
        <v>21</v>
      </c>
      <c r="B316" s="14" t="s">
        <v>204</v>
      </c>
      <c r="C316" s="14" t="s">
        <v>644</v>
      </c>
      <c r="D316" s="15" t="s">
        <v>2853</v>
      </c>
      <c r="E316" s="12" t="s">
        <v>2973</v>
      </c>
      <c r="F316" s="15" t="s">
        <v>3471</v>
      </c>
      <c r="G316" s="14" t="s">
        <v>2873</v>
      </c>
      <c r="H316" s="16">
        <v>25000</v>
      </c>
      <c r="I316" s="16">
        <v>1250</v>
      </c>
      <c r="J316" s="16">
        <f t="shared" si="10"/>
        <v>26250</v>
      </c>
      <c r="K316" s="14">
        <v>1</v>
      </c>
      <c r="L316" s="14">
        <v>1</v>
      </c>
      <c r="M316" s="14"/>
      <c r="N316" s="14">
        <v>0</v>
      </c>
      <c r="O316" s="14" t="s">
        <v>645</v>
      </c>
    </row>
    <row r="317" spans="1:15" x14ac:dyDescent="0.3">
      <c r="A317" s="14">
        <v>21</v>
      </c>
      <c r="B317" s="14" t="s">
        <v>204</v>
      </c>
      <c r="C317" s="14" t="s">
        <v>658</v>
      </c>
      <c r="D317" s="15" t="s">
        <v>2859</v>
      </c>
      <c r="E317" s="12" t="s">
        <v>2979</v>
      </c>
      <c r="F317" s="15" t="s">
        <v>3471</v>
      </c>
      <c r="G317" s="14" t="s">
        <v>2873</v>
      </c>
      <c r="H317" s="16">
        <v>1950</v>
      </c>
      <c r="I317" s="14">
        <v>98</v>
      </c>
      <c r="J317" s="16">
        <f t="shared" si="10"/>
        <v>2048</v>
      </c>
      <c r="K317" s="14">
        <v>1</v>
      </c>
      <c r="L317" s="14">
        <v>1</v>
      </c>
      <c r="M317" s="14"/>
      <c r="N317" s="14">
        <v>0</v>
      </c>
      <c r="O317" s="14" t="s">
        <v>659</v>
      </c>
    </row>
    <row r="318" spans="1:15" x14ac:dyDescent="0.3">
      <c r="A318" s="14">
        <v>35</v>
      </c>
      <c r="B318" s="14" t="s">
        <v>311</v>
      </c>
      <c r="C318" s="14" t="s">
        <v>312</v>
      </c>
      <c r="D318" s="15" t="s">
        <v>2806</v>
      </c>
      <c r="E318" s="12" t="s">
        <v>2932</v>
      </c>
      <c r="F318" s="15" t="s">
        <v>3471</v>
      </c>
      <c r="G318" s="14" t="s">
        <v>2873</v>
      </c>
      <c r="H318" s="14">
        <v>550</v>
      </c>
      <c r="I318" s="14">
        <v>28</v>
      </c>
      <c r="J318" s="16">
        <f t="shared" si="10"/>
        <v>578</v>
      </c>
      <c r="K318" s="14"/>
      <c r="L318" s="14">
        <v>1</v>
      </c>
      <c r="M318" s="14"/>
      <c r="N318" s="14">
        <v>0</v>
      </c>
      <c r="O318" s="14" t="s">
        <v>313</v>
      </c>
    </row>
    <row r="319" spans="1:15" x14ac:dyDescent="0.3">
      <c r="A319" s="14">
        <v>21</v>
      </c>
      <c r="B319" s="14" t="s">
        <v>311</v>
      </c>
      <c r="C319" s="14" t="s">
        <v>646</v>
      </c>
      <c r="D319" s="15" t="s">
        <v>2853</v>
      </c>
      <c r="E319" s="12" t="s">
        <v>2973</v>
      </c>
      <c r="F319" s="15" t="s">
        <v>3471</v>
      </c>
      <c r="G319" s="14" t="s">
        <v>2873</v>
      </c>
      <c r="H319" s="16">
        <v>25000</v>
      </c>
      <c r="I319" s="16">
        <v>1250</v>
      </c>
      <c r="J319" s="16">
        <f t="shared" si="10"/>
        <v>26250</v>
      </c>
      <c r="K319" s="14">
        <v>1</v>
      </c>
      <c r="L319" s="14">
        <v>1</v>
      </c>
      <c r="M319" s="14"/>
      <c r="N319" s="14">
        <v>0</v>
      </c>
      <c r="O319" s="14" t="s">
        <v>647</v>
      </c>
    </row>
    <row r="320" spans="1:15" x14ac:dyDescent="0.3">
      <c r="A320" s="14"/>
      <c r="B320" s="14"/>
      <c r="C320" s="14"/>
      <c r="D320" s="15"/>
      <c r="E320" s="12"/>
      <c r="F320" s="15"/>
      <c r="G320" s="14"/>
      <c r="H320" s="16">
        <f>SUM(H240:H319)</f>
        <v>6914835</v>
      </c>
      <c r="I320" s="16">
        <f>SUM(I240:I319)</f>
        <v>345737</v>
      </c>
      <c r="J320" s="16">
        <f>SUM(J240:J319)</f>
        <v>7260572</v>
      </c>
      <c r="K320" s="14"/>
      <c r="L320" s="14"/>
      <c r="M320" s="14"/>
      <c r="N320" s="14"/>
      <c r="O320" s="14"/>
    </row>
    <row r="321" spans="1:15" x14ac:dyDescent="0.3">
      <c r="A321" s="14">
        <v>21</v>
      </c>
      <c r="B321" s="14" t="s">
        <v>3696</v>
      </c>
      <c r="C321" s="14" t="s">
        <v>3697</v>
      </c>
      <c r="D321" s="15" t="s">
        <v>3698</v>
      </c>
      <c r="E321" s="14" t="s">
        <v>3699</v>
      </c>
      <c r="F321" s="15" t="s">
        <v>3672</v>
      </c>
      <c r="G321" s="14" t="s">
        <v>2873</v>
      </c>
      <c r="H321" s="16">
        <v>25000</v>
      </c>
      <c r="I321" s="16">
        <v>1250</v>
      </c>
      <c r="J321" s="16">
        <f t="shared" ref="J321:J347" si="11">H321+I321</f>
        <v>26250</v>
      </c>
      <c r="K321" s="14">
        <v>1</v>
      </c>
      <c r="L321" s="14">
        <v>1</v>
      </c>
      <c r="M321" s="14"/>
      <c r="N321" s="14">
        <v>0</v>
      </c>
      <c r="O321" s="14" t="s">
        <v>3700</v>
      </c>
    </row>
    <row r="322" spans="1:15" x14ac:dyDescent="0.3">
      <c r="A322" s="14">
        <v>35</v>
      </c>
      <c r="B322" s="14" t="s">
        <v>3669</v>
      </c>
      <c r="C322" s="14" t="s">
        <v>3670</v>
      </c>
      <c r="D322" s="15" t="s">
        <v>3671</v>
      </c>
      <c r="E322" s="14" t="s">
        <v>2932</v>
      </c>
      <c r="F322" s="15" t="s">
        <v>3672</v>
      </c>
      <c r="G322" s="14" t="s">
        <v>2873</v>
      </c>
      <c r="H322" s="14">
        <v>475</v>
      </c>
      <c r="I322" s="14">
        <v>24</v>
      </c>
      <c r="J322" s="16">
        <f t="shared" si="11"/>
        <v>499</v>
      </c>
      <c r="K322" s="14"/>
      <c r="L322" s="14">
        <v>1</v>
      </c>
      <c r="M322" s="14"/>
      <c r="N322" s="14">
        <v>0</v>
      </c>
      <c r="O322" s="14" t="s">
        <v>3673</v>
      </c>
    </row>
    <row r="323" spans="1:15" x14ac:dyDescent="0.3">
      <c r="A323" s="14">
        <v>21</v>
      </c>
      <c r="B323" s="14" t="s">
        <v>3669</v>
      </c>
      <c r="C323" s="14" t="s">
        <v>3701</v>
      </c>
      <c r="D323" s="15" t="s">
        <v>3698</v>
      </c>
      <c r="E323" s="14" t="s">
        <v>3699</v>
      </c>
      <c r="F323" s="15" t="s">
        <v>3672</v>
      </c>
      <c r="G323" s="14" t="s">
        <v>2873</v>
      </c>
      <c r="H323" s="16">
        <v>25000</v>
      </c>
      <c r="I323" s="16">
        <v>1250</v>
      </c>
      <c r="J323" s="16">
        <f t="shared" si="11"/>
        <v>26250</v>
      </c>
      <c r="K323" s="14">
        <v>1</v>
      </c>
      <c r="L323" s="14">
        <v>1</v>
      </c>
      <c r="M323" s="14"/>
      <c r="N323" s="14">
        <v>0</v>
      </c>
      <c r="O323" s="14" t="s">
        <v>3702</v>
      </c>
    </row>
    <row r="324" spans="1:15" x14ac:dyDescent="0.3">
      <c r="A324" s="14">
        <v>35</v>
      </c>
      <c r="B324" s="14" t="s">
        <v>3678</v>
      </c>
      <c r="C324" s="14" t="s">
        <v>3679</v>
      </c>
      <c r="D324" s="15" t="s">
        <v>3680</v>
      </c>
      <c r="E324" s="14" t="s">
        <v>3681</v>
      </c>
      <c r="F324" s="15" t="s">
        <v>3672</v>
      </c>
      <c r="G324" s="14" t="s">
        <v>2873</v>
      </c>
      <c r="H324" s="14">
        <v>23</v>
      </c>
      <c r="I324" s="14">
        <v>1</v>
      </c>
      <c r="J324" s="16">
        <f t="shared" si="11"/>
        <v>24</v>
      </c>
      <c r="K324" s="14"/>
      <c r="L324" s="14">
        <v>1</v>
      </c>
      <c r="M324" s="14"/>
      <c r="N324" s="14">
        <v>0</v>
      </c>
      <c r="O324" s="14" t="s">
        <v>3682</v>
      </c>
    </row>
    <row r="325" spans="1:15" x14ac:dyDescent="0.3">
      <c r="A325" s="14">
        <v>31</v>
      </c>
      <c r="B325" s="14" t="s">
        <v>3703</v>
      </c>
      <c r="C325" s="14" t="s">
        <v>3704</v>
      </c>
      <c r="D325" s="15" t="s">
        <v>3698</v>
      </c>
      <c r="E325" s="14" t="s">
        <v>3699</v>
      </c>
      <c r="F325" s="15" t="s">
        <v>3672</v>
      </c>
      <c r="G325" s="14" t="s">
        <v>2873</v>
      </c>
      <c r="H325" s="16">
        <v>25000</v>
      </c>
      <c r="I325" s="16">
        <v>1250</v>
      </c>
      <c r="J325" s="16">
        <f t="shared" si="11"/>
        <v>26250</v>
      </c>
      <c r="K325" s="14"/>
      <c r="L325" s="14">
        <v>1</v>
      </c>
      <c r="M325" s="14"/>
      <c r="N325" s="14">
        <v>0</v>
      </c>
      <c r="O325" s="14" t="s">
        <v>3705</v>
      </c>
    </row>
    <row r="326" spans="1:15" x14ac:dyDescent="0.3">
      <c r="A326" s="14">
        <v>31</v>
      </c>
      <c r="B326" s="14" t="s">
        <v>3703</v>
      </c>
      <c r="C326" s="14" t="s">
        <v>3706</v>
      </c>
      <c r="D326" s="15" t="s">
        <v>3698</v>
      </c>
      <c r="E326" s="14" t="s">
        <v>3699</v>
      </c>
      <c r="F326" s="15" t="s">
        <v>3672</v>
      </c>
      <c r="G326" s="14" t="s">
        <v>2873</v>
      </c>
      <c r="H326" s="16">
        <v>25000</v>
      </c>
      <c r="I326" s="16">
        <v>1250</v>
      </c>
      <c r="J326" s="16">
        <f t="shared" si="11"/>
        <v>26250</v>
      </c>
      <c r="K326" s="14"/>
      <c r="L326" s="14">
        <v>1</v>
      </c>
      <c r="M326" s="14"/>
      <c r="N326" s="14">
        <v>0</v>
      </c>
      <c r="O326" s="14" t="s">
        <v>3705</v>
      </c>
    </row>
    <row r="327" spans="1:15" x14ac:dyDescent="0.3">
      <c r="A327" s="14">
        <v>31</v>
      </c>
      <c r="B327" s="14" t="s">
        <v>3683</v>
      </c>
      <c r="C327" s="14" t="s">
        <v>3684</v>
      </c>
      <c r="D327" s="15" t="s">
        <v>3685</v>
      </c>
      <c r="E327" s="14" t="s">
        <v>2958</v>
      </c>
      <c r="F327" s="15" t="s">
        <v>3672</v>
      </c>
      <c r="G327" s="14" t="s">
        <v>2873</v>
      </c>
      <c r="H327" s="16">
        <v>9524</v>
      </c>
      <c r="I327" s="14">
        <v>476</v>
      </c>
      <c r="J327" s="16">
        <f t="shared" si="11"/>
        <v>10000</v>
      </c>
      <c r="K327" s="14"/>
      <c r="L327" s="14">
        <v>1</v>
      </c>
      <c r="M327" s="14"/>
      <c r="N327" s="14">
        <v>0</v>
      </c>
      <c r="O327" s="14" t="s">
        <v>3686</v>
      </c>
    </row>
    <row r="328" spans="1:15" x14ac:dyDescent="0.3">
      <c r="A328" s="14">
        <v>31</v>
      </c>
      <c r="B328" s="14" t="s">
        <v>3683</v>
      </c>
      <c r="C328" s="14" t="s">
        <v>3693</v>
      </c>
      <c r="D328" s="15" t="s">
        <v>3694</v>
      </c>
      <c r="E328" s="14" t="s">
        <v>3342</v>
      </c>
      <c r="F328" s="15" t="s">
        <v>3672</v>
      </c>
      <c r="G328" s="14" t="s">
        <v>2873</v>
      </c>
      <c r="H328" s="16">
        <v>2381</v>
      </c>
      <c r="I328" s="14">
        <v>119</v>
      </c>
      <c r="J328" s="16">
        <f t="shared" si="11"/>
        <v>2500</v>
      </c>
      <c r="K328" s="14"/>
      <c r="L328" s="14">
        <v>1</v>
      </c>
      <c r="M328" s="14"/>
      <c r="N328" s="14">
        <v>0</v>
      </c>
      <c r="O328" s="14" t="s">
        <v>3695</v>
      </c>
    </row>
    <row r="329" spans="1:15" x14ac:dyDescent="0.3">
      <c r="A329" s="14">
        <v>21</v>
      </c>
      <c r="B329" s="14" t="s">
        <v>3683</v>
      </c>
      <c r="C329" s="14" t="s">
        <v>3707</v>
      </c>
      <c r="D329" s="15" t="s">
        <v>3698</v>
      </c>
      <c r="E329" s="14" t="s">
        <v>3699</v>
      </c>
      <c r="F329" s="15" t="s">
        <v>3672</v>
      </c>
      <c r="G329" s="14" t="s">
        <v>2873</v>
      </c>
      <c r="H329" s="16">
        <v>25000</v>
      </c>
      <c r="I329" s="16">
        <v>1250</v>
      </c>
      <c r="J329" s="16">
        <f t="shared" si="11"/>
        <v>26250</v>
      </c>
      <c r="K329" s="14">
        <v>1</v>
      </c>
      <c r="L329" s="14">
        <v>1</v>
      </c>
      <c r="M329" s="14"/>
      <c r="N329" s="14">
        <v>0</v>
      </c>
      <c r="O329" s="14" t="s">
        <v>3708</v>
      </c>
    </row>
    <row r="330" spans="1:15" x14ac:dyDescent="0.3">
      <c r="A330" s="14">
        <v>21</v>
      </c>
      <c r="B330" s="14" t="s">
        <v>3683</v>
      </c>
      <c r="C330" s="14" t="s">
        <v>3709</v>
      </c>
      <c r="D330" s="15" t="s">
        <v>3698</v>
      </c>
      <c r="E330" s="14" t="s">
        <v>3699</v>
      </c>
      <c r="F330" s="15" t="s">
        <v>3672</v>
      </c>
      <c r="G330" s="14" t="s">
        <v>2873</v>
      </c>
      <c r="H330" s="16">
        <v>25000</v>
      </c>
      <c r="I330" s="16">
        <v>1250</v>
      </c>
      <c r="J330" s="16">
        <f t="shared" si="11"/>
        <v>26250</v>
      </c>
      <c r="K330" s="14">
        <v>1</v>
      </c>
      <c r="L330" s="14">
        <v>1</v>
      </c>
      <c r="M330" s="14"/>
      <c r="N330" s="14">
        <v>0</v>
      </c>
      <c r="O330" s="14" t="s">
        <v>3710</v>
      </c>
    </row>
    <row r="331" spans="1:15" x14ac:dyDescent="0.3">
      <c r="A331" s="14">
        <v>21</v>
      </c>
      <c r="B331" s="14" t="s">
        <v>3665</v>
      </c>
      <c r="C331" s="14" t="s">
        <v>3666</v>
      </c>
      <c r="D331" s="15" t="s">
        <v>3667</v>
      </c>
      <c r="E331" s="14" t="s">
        <v>2918</v>
      </c>
      <c r="F331" s="15" t="s">
        <v>3661</v>
      </c>
      <c r="G331" s="14" t="s">
        <v>2873</v>
      </c>
      <c r="H331" s="16">
        <v>3500</v>
      </c>
      <c r="I331" s="14">
        <v>175</v>
      </c>
      <c r="J331" s="16">
        <f t="shared" si="11"/>
        <v>3675</v>
      </c>
      <c r="K331" s="14">
        <v>1</v>
      </c>
      <c r="L331" s="14">
        <v>1</v>
      </c>
      <c r="M331" s="14"/>
      <c r="N331" s="14">
        <v>0</v>
      </c>
      <c r="O331" s="14" t="s">
        <v>3668</v>
      </c>
    </row>
    <row r="332" spans="1:15" x14ac:dyDescent="0.3">
      <c r="A332" s="14">
        <v>21</v>
      </c>
      <c r="B332" s="14" t="s">
        <v>3665</v>
      </c>
      <c r="C332" s="14" t="s">
        <v>3711</v>
      </c>
      <c r="D332" s="15" t="s">
        <v>3698</v>
      </c>
      <c r="E332" s="14" t="s">
        <v>3699</v>
      </c>
      <c r="F332" s="15" t="s">
        <v>3672</v>
      </c>
      <c r="G332" s="14" t="s">
        <v>2873</v>
      </c>
      <c r="H332" s="16">
        <v>25000</v>
      </c>
      <c r="I332" s="16">
        <v>1250</v>
      </c>
      <c r="J332" s="16">
        <f t="shared" si="11"/>
        <v>26250</v>
      </c>
      <c r="K332" s="14">
        <v>1</v>
      </c>
      <c r="L332" s="14">
        <v>1</v>
      </c>
      <c r="M332" s="14"/>
      <c r="N332" s="14">
        <v>0</v>
      </c>
      <c r="O332" s="14" t="s">
        <v>3712</v>
      </c>
    </row>
    <row r="333" spans="1:15" x14ac:dyDescent="0.3">
      <c r="A333" s="14">
        <v>21</v>
      </c>
      <c r="B333" s="14" t="s">
        <v>3713</v>
      </c>
      <c r="C333" s="14" t="s">
        <v>3714</v>
      </c>
      <c r="D333" s="15" t="s">
        <v>3698</v>
      </c>
      <c r="E333" s="14" t="s">
        <v>3699</v>
      </c>
      <c r="F333" s="15" t="s">
        <v>3672</v>
      </c>
      <c r="G333" s="14" t="s">
        <v>2873</v>
      </c>
      <c r="H333" s="16">
        <v>25000</v>
      </c>
      <c r="I333" s="16">
        <v>1250</v>
      </c>
      <c r="J333" s="16">
        <f t="shared" si="11"/>
        <v>26250</v>
      </c>
      <c r="K333" s="14">
        <v>1</v>
      </c>
      <c r="L333" s="14">
        <v>1</v>
      </c>
      <c r="M333" s="14"/>
      <c r="N333" s="14">
        <v>0</v>
      </c>
      <c r="O333" s="14" t="s">
        <v>3715</v>
      </c>
    </row>
    <row r="334" spans="1:15" x14ac:dyDescent="0.3">
      <c r="A334" s="14">
        <v>35</v>
      </c>
      <c r="B334" s="14" t="s">
        <v>3658</v>
      </c>
      <c r="C334" s="14" t="s">
        <v>3659</v>
      </c>
      <c r="D334" s="15" t="s">
        <v>3660</v>
      </c>
      <c r="E334" s="14" t="s">
        <v>2881</v>
      </c>
      <c r="F334" s="15" t="s">
        <v>3661</v>
      </c>
      <c r="G334" s="14" t="s">
        <v>2873</v>
      </c>
      <c r="H334" s="16">
        <v>2743</v>
      </c>
      <c r="I334" s="14">
        <v>137</v>
      </c>
      <c r="J334" s="16">
        <f t="shared" si="11"/>
        <v>2880</v>
      </c>
      <c r="K334" s="14"/>
      <c r="L334" s="14">
        <v>1</v>
      </c>
      <c r="M334" s="14"/>
      <c r="N334" s="14">
        <v>0</v>
      </c>
      <c r="O334" s="14" t="s">
        <v>3662</v>
      </c>
    </row>
    <row r="335" spans="1:15" x14ac:dyDescent="0.3">
      <c r="A335" s="14">
        <v>35</v>
      </c>
      <c r="B335" s="14" t="s">
        <v>3658</v>
      </c>
      <c r="C335" s="14" t="s">
        <v>3687</v>
      </c>
      <c r="D335" s="15" t="s">
        <v>3688</v>
      </c>
      <c r="E335" s="14" t="s">
        <v>3689</v>
      </c>
      <c r="F335" s="15" t="s">
        <v>3672</v>
      </c>
      <c r="G335" s="14" t="s">
        <v>2873</v>
      </c>
      <c r="H335" s="14">
        <v>310</v>
      </c>
      <c r="I335" s="14">
        <v>15</v>
      </c>
      <c r="J335" s="16">
        <f t="shared" si="11"/>
        <v>325</v>
      </c>
      <c r="K335" s="14"/>
      <c r="L335" s="14">
        <v>1</v>
      </c>
      <c r="M335" s="14"/>
      <c r="N335" s="14">
        <v>0</v>
      </c>
      <c r="O335" s="14" t="s">
        <v>3690</v>
      </c>
    </row>
    <row r="336" spans="1:15" x14ac:dyDescent="0.3">
      <c r="A336" s="14">
        <v>35</v>
      </c>
      <c r="B336" s="14" t="s">
        <v>3658</v>
      </c>
      <c r="C336" s="14" t="s">
        <v>3691</v>
      </c>
      <c r="D336" s="15">
        <v>82097262</v>
      </c>
      <c r="E336" s="14" t="s">
        <v>3689</v>
      </c>
      <c r="F336" s="15" t="s">
        <v>3672</v>
      </c>
      <c r="G336" s="14" t="s">
        <v>2873</v>
      </c>
      <c r="H336" s="14">
        <v>300</v>
      </c>
      <c r="I336" s="14">
        <v>15</v>
      </c>
      <c r="J336" s="16">
        <f t="shared" si="11"/>
        <v>315</v>
      </c>
      <c r="K336" s="14"/>
      <c r="L336" s="14">
        <v>1</v>
      </c>
      <c r="M336" s="14"/>
      <c r="N336" s="14">
        <v>0</v>
      </c>
      <c r="O336" s="14" t="s">
        <v>3692</v>
      </c>
    </row>
    <row r="337" spans="1:15" x14ac:dyDescent="0.3">
      <c r="A337" s="14">
        <v>21</v>
      </c>
      <c r="B337" s="14" t="s">
        <v>3658</v>
      </c>
      <c r="C337" s="14" t="s">
        <v>3716</v>
      </c>
      <c r="D337" s="15" t="s">
        <v>3698</v>
      </c>
      <c r="E337" s="14" t="s">
        <v>3699</v>
      </c>
      <c r="F337" s="15" t="s">
        <v>3672</v>
      </c>
      <c r="G337" s="14" t="s">
        <v>2873</v>
      </c>
      <c r="H337" s="16">
        <v>25000</v>
      </c>
      <c r="I337" s="16">
        <v>1250</v>
      </c>
      <c r="J337" s="16">
        <f t="shared" si="11"/>
        <v>26250</v>
      </c>
      <c r="K337" s="14">
        <v>1</v>
      </c>
      <c r="L337" s="14">
        <v>1</v>
      </c>
      <c r="M337" s="14"/>
      <c r="N337" s="14">
        <v>0</v>
      </c>
      <c r="O337" s="14" t="s">
        <v>3717</v>
      </c>
    </row>
    <row r="338" spans="1:15" x14ac:dyDescent="0.3">
      <c r="A338" s="14">
        <v>21</v>
      </c>
      <c r="B338" s="14" t="s">
        <v>3718</v>
      </c>
      <c r="C338" s="14" t="s">
        <v>3719</v>
      </c>
      <c r="D338" s="15" t="s">
        <v>3698</v>
      </c>
      <c r="E338" s="14" t="s">
        <v>3699</v>
      </c>
      <c r="F338" s="15" t="s">
        <v>3672</v>
      </c>
      <c r="G338" s="14" t="s">
        <v>2873</v>
      </c>
      <c r="H338" s="16">
        <v>25000</v>
      </c>
      <c r="I338" s="16">
        <v>1250</v>
      </c>
      <c r="J338" s="16">
        <f t="shared" si="11"/>
        <v>26250</v>
      </c>
      <c r="K338" s="14">
        <v>1</v>
      </c>
      <c r="L338" s="14">
        <v>1</v>
      </c>
      <c r="M338" s="14"/>
      <c r="N338" s="14">
        <v>0</v>
      </c>
      <c r="O338" s="14" t="s">
        <v>3720</v>
      </c>
    </row>
    <row r="339" spans="1:15" x14ac:dyDescent="0.3">
      <c r="A339" s="14">
        <v>35</v>
      </c>
      <c r="B339" s="14" t="s">
        <v>3626</v>
      </c>
      <c r="C339" s="14" t="s">
        <v>3663</v>
      </c>
      <c r="D339" s="15">
        <v>16606102</v>
      </c>
      <c r="E339" s="14" t="s">
        <v>2881</v>
      </c>
      <c r="F339" s="15" t="s">
        <v>3661</v>
      </c>
      <c r="G339" s="14" t="s">
        <v>2873</v>
      </c>
      <c r="H339" s="16">
        <v>1600</v>
      </c>
      <c r="I339" s="14">
        <v>80</v>
      </c>
      <c r="J339" s="16">
        <f t="shared" si="11"/>
        <v>1680</v>
      </c>
      <c r="K339" s="14"/>
      <c r="L339" s="14">
        <v>1</v>
      </c>
      <c r="M339" s="14"/>
      <c r="N339" s="14">
        <v>0</v>
      </c>
      <c r="O339" s="14" t="s">
        <v>3664</v>
      </c>
    </row>
    <row r="340" spans="1:15" x14ac:dyDescent="0.3">
      <c r="A340" s="14">
        <v>21</v>
      </c>
      <c r="B340" s="14" t="s">
        <v>3626</v>
      </c>
      <c r="C340" s="14" t="s">
        <v>3631</v>
      </c>
      <c r="D340" s="15">
        <v>28721824</v>
      </c>
      <c r="E340" s="14" t="s">
        <v>3674</v>
      </c>
      <c r="F340" s="15" t="s">
        <v>3672</v>
      </c>
      <c r="G340" s="14" t="s">
        <v>2873</v>
      </c>
      <c r="H340" s="16">
        <v>1390476</v>
      </c>
      <c r="I340" s="16">
        <v>69524</v>
      </c>
      <c r="J340" s="16">
        <f t="shared" si="11"/>
        <v>1460000</v>
      </c>
      <c r="K340" s="14">
        <v>1</v>
      </c>
      <c r="L340" s="14">
        <v>1</v>
      </c>
      <c r="M340" s="14"/>
      <c r="N340" s="14">
        <v>0</v>
      </c>
      <c r="O340" s="14" t="s">
        <v>3642</v>
      </c>
    </row>
    <row r="341" spans="1:15" x14ac:dyDescent="0.3">
      <c r="A341" s="14">
        <v>21</v>
      </c>
      <c r="B341" s="14" t="s">
        <v>3626</v>
      </c>
      <c r="C341" s="14" t="s">
        <v>3721</v>
      </c>
      <c r="D341" s="15" t="s">
        <v>3698</v>
      </c>
      <c r="E341" s="14" t="s">
        <v>3699</v>
      </c>
      <c r="F341" s="15" t="s">
        <v>3672</v>
      </c>
      <c r="G341" s="14" t="s">
        <v>2873</v>
      </c>
      <c r="H341" s="16">
        <v>25000</v>
      </c>
      <c r="I341" s="16">
        <v>1250</v>
      </c>
      <c r="J341" s="16">
        <f t="shared" si="11"/>
        <v>26250</v>
      </c>
      <c r="K341" s="14">
        <v>1</v>
      </c>
      <c r="L341" s="14">
        <v>1</v>
      </c>
      <c r="M341" s="14"/>
      <c r="N341" s="14">
        <v>0</v>
      </c>
      <c r="O341" s="14" t="s">
        <v>3722</v>
      </c>
    </row>
    <row r="342" spans="1:15" x14ac:dyDescent="0.3">
      <c r="A342" s="14">
        <v>31</v>
      </c>
      <c r="B342" s="14" t="s">
        <v>3626</v>
      </c>
      <c r="C342" s="14" t="s">
        <v>3631</v>
      </c>
      <c r="D342" s="15">
        <v>28721824</v>
      </c>
      <c r="E342" s="14" t="s">
        <v>3674</v>
      </c>
      <c r="F342" s="15">
        <v>53077978</v>
      </c>
      <c r="G342" s="14" t="s">
        <v>2873</v>
      </c>
      <c r="H342" s="16">
        <v>1390476</v>
      </c>
      <c r="I342" s="16">
        <v>69524</v>
      </c>
      <c r="J342" s="16">
        <f t="shared" si="11"/>
        <v>1460000</v>
      </c>
      <c r="K342" s="14">
        <v>1</v>
      </c>
      <c r="L342" s="14">
        <v>1</v>
      </c>
      <c r="M342" s="14"/>
      <c r="N342" s="14">
        <v>0</v>
      </c>
      <c r="O342" s="14" t="s">
        <v>3647</v>
      </c>
    </row>
    <row r="343" spans="1:15" x14ac:dyDescent="0.3">
      <c r="A343" s="14">
        <v>21</v>
      </c>
      <c r="B343" s="14" t="s">
        <v>3628</v>
      </c>
      <c r="C343" s="14" t="s">
        <v>3633</v>
      </c>
      <c r="D343" s="15">
        <v>28721824</v>
      </c>
      <c r="E343" s="14" t="s">
        <v>3674</v>
      </c>
      <c r="F343" s="15" t="s">
        <v>3672</v>
      </c>
      <c r="G343" s="14" t="s">
        <v>2873</v>
      </c>
      <c r="H343" s="16">
        <v>1333333</v>
      </c>
      <c r="I343" s="16">
        <v>66667</v>
      </c>
      <c r="J343" s="16">
        <f t="shared" si="11"/>
        <v>1400000</v>
      </c>
      <c r="K343" s="14">
        <v>1</v>
      </c>
      <c r="L343" s="14">
        <v>1</v>
      </c>
      <c r="M343" s="14"/>
      <c r="N343" s="14">
        <v>0</v>
      </c>
      <c r="O343" s="14" t="s">
        <v>3643</v>
      </c>
    </row>
    <row r="344" spans="1:15" x14ac:dyDescent="0.3">
      <c r="A344" s="14">
        <v>21</v>
      </c>
      <c r="B344" s="14" t="s">
        <v>3628</v>
      </c>
      <c r="C344" s="14" t="s">
        <v>3634</v>
      </c>
      <c r="D344" s="15">
        <v>28721824</v>
      </c>
      <c r="E344" s="14" t="s">
        <v>3674</v>
      </c>
      <c r="F344" s="15" t="s">
        <v>3672</v>
      </c>
      <c r="G344" s="14" t="s">
        <v>2873</v>
      </c>
      <c r="H344" s="16">
        <v>1700000</v>
      </c>
      <c r="I344" s="16">
        <v>85000</v>
      </c>
      <c r="J344" s="16">
        <f t="shared" si="11"/>
        <v>1785000</v>
      </c>
      <c r="K344" s="14">
        <v>1</v>
      </c>
      <c r="L344" s="14">
        <v>1</v>
      </c>
      <c r="M344" s="14"/>
      <c r="N344" s="14">
        <v>0</v>
      </c>
      <c r="O344" s="14" t="s">
        <v>3644</v>
      </c>
    </row>
    <row r="345" spans="1:15" x14ac:dyDescent="0.3">
      <c r="A345" s="14">
        <v>25</v>
      </c>
      <c r="B345" s="14" t="s">
        <v>3628</v>
      </c>
      <c r="C345" s="14" t="s">
        <v>3675</v>
      </c>
      <c r="D345" s="15" t="s">
        <v>3676</v>
      </c>
      <c r="E345" s="14" t="s">
        <v>2942</v>
      </c>
      <c r="F345" s="15" t="s">
        <v>3672</v>
      </c>
      <c r="G345" s="14" t="s">
        <v>2873</v>
      </c>
      <c r="H345" s="16">
        <v>6286</v>
      </c>
      <c r="I345" s="14">
        <v>314</v>
      </c>
      <c r="J345" s="16">
        <f t="shared" si="11"/>
        <v>6600</v>
      </c>
      <c r="K345" s="14">
        <v>1</v>
      </c>
      <c r="L345" s="14">
        <v>1</v>
      </c>
      <c r="M345" s="14"/>
      <c r="N345" s="14">
        <v>0</v>
      </c>
      <c r="O345" s="14" t="s">
        <v>3677</v>
      </c>
    </row>
    <row r="346" spans="1:15" x14ac:dyDescent="0.3">
      <c r="A346" s="14">
        <v>21</v>
      </c>
      <c r="B346" s="14" t="s">
        <v>3628</v>
      </c>
      <c r="C346" s="14" t="s">
        <v>3723</v>
      </c>
      <c r="D346" s="15" t="s">
        <v>3698</v>
      </c>
      <c r="E346" s="14" t="s">
        <v>3699</v>
      </c>
      <c r="F346" s="15" t="s">
        <v>3672</v>
      </c>
      <c r="G346" s="14" t="s">
        <v>2873</v>
      </c>
      <c r="H346" s="16">
        <v>25000</v>
      </c>
      <c r="I346" s="16">
        <v>1250</v>
      </c>
      <c r="J346" s="16">
        <f t="shared" si="11"/>
        <v>26250</v>
      </c>
      <c r="K346" s="14">
        <v>1</v>
      </c>
      <c r="L346" s="14">
        <v>1</v>
      </c>
      <c r="M346" s="14"/>
      <c r="N346" s="14">
        <v>0</v>
      </c>
      <c r="O346" s="14" t="s">
        <v>3724</v>
      </c>
    </row>
    <row r="347" spans="1:15" x14ac:dyDescent="0.3">
      <c r="A347" s="14">
        <v>31</v>
      </c>
      <c r="B347" s="14" t="s">
        <v>3628</v>
      </c>
      <c r="C347" s="14" t="s">
        <v>3633</v>
      </c>
      <c r="D347" s="15">
        <v>28721824</v>
      </c>
      <c r="E347" s="14" t="s">
        <v>3674</v>
      </c>
      <c r="F347" s="15">
        <v>53077978</v>
      </c>
      <c r="G347" s="14" t="s">
        <v>2873</v>
      </c>
      <c r="H347" s="16">
        <v>1333333</v>
      </c>
      <c r="I347" s="16">
        <v>66667</v>
      </c>
      <c r="J347" s="16">
        <f t="shared" si="11"/>
        <v>1400000</v>
      </c>
      <c r="K347" s="14">
        <v>1</v>
      </c>
      <c r="L347" s="14">
        <v>1</v>
      </c>
      <c r="M347" s="14"/>
      <c r="N347" s="14">
        <v>0</v>
      </c>
      <c r="O347" s="14" t="s">
        <v>3648</v>
      </c>
    </row>
    <row r="348" spans="1:15" x14ac:dyDescent="0.3">
      <c r="F348" s="8"/>
      <c r="H348" s="16">
        <f>SUM(H321:H347)</f>
        <v>7474760</v>
      </c>
      <c r="I348" s="16">
        <f t="shared" ref="I348:J348" si="12">SUM(I321:I347)</f>
        <v>373738</v>
      </c>
      <c r="J348" s="16">
        <f t="shared" si="12"/>
        <v>7848498</v>
      </c>
    </row>
  </sheetData>
  <phoneticPr fontId="1" type="noConversion"/>
  <pageMargins left="0.51181102362204722" right="0.47244094488188981" top="1.1499999999999999" bottom="0.74803149606299213" header="0.88" footer="0.31496062992125984"/>
  <pageSetup paperSize="9" scale="95" orientation="landscape" r:id="rId1"/>
  <headerFooter>
    <oddHeader>&amp;C廣發數碼公司99年至103年進項資料消查表(資料來源：財政部財政資料中心104年3月26日資理字第1040001165號提供光碟檔案資料)</oddHeader>
    <oddFooter>第 &amp;P 頁，共 &amp;N 頁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topLeftCell="A4" workbookViewId="0">
      <selection activeCell="J26" sqref="J26"/>
    </sheetView>
  </sheetViews>
  <sheetFormatPr defaultRowHeight="16.2" x14ac:dyDescent="0.3"/>
  <cols>
    <col min="1" max="1" width="4" bestFit="1" customWidth="1"/>
    <col min="2" max="2" width="5.109375" bestFit="1" customWidth="1"/>
    <col min="3" max="3" width="9.109375" bestFit="1" customWidth="1"/>
    <col min="4" max="4" width="6.88671875" bestFit="1" customWidth="1"/>
    <col min="5" max="5" width="19.21875" bestFit="1" customWidth="1"/>
    <col min="6" max="6" width="6.88671875" bestFit="1" customWidth="1"/>
    <col min="7" max="7" width="19.21875" bestFit="1" customWidth="1"/>
    <col min="8" max="8" width="8.109375" bestFit="1" customWidth="1"/>
    <col min="9" max="9" width="7.33203125" bestFit="1" customWidth="1"/>
    <col min="10" max="10" width="8.109375" bestFit="1" customWidth="1"/>
    <col min="11" max="14" width="4" bestFit="1" customWidth="1"/>
    <col min="15" max="15" width="20" bestFit="1" customWidth="1"/>
  </cols>
  <sheetData>
    <row r="1" spans="1:15" s="7" customFormat="1" ht="22.8" x14ac:dyDescent="0.3">
      <c r="A1" s="10" t="s">
        <v>3456</v>
      </c>
      <c r="B1" s="10" t="s">
        <v>3470</v>
      </c>
      <c r="C1" s="10" t="s">
        <v>3458</v>
      </c>
      <c r="D1" s="11" t="s">
        <v>3457</v>
      </c>
      <c r="E1" s="12" t="s">
        <v>2871</v>
      </c>
      <c r="F1" s="13" t="s">
        <v>3459</v>
      </c>
      <c r="G1" s="14" t="s">
        <v>2872</v>
      </c>
      <c r="H1" s="14" t="s">
        <v>3</v>
      </c>
      <c r="I1" s="14" t="s">
        <v>2744</v>
      </c>
      <c r="J1" s="14" t="s">
        <v>3460</v>
      </c>
      <c r="K1" s="13" t="s">
        <v>3461</v>
      </c>
      <c r="L1" s="13" t="s">
        <v>3462</v>
      </c>
      <c r="M1" s="13" t="s">
        <v>3463</v>
      </c>
      <c r="N1" s="13" t="s">
        <v>3464</v>
      </c>
      <c r="O1" s="14" t="s">
        <v>9</v>
      </c>
    </row>
    <row r="2" spans="1:15" s="7" customFormat="1" ht="11.4" x14ac:dyDescent="0.3">
      <c r="A2" s="10">
        <v>31</v>
      </c>
      <c r="B2" s="10" t="s">
        <v>3491</v>
      </c>
      <c r="C2" s="10" t="s">
        <v>3492</v>
      </c>
      <c r="D2" s="11" t="s">
        <v>3471</v>
      </c>
      <c r="E2" s="12" t="s">
        <v>2874</v>
      </c>
      <c r="F2" s="13" t="s">
        <v>3493</v>
      </c>
      <c r="G2" s="14" t="s">
        <v>3229</v>
      </c>
      <c r="H2" s="18">
        <v>380952</v>
      </c>
      <c r="I2" s="18">
        <v>19048</v>
      </c>
      <c r="J2" s="18">
        <f>H2+I2</f>
        <v>400000</v>
      </c>
      <c r="K2" s="13">
        <v>1</v>
      </c>
      <c r="L2" s="13">
        <v>1</v>
      </c>
      <c r="M2" s="13"/>
      <c r="N2" s="13">
        <v>0</v>
      </c>
      <c r="O2" s="14" t="s">
        <v>687</v>
      </c>
    </row>
    <row r="3" spans="1:15" s="7" customFormat="1" ht="11.4" x14ac:dyDescent="0.3">
      <c r="A3" s="10">
        <v>31</v>
      </c>
      <c r="B3" s="10" t="s">
        <v>3491</v>
      </c>
      <c r="C3" s="10" t="s">
        <v>3494</v>
      </c>
      <c r="D3" s="11" t="s">
        <v>3471</v>
      </c>
      <c r="E3" s="12" t="s">
        <v>2874</v>
      </c>
      <c r="F3" s="13" t="s">
        <v>3495</v>
      </c>
      <c r="G3" s="14" t="s">
        <v>3496</v>
      </c>
      <c r="H3" s="18">
        <v>68571</v>
      </c>
      <c r="I3" s="18">
        <v>3429</v>
      </c>
      <c r="J3" s="18">
        <f>H3+I3</f>
        <v>72000</v>
      </c>
      <c r="K3" s="13"/>
      <c r="L3" s="13">
        <v>1</v>
      </c>
      <c r="M3" s="13"/>
      <c r="N3" s="13">
        <v>0</v>
      </c>
      <c r="O3" s="14" t="s">
        <v>716</v>
      </c>
    </row>
    <row r="4" spans="1:15" s="7" customFormat="1" ht="11.4" x14ac:dyDescent="0.3">
      <c r="A4" s="10"/>
      <c r="B4" s="10"/>
      <c r="C4" s="10"/>
      <c r="D4" s="11"/>
      <c r="E4" s="12"/>
      <c r="F4" s="13"/>
      <c r="G4" s="14" t="s">
        <v>3526</v>
      </c>
      <c r="H4" s="18">
        <f>SUM(H2:H3)</f>
        <v>449523</v>
      </c>
      <c r="I4" s="18">
        <f>SUM(I2:I3)</f>
        <v>22477</v>
      </c>
      <c r="J4" s="18">
        <f>SUM(J2:J3)</f>
        <v>472000</v>
      </c>
      <c r="K4" s="13"/>
      <c r="L4" s="13"/>
      <c r="M4" s="13"/>
      <c r="N4" s="13"/>
      <c r="O4" s="14"/>
    </row>
    <row r="5" spans="1:15" s="7" customFormat="1" ht="11.4" x14ac:dyDescent="0.3">
      <c r="A5" s="10">
        <v>31</v>
      </c>
      <c r="B5" s="10" t="s">
        <v>3497</v>
      </c>
      <c r="C5" s="10" t="s">
        <v>3498</v>
      </c>
      <c r="D5" s="11" t="s">
        <v>3471</v>
      </c>
      <c r="E5" s="12" t="s">
        <v>2874</v>
      </c>
      <c r="F5" s="13" t="s">
        <v>3493</v>
      </c>
      <c r="G5" s="14" t="s">
        <v>3229</v>
      </c>
      <c r="H5" s="18">
        <v>42000</v>
      </c>
      <c r="I5" s="18">
        <v>2100</v>
      </c>
      <c r="J5" s="18">
        <f>H5+I5</f>
        <v>44100</v>
      </c>
      <c r="K5" s="13">
        <v>1</v>
      </c>
      <c r="L5" s="13">
        <v>1</v>
      </c>
      <c r="M5" s="13"/>
      <c r="N5" s="13">
        <v>0</v>
      </c>
      <c r="O5" s="14" t="s">
        <v>689</v>
      </c>
    </row>
    <row r="6" spans="1:15" s="7" customFormat="1" ht="11.4" x14ac:dyDescent="0.3">
      <c r="A6" s="10">
        <v>31</v>
      </c>
      <c r="B6" s="10" t="s">
        <v>3497</v>
      </c>
      <c r="C6" s="10" t="s">
        <v>3499</v>
      </c>
      <c r="D6" s="11" t="s">
        <v>3471</v>
      </c>
      <c r="E6" s="12" t="s">
        <v>2874</v>
      </c>
      <c r="F6" s="13" t="s">
        <v>3495</v>
      </c>
      <c r="G6" s="14" t="s">
        <v>3496</v>
      </c>
      <c r="H6" s="18">
        <v>51429</v>
      </c>
      <c r="I6" s="18">
        <v>2571</v>
      </c>
      <c r="J6" s="18">
        <f>H6+I6</f>
        <v>54000</v>
      </c>
      <c r="K6" s="13">
        <v>1</v>
      </c>
      <c r="L6" s="13">
        <v>1</v>
      </c>
      <c r="M6" s="13"/>
      <c r="N6" s="13">
        <v>0</v>
      </c>
      <c r="O6" s="14" t="s">
        <v>717</v>
      </c>
    </row>
    <row r="7" spans="1:15" s="7" customFormat="1" ht="11.4" x14ac:dyDescent="0.3">
      <c r="A7" s="10">
        <v>31</v>
      </c>
      <c r="B7" s="10" t="s">
        <v>3500</v>
      </c>
      <c r="C7" s="10" t="s">
        <v>3501</v>
      </c>
      <c r="D7" s="11" t="s">
        <v>3471</v>
      </c>
      <c r="E7" s="12" t="s">
        <v>2874</v>
      </c>
      <c r="F7" s="13" t="s">
        <v>3493</v>
      </c>
      <c r="G7" s="14" t="s">
        <v>3229</v>
      </c>
      <c r="H7" s="18">
        <v>780000</v>
      </c>
      <c r="I7" s="18">
        <v>39000</v>
      </c>
      <c r="J7" s="18">
        <f>H7+I7</f>
        <v>819000</v>
      </c>
      <c r="K7" s="13">
        <v>1</v>
      </c>
      <c r="L7" s="13">
        <v>1</v>
      </c>
      <c r="M7" s="13"/>
      <c r="N7" s="13">
        <v>0</v>
      </c>
      <c r="O7" s="14" t="s">
        <v>691</v>
      </c>
    </row>
    <row r="8" spans="1:15" s="7" customFormat="1" ht="11.4" x14ac:dyDescent="0.3">
      <c r="A8" s="10"/>
      <c r="B8" s="10"/>
      <c r="C8" s="10"/>
      <c r="D8" s="11"/>
      <c r="E8" s="12"/>
      <c r="F8" s="13"/>
      <c r="G8" s="14" t="s">
        <v>3526</v>
      </c>
      <c r="H8" s="18">
        <f>SUM(H5:H7)</f>
        <v>873429</v>
      </c>
      <c r="I8" s="18">
        <f>SUM(I5:I7)</f>
        <v>43671</v>
      </c>
      <c r="J8" s="18">
        <f>SUM(J5:J7)</f>
        <v>917100</v>
      </c>
      <c r="K8" s="13"/>
      <c r="L8" s="13"/>
      <c r="M8" s="13"/>
      <c r="N8" s="13"/>
      <c r="O8" s="14"/>
    </row>
    <row r="9" spans="1:15" s="7" customFormat="1" ht="11.4" x14ac:dyDescent="0.3">
      <c r="A9" s="10">
        <v>31</v>
      </c>
      <c r="B9" s="10" t="s">
        <v>3502</v>
      </c>
      <c r="C9" s="10" t="s">
        <v>3503</v>
      </c>
      <c r="D9" s="11" t="s">
        <v>3471</v>
      </c>
      <c r="E9" s="12" t="s">
        <v>2874</v>
      </c>
      <c r="F9" s="13" t="s">
        <v>3493</v>
      </c>
      <c r="G9" s="14" t="s">
        <v>3229</v>
      </c>
      <c r="H9" s="18">
        <v>460000</v>
      </c>
      <c r="I9" s="18">
        <v>23000</v>
      </c>
      <c r="J9" s="18">
        <f>H9+I9</f>
        <v>483000</v>
      </c>
      <c r="K9" s="13">
        <v>1</v>
      </c>
      <c r="L9" s="13">
        <v>1</v>
      </c>
      <c r="M9" s="13"/>
      <c r="N9" s="13">
        <v>0</v>
      </c>
      <c r="O9" s="14" t="s">
        <v>693</v>
      </c>
    </row>
    <row r="10" spans="1:15" s="7" customFormat="1" ht="11.4" x14ac:dyDescent="0.3">
      <c r="A10" s="10">
        <v>31</v>
      </c>
      <c r="B10" s="10" t="s">
        <v>3504</v>
      </c>
      <c r="C10" s="10" t="s">
        <v>3505</v>
      </c>
      <c r="D10" s="11" t="s">
        <v>3471</v>
      </c>
      <c r="E10" s="12" t="s">
        <v>2874</v>
      </c>
      <c r="F10" s="13" t="s">
        <v>3506</v>
      </c>
      <c r="G10" s="14" t="s">
        <v>3453</v>
      </c>
      <c r="H10" s="18">
        <v>1047619</v>
      </c>
      <c r="I10" s="18">
        <v>52381</v>
      </c>
      <c r="J10" s="18">
        <f>H10+I10</f>
        <v>1100000</v>
      </c>
      <c r="K10" s="13">
        <v>1</v>
      </c>
      <c r="L10" s="13">
        <v>1</v>
      </c>
      <c r="M10" s="13"/>
      <c r="N10" s="13">
        <v>0</v>
      </c>
      <c r="O10" s="14" t="s">
        <v>705</v>
      </c>
    </row>
    <row r="11" spans="1:15" s="7" customFormat="1" ht="11.4" x14ac:dyDescent="0.3">
      <c r="A11" s="10"/>
      <c r="B11" s="10"/>
      <c r="C11" s="10"/>
      <c r="D11" s="11"/>
      <c r="E11" s="12"/>
      <c r="F11" s="13"/>
      <c r="G11" s="14" t="s">
        <v>3526</v>
      </c>
      <c r="H11" s="18">
        <f>SUM(H9:H10)</f>
        <v>1507619</v>
      </c>
      <c r="I11" s="18">
        <f>SUM(I9:I10)</f>
        <v>75381</v>
      </c>
      <c r="J11" s="18">
        <f>SUM(J9:J10)</f>
        <v>1583000</v>
      </c>
      <c r="K11" s="13"/>
      <c r="L11" s="13"/>
      <c r="M11" s="13"/>
      <c r="N11" s="13"/>
      <c r="O11" s="14"/>
    </row>
    <row r="12" spans="1:15" s="7" customFormat="1" ht="11.4" x14ac:dyDescent="0.3">
      <c r="A12" s="10">
        <v>31</v>
      </c>
      <c r="B12" s="10" t="s">
        <v>3507</v>
      </c>
      <c r="C12" s="10" t="s">
        <v>3508</v>
      </c>
      <c r="D12" s="11" t="s">
        <v>3471</v>
      </c>
      <c r="E12" s="12" t="s">
        <v>2874</v>
      </c>
      <c r="F12" s="13" t="s">
        <v>3493</v>
      </c>
      <c r="G12" s="14" t="s">
        <v>3229</v>
      </c>
      <c r="H12" s="18">
        <v>2000000</v>
      </c>
      <c r="I12" s="18">
        <v>100000</v>
      </c>
      <c r="J12" s="18">
        <f t="shared" ref="J12:J19" si="0">H12+I12</f>
        <v>2100000</v>
      </c>
      <c r="K12" s="13">
        <v>1</v>
      </c>
      <c r="L12" s="13">
        <v>1</v>
      </c>
      <c r="M12" s="13"/>
      <c r="N12" s="13">
        <v>0</v>
      </c>
      <c r="O12" s="14" t="s">
        <v>695</v>
      </c>
    </row>
    <row r="13" spans="1:15" s="7" customFormat="1" ht="11.4" x14ac:dyDescent="0.3">
      <c r="A13" s="10">
        <v>31</v>
      </c>
      <c r="B13" s="10" t="s">
        <v>3509</v>
      </c>
      <c r="C13" s="10" t="s">
        <v>3510</v>
      </c>
      <c r="D13" s="11" t="s">
        <v>3471</v>
      </c>
      <c r="E13" s="12" t="s">
        <v>2874</v>
      </c>
      <c r="F13" s="13" t="s">
        <v>3493</v>
      </c>
      <c r="G13" s="14" t="s">
        <v>3229</v>
      </c>
      <c r="H13" s="18">
        <v>2000000</v>
      </c>
      <c r="I13" s="18">
        <v>100000</v>
      </c>
      <c r="J13" s="18">
        <f t="shared" si="0"/>
        <v>2100000</v>
      </c>
      <c r="K13" s="13">
        <v>1</v>
      </c>
      <c r="L13" s="13">
        <v>1</v>
      </c>
      <c r="M13" s="13"/>
      <c r="N13" s="13">
        <v>0</v>
      </c>
      <c r="O13" s="14" t="s">
        <v>697</v>
      </c>
    </row>
    <row r="14" spans="1:15" s="7" customFormat="1" ht="11.4" x14ac:dyDescent="0.3">
      <c r="A14" s="10">
        <v>31</v>
      </c>
      <c r="B14" s="10" t="s">
        <v>3509</v>
      </c>
      <c r="C14" s="10" t="s">
        <v>3511</v>
      </c>
      <c r="D14" s="11" t="s">
        <v>3471</v>
      </c>
      <c r="E14" s="12" t="s">
        <v>2874</v>
      </c>
      <c r="F14" s="13" t="s">
        <v>3493</v>
      </c>
      <c r="G14" s="14" t="s">
        <v>3229</v>
      </c>
      <c r="H14" s="18">
        <v>2000000</v>
      </c>
      <c r="I14" s="18">
        <v>100000</v>
      </c>
      <c r="J14" s="18">
        <f t="shared" si="0"/>
        <v>2100000</v>
      </c>
      <c r="K14" s="13">
        <v>1</v>
      </c>
      <c r="L14" s="13">
        <v>1</v>
      </c>
      <c r="M14" s="13"/>
      <c r="N14" s="13">
        <v>0</v>
      </c>
      <c r="O14" s="14" t="s">
        <v>699</v>
      </c>
    </row>
    <row r="15" spans="1:15" s="7" customFormat="1" ht="11.4" x14ac:dyDescent="0.3">
      <c r="A15" s="10">
        <v>31</v>
      </c>
      <c r="B15" s="10" t="s">
        <v>3512</v>
      </c>
      <c r="C15" s="10" t="s">
        <v>3513</v>
      </c>
      <c r="D15" s="11" t="s">
        <v>3471</v>
      </c>
      <c r="E15" s="12" t="s">
        <v>2874</v>
      </c>
      <c r="F15" s="13" t="s">
        <v>3493</v>
      </c>
      <c r="G15" s="14" t="s">
        <v>3229</v>
      </c>
      <c r="H15" s="18">
        <v>6200000</v>
      </c>
      <c r="I15" s="18">
        <v>310000</v>
      </c>
      <c r="J15" s="18">
        <f t="shared" si="0"/>
        <v>6510000</v>
      </c>
      <c r="K15" s="13">
        <v>1</v>
      </c>
      <c r="L15" s="13">
        <v>1</v>
      </c>
      <c r="M15" s="13"/>
      <c r="N15" s="13">
        <v>0</v>
      </c>
      <c r="O15" s="14" t="s">
        <v>701</v>
      </c>
    </row>
    <row r="16" spans="1:15" s="7" customFormat="1" ht="11.4" x14ac:dyDescent="0.3">
      <c r="A16" s="10">
        <v>31</v>
      </c>
      <c r="B16" s="10" t="s">
        <v>3514</v>
      </c>
      <c r="C16" s="10" t="s">
        <v>3515</v>
      </c>
      <c r="D16" s="11" t="s">
        <v>3471</v>
      </c>
      <c r="E16" s="12" t="s">
        <v>2874</v>
      </c>
      <c r="F16" s="13" t="s">
        <v>3506</v>
      </c>
      <c r="G16" s="14" t="s">
        <v>3453</v>
      </c>
      <c r="H16" s="18">
        <v>650000</v>
      </c>
      <c r="I16" s="18">
        <v>32500</v>
      </c>
      <c r="J16" s="18">
        <f t="shared" si="0"/>
        <v>682500</v>
      </c>
      <c r="K16" s="13">
        <v>1</v>
      </c>
      <c r="L16" s="13">
        <v>1</v>
      </c>
      <c r="M16" s="13"/>
      <c r="N16" s="13">
        <v>0</v>
      </c>
      <c r="O16" s="14" t="s">
        <v>707</v>
      </c>
    </row>
    <row r="17" spans="1:15" s="7" customFormat="1" ht="11.4" x14ac:dyDescent="0.3">
      <c r="A17" s="10">
        <v>31</v>
      </c>
      <c r="B17" s="10" t="s">
        <v>3516</v>
      </c>
      <c r="C17" s="10" t="s">
        <v>3517</v>
      </c>
      <c r="D17" s="11" t="s">
        <v>3471</v>
      </c>
      <c r="E17" s="12" t="s">
        <v>2874</v>
      </c>
      <c r="F17" s="13" t="s">
        <v>3493</v>
      </c>
      <c r="G17" s="14" t="s">
        <v>3229</v>
      </c>
      <c r="H17" s="18">
        <v>400000</v>
      </c>
      <c r="I17" s="18">
        <v>20000</v>
      </c>
      <c r="J17" s="18">
        <f t="shared" si="0"/>
        <v>420000</v>
      </c>
      <c r="K17" s="13">
        <v>1</v>
      </c>
      <c r="L17" s="13">
        <v>1</v>
      </c>
      <c r="M17" s="13"/>
      <c r="N17" s="13">
        <v>0</v>
      </c>
      <c r="O17" s="14" t="s">
        <v>703</v>
      </c>
    </row>
    <row r="18" spans="1:15" s="7" customFormat="1" ht="11.4" x14ac:dyDescent="0.3">
      <c r="A18" s="10">
        <v>31</v>
      </c>
      <c r="B18" s="10" t="s">
        <v>3518</v>
      </c>
      <c r="C18" s="10" t="s">
        <v>3519</v>
      </c>
      <c r="D18" s="11" t="s">
        <v>3471</v>
      </c>
      <c r="E18" s="12" t="s">
        <v>2874</v>
      </c>
      <c r="F18" s="13" t="s">
        <v>3506</v>
      </c>
      <c r="G18" s="14" t="s">
        <v>3453</v>
      </c>
      <c r="H18" s="18">
        <v>5000000</v>
      </c>
      <c r="I18" s="18">
        <v>250000</v>
      </c>
      <c r="J18" s="18">
        <f t="shared" si="0"/>
        <v>5250000</v>
      </c>
      <c r="K18" s="13">
        <v>1</v>
      </c>
      <c r="L18" s="13">
        <v>1</v>
      </c>
      <c r="M18" s="13"/>
      <c r="N18" s="13">
        <v>0</v>
      </c>
      <c r="O18" s="14" t="s">
        <v>709</v>
      </c>
    </row>
    <row r="19" spans="1:15" s="7" customFormat="1" ht="11.4" x14ac:dyDescent="0.3">
      <c r="A19" s="10">
        <v>31</v>
      </c>
      <c r="B19" s="10" t="s">
        <v>3520</v>
      </c>
      <c r="C19" s="10" t="s">
        <v>3521</v>
      </c>
      <c r="D19" s="11" t="s">
        <v>3471</v>
      </c>
      <c r="E19" s="12" t="s">
        <v>2874</v>
      </c>
      <c r="F19" s="13" t="s">
        <v>3506</v>
      </c>
      <c r="G19" s="14" t="s">
        <v>3453</v>
      </c>
      <c r="H19" s="18">
        <v>3500000</v>
      </c>
      <c r="I19" s="18">
        <v>175000</v>
      </c>
      <c r="J19" s="18">
        <f t="shared" si="0"/>
        <v>3675000</v>
      </c>
      <c r="K19" s="13">
        <v>1</v>
      </c>
      <c r="L19" s="13">
        <v>1</v>
      </c>
      <c r="M19" s="13"/>
      <c r="N19" s="13">
        <v>0</v>
      </c>
      <c r="O19" s="14" t="s">
        <v>711</v>
      </c>
    </row>
    <row r="20" spans="1:15" s="7" customFormat="1" ht="11.4" x14ac:dyDescent="0.3">
      <c r="A20" s="10"/>
      <c r="B20" s="10"/>
      <c r="C20" s="10"/>
      <c r="D20" s="11"/>
      <c r="E20" s="12"/>
      <c r="F20" s="13"/>
      <c r="G20" s="14" t="s">
        <v>3526</v>
      </c>
      <c r="H20" s="18">
        <f>SUM(H12:H19)</f>
        <v>21750000</v>
      </c>
      <c r="I20" s="18">
        <f>SUM(I12:I19)</f>
        <v>1087500</v>
      </c>
      <c r="J20" s="18">
        <f>SUM(J12:J19)</f>
        <v>22837500</v>
      </c>
      <c r="K20" s="13"/>
      <c r="L20" s="13"/>
      <c r="M20" s="13"/>
      <c r="N20" s="13"/>
      <c r="O20" s="14"/>
    </row>
    <row r="21" spans="1:15" s="7" customFormat="1" ht="11.4" x14ac:dyDescent="0.3">
      <c r="A21" s="10">
        <v>31</v>
      </c>
      <c r="B21" s="10" t="s">
        <v>3522</v>
      </c>
      <c r="C21" s="10" t="s">
        <v>3523</v>
      </c>
      <c r="D21" s="11" t="s">
        <v>3471</v>
      </c>
      <c r="E21" s="12" t="s">
        <v>2874</v>
      </c>
      <c r="F21" s="13" t="s">
        <v>3506</v>
      </c>
      <c r="G21" s="14" t="s">
        <v>3453</v>
      </c>
      <c r="H21" s="18">
        <v>5000000</v>
      </c>
      <c r="I21" s="18">
        <v>250000</v>
      </c>
      <c r="J21" s="18">
        <f>H21+I21</f>
        <v>5250000</v>
      </c>
      <c r="K21" s="13">
        <v>1</v>
      </c>
      <c r="L21" s="13">
        <v>1</v>
      </c>
      <c r="M21" s="13"/>
      <c r="N21" s="13">
        <v>0</v>
      </c>
      <c r="O21" s="14" t="s">
        <v>713</v>
      </c>
    </row>
    <row r="22" spans="1:15" s="7" customFormat="1" ht="11.4" x14ac:dyDescent="0.3">
      <c r="A22" s="10">
        <v>31</v>
      </c>
      <c r="B22" s="10" t="s">
        <v>3524</v>
      </c>
      <c r="C22" s="10" t="s">
        <v>3525</v>
      </c>
      <c r="D22" s="11" t="s">
        <v>3471</v>
      </c>
      <c r="E22" s="12" t="s">
        <v>2874</v>
      </c>
      <c r="F22" s="13" t="s">
        <v>3506</v>
      </c>
      <c r="G22" s="14" t="s">
        <v>3453</v>
      </c>
      <c r="H22" s="18">
        <v>1350000</v>
      </c>
      <c r="I22" s="18">
        <v>67500</v>
      </c>
      <c r="J22" s="18">
        <f>H22+I22</f>
        <v>1417500</v>
      </c>
      <c r="K22" s="13">
        <v>1</v>
      </c>
      <c r="L22" s="13">
        <v>1</v>
      </c>
      <c r="M22" s="13"/>
      <c r="N22" s="13">
        <v>0</v>
      </c>
      <c r="O22" s="14" t="s">
        <v>715</v>
      </c>
    </row>
    <row r="23" spans="1:15" s="7" customFormat="1" ht="11.4" x14ac:dyDescent="0.3">
      <c r="A23" s="10"/>
      <c r="B23" s="10"/>
      <c r="C23" s="10"/>
      <c r="D23" s="11"/>
      <c r="E23" s="12"/>
      <c r="F23" s="13"/>
      <c r="G23" s="14" t="s">
        <v>3526</v>
      </c>
      <c r="H23" s="18">
        <f>SUM(H21:H22)</f>
        <v>6350000</v>
      </c>
      <c r="I23" s="18">
        <f>SUM(I21:I22)</f>
        <v>317500</v>
      </c>
      <c r="J23" s="18">
        <f>SUM(J21:J22)</f>
        <v>6667500</v>
      </c>
      <c r="K23" s="13"/>
      <c r="L23" s="13"/>
      <c r="M23" s="13"/>
      <c r="N23" s="13"/>
      <c r="O23" s="14"/>
    </row>
    <row r="24" spans="1:15" s="7" customFormat="1" ht="11.4" x14ac:dyDescent="0.3">
      <c r="A24" s="14">
        <v>31</v>
      </c>
      <c r="B24" s="14" t="s">
        <v>3626</v>
      </c>
      <c r="C24" s="14" t="s">
        <v>3635</v>
      </c>
      <c r="D24" s="15">
        <v>53077978</v>
      </c>
      <c r="E24" s="14" t="s">
        <v>2873</v>
      </c>
      <c r="F24" s="15">
        <v>53512992</v>
      </c>
      <c r="G24" s="14" t="s">
        <v>2939</v>
      </c>
      <c r="H24" s="16">
        <v>2000000</v>
      </c>
      <c r="I24" s="16">
        <v>100000</v>
      </c>
      <c r="J24" s="16">
        <f>H24+I24</f>
        <v>2100000</v>
      </c>
      <c r="K24" s="14">
        <v>1</v>
      </c>
      <c r="L24" s="14">
        <v>1</v>
      </c>
      <c r="M24" s="14"/>
      <c r="N24" s="14">
        <v>0</v>
      </c>
      <c r="O24" s="14" t="s">
        <v>3725</v>
      </c>
    </row>
    <row r="25" spans="1:15" s="7" customFormat="1" ht="11.4" x14ac:dyDescent="0.3">
      <c r="A25" s="14">
        <v>31</v>
      </c>
      <c r="B25" s="14" t="s">
        <v>3628</v>
      </c>
      <c r="C25" s="14" t="s">
        <v>3637</v>
      </c>
      <c r="D25" s="15">
        <v>53077978</v>
      </c>
      <c r="E25" s="14" t="s">
        <v>2873</v>
      </c>
      <c r="F25" s="15">
        <v>53512992</v>
      </c>
      <c r="G25" s="14" t="s">
        <v>2939</v>
      </c>
      <c r="H25" s="16">
        <v>1600000</v>
      </c>
      <c r="I25" s="16">
        <v>80000</v>
      </c>
      <c r="J25" s="16">
        <f>H25+I25</f>
        <v>1680000</v>
      </c>
      <c r="K25" s="14">
        <v>1</v>
      </c>
      <c r="L25" s="14">
        <v>1</v>
      </c>
      <c r="M25" s="14"/>
      <c r="N25" s="14">
        <v>0</v>
      </c>
      <c r="O25" s="14" t="s">
        <v>3651</v>
      </c>
    </row>
    <row r="26" spans="1:15" s="7" customFormat="1" ht="11.4" x14ac:dyDescent="0.3">
      <c r="D26" s="8"/>
      <c r="E26" s="6"/>
      <c r="G26" s="14" t="s">
        <v>3526</v>
      </c>
      <c r="H26" s="16">
        <f>SUM(H24:H25)</f>
        <v>3600000</v>
      </c>
      <c r="I26" s="16">
        <f>SUM(I24:I25)</f>
        <v>180000</v>
      </c>
      <c r="J26" s="16">
        <f>SUM(J24:J25)</f>
        <v>3780000</v>
      </c>
    </row>
  </sheetData>
  <phoneticPr fontId="1" type="noConversion"/>
  <pageMargins left="0.70866141732283472" right="0.70866141732283472" top="1.29" bottom="0.74803149606299213" header="0.9" footer="0.31496062992125984"/>
  <pageSetup paperSize="9" scale="95" orientation="landscape" r:id="rId1"/>
  <headerFooter>
    <oddHeader>&amp;C廣發數碼公司99年至103年銷項資料消查表(資料來源：財政部財政資料中心104年3月26日資理字第1040001165號提供光碟檔案資料)</oddHeader>
    <oddFooter>第 &amp;P 頁，共 &amp;N 頁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72"/>
  <sheetViews>
    <sheetView topLeftCell="A1048" workbookViewId="0">
      <selection activeCell="A1069" sqref="A1069:XFD1072"/>
    </sheetView>
  </sheetViews>
  <sheetFormatPr defaultColWidth="8.77734375" defaultRowHeight="11.4" x14ac:dyDescent="0.3"/>
  <cols>
    <col min="1" max="1" width="4" style="7" bestFit="1" customWidth="1"/>
    <col min="2" max="2" width="5.109375" style="7" bestFit="1" customWidth="1"/>
    <col min="3" max="3" width="9.88671875" style="7" bestFit="1" customWidth="1"/>
    <col min="4" max="4" width="7.33203125" style="8" bestFit="1" customWidth="1"/>
    <col min="5" max="5" width="30.21875" style="6" bestFit="1" customWidth="1"/>
    <col min="6" max="6" width="6.88671875" style="8" bestFit="1" customWidth="1"/>
    <col min="7" max="7" width="22.33203125" style="6" bestFit="1" customWidth="1"/>
    <col min="8" max="8" width="7.6640625" style="7" bestFit="1" customWidth="1"/>
    <col min="9" max="9" width="5.77734375" style="7" bestFit="1" customWidth="1"/>
    <col min="10" max="10" width="7.6640625" style="7" bestFit="1" customWidth="1"/>
    <col min="11" max="14" width="4" style="7" bestFit="1" customWidth="1"/>
    <col min="15" max="15" width="20.33203125" style="7" bestFit="1" customWidth="1"/>
    <col min="16" max="16384" width="8.77734375" style="7"/>
  </cols>
  <sheetData>
    <row r="1" spans="1:15" ht="22.8" x14ac:dyDescent="0.3">
      <c r="A1" s="10" t="s">
        <v>3456</v>
      </c>
      <c r="B1" s="13" t="s">
        <v>3470</v>
      </c>
      <c r="C1" s="13" t="s">
        <v>3458</v>
      </c>
      <c r="D1" s="11" t="s">
        <v>3457</v>
      </c>
      <c r="E1" s="12" t="s">
        <v>3454</v>
      </c>
      <c r="F1" s="11" t="s">
        <v>3459</v>
      </c>
      <c r="G1" s="12" t="s">
        <v>3469</v>
      </c>
      <c r="H1" s="14" t="s">
        <v>3</v>
      </c>
      <c r="I1" s="14" t="s">
        <v>2744</v>
      </c>
      <c r="J1" s="14" t="s">
        <v>3547</v>
      </c>
      <c r="K1" s="13" t="s">
        <v>3461</v>
      </c>
      <c r="L1" s="13" t="s">
        <v>3462</v>
      </c>
      <c r="M1" s="13" t="s">
        <v>3472</v>
      </c>
      <c r="N1" s="13" t="s">
        <v>3464</v>
      </c>
      <c r="O1" s="14" t="s">
        <v>9</v>
      </c>
    </row>
    <row r="2" spans="1:15" hidden="1" x14ac:dyDescent="0.3">
      <c r="A2" s="14">
        <v>31</v>
      </c>
      <c r="B2" s="14" t="s">
        <v>718</v>
      </c>
      <c r="C2" s="14" t="s">
        <v>719</v>
      </c>
      <c r="D2" s="15" t="s">
        <v>3138</v>
      </c>
      <c r="E2" s="12" t="s">
        <v>3273</v>
      </c>
      <c r="F2" s="15" t="s">
        <v>3493</v>
      </c>
      <c r="G2" s="12" t="s">
        <v>2938</v>
      </c>
      <c r="H2" s="16">
        <v>150000</v>
      </c>
      <c r="I2" s="16">
        <v>7500</v>
      </c>
      <c r="J2" s="16">
        <f t="shared" ref="J2:J33" si="0">H2+I2</f>
        <v>157500</v>
      </c>
      <c r="K2" s="14"/>
      <c r="L2" s="14">
        <v>1</v>
      </c>
      <c r="M2" s="14"/>
      <c r="N2" s="14">
        <v>0</v>
      </c>
      <c r="O2" s="14" t="s">
        <v>720</v>
      </c>
    </row>
    <row r="3" spans="1:15" hidden="1" x14ac:dyDescent="0.3">
      <c r="A3" s="14">
        <v>31</v>
      </c>
      <c r="B3" s="14" t="s">
        <v>718</v>
      </c>
      <c r="C3" s="14" t="s">
        <v>721</v>
      </c>
      <c r="D3" s="15" t="s">
        <v>3137</v>
      </c>
      <c r="E3" s="12" t="s">
        <v>3388</v>
      </c>
      <c r="F3" s="15" t="s">
        <v>3493</v>
      </c>
      <c r="G3" s="12" t="s">
        <v>2938</v>
      </c>
      <c r="H3" s="14">
        <v>905</v>
      </c>
      <c r="I3" s="14">
        <v>45</v>
      </c>
      <c r="J3" s="16">
        <f t="shared" si="0"/>
        <v>950</v>
      </c>
      <c r="K3" s="14"/>
      <c r="L3" s="14">
        <v>1</v>
      </c>
      <c r="M3" s="14"/>
      <c r="N3" s="14">
        <v>0</v>
      </c>
      <c r="O3" s="14" t="s">
        <v>722</v>
      </c>
    </row>
    <row r="4" spans="1:15" hidden="1" x14ac:dyDescent="0.3">
      <c r="A4" s="14">
        <v>31</v>
      </c>
      <c r="B4" s="14" t="s">
        <v>718</v>
      </c>
      <c r="C4" s="14" t="s">
        <v>723</v>
      </c>
      <c r="D4" s="15" t="s">
        <v>3137</v>
      </c>
      <c r="E4" s="12" t="s">
        <v>3388</v>
      </c>
      <c r="F4" s="15" t="s">
        <v>3493</v>
      </c>
      <c r="G4" s="12" t="s">
        <v>2938</v>
      </c>
      <c r="H4" s="14">
        <v>905</v>
      </c>
      <c r="I4" s="14">
        <v>45</v>
      </c>
      <c r="J4" s="16">
        <f t="shared" si="0"/>
        <v>950</v>
      </c>
      <c r="K4" s="14"/>
      <c r="L4" s="14">
        <v>1</v>
      </c>
      <c r="M4" s="14"/>
      <c r="N4" s="14">
        <v>0</v>
      </c>
      <c r="O4" s="14" t="s">
        <v>724</v>
      </c>
    </row>
    <row r="5" spans="1:15" hidden="1" x14ac:dyDescent="0.3">
      <c r="A5" s="14">
        <v>21</v>
      </c>
      <c r="B5" s="14" t="s">
        <v>718</v>
      </c>
      <c r="C5" s="14" t="s">
        <v>735</v>
      </c>
      <c r="D5" s="15" t="s">
        <v>2987</v>
      </c>
      <c r="E5" s="12" t="s">
        <v>3277</v>
      </c>
      <c r="F5" s="15" t="s">
        <v>3493</v>
      </c>
      <c r="G5" s="12" t="s">
        <v>2938</v>
      </c>
      <c r="H5" s="16">
        <v>2000</v>
      </c>
      <c r="I5" s="14">
        <v>100</v>
      </c>
      <c r="J5" s="16">
        <f t="shared" si="0"/>
        <v>2100</v>
      </c>
      <c r="K5" s="14">
        <v>1</v>
      </c>
      <c r="L5" s="14">
        <v>1</v>
      </c>
      <c r="M5" s="14"/>
      <c r="N5" s="14">
        <v>0</v>
      </c>
      <c r="O5" s="14" t="s">
        <v>736</v>
      </c>
    </row>
    <row r="6" spans="1:15" ht="22.8" hidden="1" x14ac:dyDescent="0.3">
      <c r="A6" s="14">
        <v>35</v>
      </c>
      <c r="B6" s="14" t="s">
        <v>718</v>
      </c>
      <c r="C6" s="14" t="s">
        <v>778</v>
      </c>
      <c r="D6" s="15" t="s">
        <v>3183</v>
      </c>
      <c r="E6" s="17" t="s">
        <v>3530</v>
      </c>
      <c r="F6" s="15" t="s">
        <v>3493</v>
      </c>
      <c r="G6" s="12" t="s">
        <v>2938</v>
      </c>
      <c r="H6" s="14">
        <v>476</v>
      </c>
      <c r="I6" s="14">
        <v>24</v>
      </c>
      <c r="J6" s="16">
        <f t="shared" si="0"/>
        <v>500</v>
      </c>
      <c r="K6" s="14"/>
      <c r="L6" s="14">
        <v>1</v>
      </c>
      <c r="M6" s="14"/>
      <c r="N6" s="14">
        <v>0</v>
      </c>
      <c r="O6" s="14" t="s">
        <v>779</v>
      </c>
    </row>
    <row r="7" spans="1:15" hidden="1" x14ac:dyDescent="0.3">
      <c r="A7" s="14">
        <v>21</v>
      </c>
      <c r="B7" s="14" t="s">
        <v>718</v>
      </c>
      <c r="C7" s="14" t="s">
        <v>867</v>
      </c>
      <c r="D7" s="15" t="s">
        <v>2988</v>
      </c>
      <c r="E7" s="12" t="s">
        <v>3428</v>
      </c>
      <c r="F7" s="15" t="s">
        <v>3493</v>
      </c>
      <c r="G7" s="12" t="s">
        <v>2938</v>
      </c>
      <c r="H7" s="14">
        <v>809</v>
      </c>
      <c r="I7" s="14">
        <v>40</v>
      </c>
      <c r="J7" s="16">
        <f t="shared" si="0"/>
        <v>849</v>
      </c>
      <c r="K7" s="14">
        <v>1</v>
      </c>
      <c r="L7" s="14">
        <v>1</v>
      </c>
      <c r="M7" s="14"/>
      <c r="N7" s="14">
        <v>0</v>
      </c>
      <c r="O7" s="14" t="s">
        <v>868</v>
      </c>
    </row>
    <row r="8" spans="1:15" hidden="1" x14ac:dyDescent="0.3">
      <c r="A8" s="14">
        <v>35</v>
      </c>
      <c r="B8" s="14" t="s">
        <v>718</v>
      </c>
      <c r="C8" s="14" t="s">
        <v>1169</v>
      </c>
      <c r="D8" s="15" t="s">
        <v>3181</v>
      </c>
      <c r="E8" s="12" t="s">
        <v>3242</v>
      </c>
      <c r="F8" s="15" t="s">
        <v>3493</v>
      </c>
      <c r="G8" s="12" t="s">
        <v>2938</v>
      </c>
      <c r="H8" s="16">
        <v>1048</v>
      </c>
      <c r="I8" s="14">
        <v>52</v>
      </c>
      <c r="J8" s="16">
        <f t="shared" si="0"/>
        <v>1100</v>
      </c>
      <c r="K8" s="14"/>
      <c r="L8" s="14">
        <v>1</v>
      </c>
      <c r="M8" s="14"/>
      <c r="N8" s="14">
        <v>0</v>
      </c>
      <c r="O8" s="14" t="s">
        <v>1170</v>
      </c>
    </row>
    <row r="9" spans="1:15" hidden="1" x14ac:dyDescent="0.3">
      <c r="A9" s="14">
        <v>31</v>
      </c>
      <c r="B9" s="14" t="s">
        <v>718</v>
      </c>
      <c r="C9" s="14" t="s">
        <v>1171</v>
      </c>
      <c r="D9" s="15" t="s">
        <v>3139</v>
      </c>
      <c r="E9" s="12" t="s">
        <v>3275</v>
      </c>
      <c r="F9" s="15" t="s">
        <v>3493</v>
      </c>
      <c r="G9" s="12" t="s">
        <v>2938</v>
      </c>
      <c r="H9" s="14">
        <v>117</v>
      </c>
      <c r="I9" s="14">
        <v>6</v>
      </c>
      <c r="J9" s="16">
        <f t="shared" si="0"/>
        <v>123</v>
      </c>
      <c r="K9" s="14"/>
      <c r="L9" s="14">
        <v>1</v>
      </c>
      <c r="M9" s="14"/>
      <c r="N9" s="14">
        <v>0</v>
      </c>
      <c r="O9" s="14" t="s">
        <v>1172</v>
      </c>
    </row>
    <row r="10" spans="1:15" hidden="1" x14ac:dyDescent="0.3">
      <c r="A10" s="14">
        <v>35</v>
      </c>
      <c r="B10" s="14" t="s">
        <v>718</v>
      </c>
      <c r="C10" s="14" t="s">
        <v>1173</v>
      </c>
      <c r="D10" s="15" t="s">
        <v>3184</v>
      </c>
      <c r="E10" s="12" t="s">
        <v>3267</v>
      </c>
      <c r="F10" s="15" t="s">
        <v>3493</v>
      </c>
      <c r="G10" s="12" t="s">
        <v>2938</v>
      </c>
      <c r="H10" s="14">
        <v>95</v>
      </c>
      <c r="I10" s="14">
        <v>5</v>
      </c>
      <c r="J10" s="16">
        <f t="shared" si="0"/>
        <v>100</v>
      </c>
      <c r="K10" s="14"/>
      <c r="L10" s="14">
        <v>1</v>
      </c>
      <c r="M10" s="14"/>
      <c r="N10" s="14">
        <v>0</v>
      </c>
      <c r="O10" s="14" t="s">
        <v>1174</v>
      </c>
    </row>
    <row r="11" spans="1:15" hidden="1" x14ac:dyDescent="0.3">
      <c r="A11" s="14">
        <v>31</v>
      </c>
      <c r="B11" s="14" t="s">
        <v>718</v>
      </c>
      <c r="C11" s="14" t="s">
        <v>1180</v>
      </c>
      <c r="D11" s="15" t="s">
        <v>3140</v>
      </c>
      <c r="E11" s="12" t="s">
        <v>3382</v>
      </c>
      <c r="F11" s="15" t="s">
        <v>3493</v>
      </c>
      <c r="G11" s="12" t="s">
        <v>2938</v>
      </c>
      <c r="H11" s="16">
        <v>2848</v>
      </c>
      <c r="I11" s="14">
        <v>142</v>
      </c>
      <c r="J11" s="16">
        <f t="shared" si="0"/>
        <v>2990</v>
      </c>
      <c r="K11" s="14"/>
      <c r="L11" s="14">
        <v>1</v>
      </c>
      <c r="M11" s="14"/>
      <c r="N11" s="14">
        <v>0</v>
      </c>
      <c r="O11" s="14" t="s">
        <v>1181</v>
      </c>
    </row>
    <row r="12" spans="1:15" hidden="1" x14ac:dyDescent="0.3">
      <c r="A12" s="14">
        <v>35</v>
      </c>
      <c r="B12" s="14" t="s">
        <v>718</v>
      </c>
      <c r="C12" s="14" t="s">
        <v>1187</v>
      </c>
      <c r="D12" s="15" t="s">
        <v>3182</v>
      </c>
      <c r="E12" s="12" t="s">
        <v>3233</v>
      </c>
      <c r="F12" s="15" t="s">
        <v>3493</v>
      </c>
      <c r="G12" s="12" t="s">
        <v>2938</v>
      </c>
      <c r="H12" s="16">
        <v>5127</v>
      </c>
      <c r="I12" s="14">
        <v>256</v>
      </c>
      <c r="J12" s="16">
        <f t="shared" si="0"/>
        <v>5383</v>
      </c>
      <c r="K12" s="14"/>
      <c r="L12" s="14">
        <v>1</v>
      </c>
      <c r="M12" s="14"/>
      <c r="N12" s="14">
        <v>0</v>
      </c>
      <c r="O12" s="14" t="s">
        <v>1188</v>
      </c>
    </row>
    <row r="13" spans="1:15" hidden="1" x14ac:dyDescent="0.3">
      <c r="A13" s="14">
        <v>21</v>
      </c>
      <c r="B13" s="14" t="s">
        <v>718</v>
      </c>
      <c r="C13" s="14" t="s">
        <v>1189</v>
      </c>
      <c r="D13" s="15" t="s">
        <v>2989</v>
      </c>
      <c r="E13" s="12" t="s">
        <v>3383</v>
      </c>
      <c r="F13" s="15" t="s">
        <v>3493</v>
      </c>
      <c r="G13" s="12" t="s">
        <v>2938</v>
      </c>
      <c r="H13" s="14">
        <v>654</v>
      </c>
      <c r="I13" s="14">
        <v>33</v>
      </c>
      <c r="J13" s="16">
        <f t="shared" si="0"/>
        <v>687</v>
      </c>
      <c r="K13" s="14">
        <v>1</v>
      </c>
      <c r="L13" s="14">
        <v>1</v>
      </c>
      <c r="M13" s="14"/>
      <c r="N13" s="14">
        <v>0</v>
      </c>
      <c r="O13" s="14" t="s">
        <v>1190</v>
      </c>
    </row>
    <row r="14" spans="1:15" hidden="1" x14ac:dyDescent="0.3">
      <c r="A14" s="14">
        <v>35</v>
      </c>
      <c r="B14" s="14" t="s">
        <v>718</v>
      </c>
      <c r="C14" s="14" t="s">
        <v>1191</v>
      </c>
      <c r="D14" s="15" t="s">
        <v>3176</v>
      </c>
      <c r="E14" s="12" t="s">
        <v>3345</v>
      </c>
      <c r="F14" s="15" t="s">
        <v>3493</v>
      </c>
      <c r="G14" s="12" t="s">
        <v>2938</v>
      </c>
      <c r="H14" s="16">
        <v>1000</v>
      </c>
      <c r="I14" s="14">
        <v>50</v>
      </c>
      <c r="J14" s="16">
        <f t="shared" si="0"/>
        <v>1050</v>
      </c>
      <c r="K14" s="14"/>
      <c r="L14" s="14">
        <v>1</v>
      </c>
      <c r="M14" s="14"/>
      <c r="N14" s="14">
        <v>0</v>
      </c>
      <c r="O14" s="14" t="s">
        <v>1192</v>
      </c>
    </row>
    <row r="15" spans="1:15" hidden="1" x14ac:dyDescent="0.3">
      <c r="A15" s="14">
        <v>21</v>
      </c>
      <c r="B15" s="14" t="s">
        <v>718</v>
      </c>
      <c r="C15" s="14" t="s">
        <v>1201</v>
      </c>
      <c r="D15" s="15" t="s">
        <v>2765</v>
      </c>
      <c r="E15" s="12" t="s">
        <v>2894</v>
      </c>
      <c r="F15" s="15" t="s">
        <v>3493</v>
      </c>
      <c r="G15" s="12" t="s">
        <v>2938</v>
      </c>
      <c r="H15" s="14">
        <v>134</v>
      </c>
      <c r="I15" s="14">
        <v>6</v>
      </c>
      <c r="J15" s="16">
        <f t="shared" si="0"/>
        <v>140</v>
      </c>
      <c r="K15" s="14">
        <v>1</v>
      </c>
      <c r="L15" s="14">
        <v>1</v>
      </c>
      <c r="M15" s="14"/>
      <c r="N15" s="14">
        <v>0</v>
      </c>
      <c r="O15" s="14" t="s">
        <v>1202</v>
      </c>
    </row>
    <row r="16" spans="1:15" hidden="1" x14ac:dyDescent="0.3">
      <c r="A16" s="14">
        <v>21</v>
      </c>
      <c r="B16" s="14" t="s">
        <v>718</v>
      </c>
      <c r="C16" s="14" t="s">
        <v>1203</v>
      </c>
      <c r="D16" s="15" t="s">
        <v>2765</v>
      </c>
      <c r="E16" s="12" t="s">
        <v>2894</v>
      </c>
      <c r="F16" s="15" t="s">
        <v>3493</v>
      </c>
      <c r="G16" s="12" t="s">
        <v>2938</v>
      </c>
      <c r="H16" s="14">
        <v>244</v>
      </c>
      <c r="I16" s="14">
        <v>12</v>
      </c>
      <c r="J16" s="16">
        <f t="shared" si="0"/>
        <v>256</v>
      </c>
      <c r="K16" s="14">
        <v>1</v>
      </c>
      <c r="L16" s="14">
        <v>1</v>
      </c>
      <c r="M16" s="14"/>
      <c r="N16" s="14">
        <v>0</v>
      </c>
      <c r="O16" s="14" t="s">
        <v>1204</v>
      </c>
    </row>
    <row r="17" spans="1:15" hidden="1" x14ac:dyDescent="0.3">
      <c r="A17" s="14">
        <v>21</v>
      </c>
      <c r="B17" s="14" t="s">
        <v>718</v>
      </c>
      <c r="C17" s="14" t="s">
        <v>1205</v>
      </c>
      <c r="D17" s="15" t="s">
        <v>2765</v>
      </c>
      <c r="E17" s="12" t="s">
        <v>2894</v>
      </c>
      <c r="F17" s="15" t="s">
        <v>3493</v>
      </c>
      <c r="G17" s="12" t="s">
        <v>2938</v>
      </c>
      <c r="H17" s="14">
        <v>637</v>
      </c>
      <c r="I17" s="14">
        <v>31</v>
      </c>
      <c r="J17" s="16">
        <f t="shared" si="0"/>
        <v>668</v>
      </c>
      <c r="K17" s="14">
        <v>1</v>
      </c>
      <c r="L17" s="14">
        <v>1</v>
      </c>
      <c r="M17" s="14"/>
      <c r="N17" s="14">
        <v>0</v>
      </c>
      <c r="O17" s="14" t="s">
        <v>1206</v>
      </c>
    </row>
    <row r="18" spans="1:15" hidden="1" x14ac:dyDescent="0.3">
      <c r="A18" s="14">
        <v>21</v>
      </c>
      <c r="B18" s="14" t="s">
        <v>718</v>
      </c>
      <c r="C18" s="14" t="s">
        <v>1207</v>
      </c>
      <c r="D18" s="15" t="s">
        <v>2765</v>
      </c>
      <c r="E18" s="12" t="s">
        <v>2894</v>
      </c>
      <c r="F18" s="15" t="s">
        <v>3493</v>
      </c>
      <c r="G18" s="12" t="s">
        <v>2938</v>
      </c>
      <c r="H18" s="14">
        <v>197</v>
      </c>
      <c r="I18" s="14">
        <v>9</v>
      </c>
      <c r="J18" s="16">
        <f t="shared" si="0"/>
        <v>206</v>
      </c>
      <c r="K18" s="14">
        <v>1</v>
      </c>
      <c r="L18" s="14">
        <v>1</v>
      </c>
      <c r="M18" s="14"/>
      <c r="N18" s="14">
        <v>0</v>
      </c>
      <c r="O18" s="14" t="s">
        <v>1208</v>
      </c>
    </row>
    <row r="19" spans="1:15" hidden="1" x14ac:dyDescent="0.3">
      <c r="A19" s="14">
        <v>21</v>
      </c>
      <c r="B19" s="14" t="s">
        <v>718</v>
      </c>
      <c r="C19" s="14" t="s">
        <v>1335</v>
      </c>
      <c r="D19" s="15" t="s">
        <v>2986</v>
      </c>
      <c r="E19" s="12" t="s">
        <v>3236</v>
      </c>
      <c r="F19" s="15" t="s">
        <v>3493</v>
      </c>
      <c r="G19" s="12" t="s">
        <v>2938</v>
      </c>
      <c r="H19" s="16">
        <v>6000</v>
      </c>
      <c r="I19" s="14">
        <v>300</v>
      </c>
      <c r="J19" s="16">
        <f t="shared" si="0"/>
        <v>6300</v>
      </c>
      <c r="K19" s="14">
        <v>1</v>
      </c>
      <c r="L19" s="14">
        <v>1</v>
      </c>
      <c r="M19" s="14"/>
      <c r="N19" s="14">
        <v>0</v>
      </c>
      <c r="O19" s="14" t="s">
        <v>1336</v>
      </c>
    </row>
    <row r="20" spans="1:15" hidden="1" x14ac:dyDescent="0.3">
      <c r="A20" s="14">
        <v>25</v>
      </c>
      <c r="B20" s="14" t="s">
        <v>718</v>
      </c>
      <c r="C20" s="14" t="s">
        <v>1191</v>
      </c>
      <c r="D20" s="15"/>
      <c r="E20" s="12" t="e">
        <v>#N/A</v>
      </c>
      <c r="F20" s="15" t="s">
        <v>3493</v>
      </c>
      <c r="G20" s="12" t="s">
        <v>2938</v>
      </c>
      <c r="H20" s="16">
        <v>12125</v>
      </c>
      <c r="I20" s="14">
        <v>606</v>
      </c>
      <c r="J20" s="16">
        <f t="shared" si="0"/>
        <v>12731</v>
      </c>
      <c r="K20" s="14">
        <v>1</v>
      </c>
      <c r="L20" s="14">
        <v>1</v>
      </c>
      <c r="M20" s="14" t="s">
        <v>1389</v>
      </c>
      <c r="N20" s="14">
        <v>11</v>
      </c>
      <c r="O20" s="14" t="s">
        <v>1390</v>
      </c>
    </row>
    <row r="21" spans="1:15" hidden="1" x14ac:dyDescent="0.3">
      <c r="A21" s="14">
        <v>31</v>
      </c>
      <c r="B21" s="14" t="s">
        <v>718</v>
      </c>
      <c r="C21" s="14" t="s">
        <v>1488</v>
      </c>
      <c r="D21" s="15" t="s">
        <v>3141</v>
      </c>
      <c r="E21" s="12" t="s">
        <v>3431</v>
      </c>
      <c r="F21" s="15" t="s">
        <v>3493</v>
      </c>
      <c r="G21" s="12" t="s">
        <v>2938</v>
      </c>
      <c r="H21" s="16">
        <v>4752</v>
      </c>
      <c r="I21" s="14">
        <v>238</v>
      </c>
      <c r="J21" s="16">
        <f t="shared" si="0"/>
        <v>4990</v>
      </c>
      <c r="K21" s="14"/>
      <c r="L21" s="14">
        <v>1</v>
      </c>
      <c r="M21" s="14"/>
      <c r="N21" s="14">
        <v>0</v>
      </c>
      <c r="O21" s="14" t="s">
        <v>1489</v>
      </c>
    </row>
    <row r="22" spans="1:15" hidden="1" x14ac:dyDescent="0.3">
      <c r="A22" s="14">
        <v>31</v>
      </c>
      <c r="B22" s="14" t="s">
        <v>718</v>
      </c>
      <c r="C22" s="14" t="s">
        <v>1490</v>
      </c>
      <c r="D22" s="15" t="s">
        <v>3141</v>
      </c>
      <c r="E22" s="12" t="s">
        <v>3431</v>
      </c>
      <c r="F22" s="15" t="s">
        <v>3493</v>
      </c>
      <c r="G22" s="12" t="s">
        <v>2938</v>
      </c>
      <c r="H22" s="16">
        <v>2738</v>
      </c>
      <c r="I22" s="14">
        <v>137</v>
      </c>
      <c r="J22" s="16">
        <f t="shared" si="0"/>
        <v>2875</v>
      </c>
      <c r="K22" s="14"/>
      <c r="L22" s="14">
        <v>1</v>
      </c>
      <c r="M22" s="14"/>
      <c r="N22" s="14">
        <v>0</v>
      </c>
      <c r="O22" s="14" t="s">
        <v>1491</v>
      </c>
    </row>
    <row r="23" spans="1:15" hidden="1" x14ac:dyDescent="0.3">
      <c r="A23" s="14">
        <v>35</v>
      </c>
      <c r="B23" s="14" t="s">
        <v>718</v>
      </c>
      <c r="C23" s="14" t="s">
        <v>1690</v>
      </c>
      <c r="D23" s="15" t="s">
        <v>3177</v>
      </c>
      <c r="E23" s="12" t="s">
        <v>3440</v>
      </c>
      <c r="F23" s="15" t="s">
        <v>3493</v>
      </c>
      <c r="G23" s="12" t="s">
        <v>2938</v>
      </c>
      <c r="H23" s="14">
        <v>161</v>
      </c>
      <c r="I23" s="14">
        <v>8</v>
      </c>
      <c r="J23" s="16">
        <f t="shared" si="0"/>
        <v>169</v>
      </c>
      <c r="K23" s="14"/>
      <c r="L23" s="14">
        <v>1</v>
      </c>
      <c r="M23" s="14"/>
      <c r="N23" s="14">
        <v>0</v>
      </c>
      <c r="O23" s="14" t="s">
        <v>1691</v>
      </c>
    </row>
    <row r="24" spans="1:15" hidden="1" x14ac:dyDescent="0.3">
      <c r="A24" s="14">
        <v>35</v>
      </c>
      <c r="B24" s="14" t="s">
        <v>718</v>
      </c>
      <c r="C24" s="14" t="s">
        <v>1692</v>
      </c>
      <c r="D24" s="15" t="s">
        <v>3177</v>
      </c>
      <c r="E24" s="12" t="s">
        <v>3440</v>
      </c>
      <c r="F24" s="15" t="s">
        <v>3493</v>
      </c>
      <c r="G24" s="12" t="s">
        <v>2938</v>
      </c>
      <c r="H24" s="14">
        <v>161</v>
      </c>
      <c r="I24" s="14">
        <v>8</v>
      </c>
      <c r="J24" s="16">
        <f t="shared" si="0"/>
        <v>169</v>
      </c>
      <c r="K24" s="14"/>
      <c r="L24" s="14">
        <v>1</v>
      </c>
      <c r="M24" s="14"/>
      <c r="N24" s="14">
        <v>0</v>
      </c>
      <c r="O24" s="14" t="s">
        <v>1693</v>
      </c>
    </row>
    <row r="25" spans="1:15" hidden="1" x14ac:dyDescent="0.3">
      <c r="A25" s="14">
        <v>21</v>
      </c>
      <c r="B25" s="14" t="s">
        <v>718</v>
      </c>
      <c r="C25" s="14" t="s">
        <v>1751</v>
      </c>
      <c r="D25" s="15" t="s">
        <v>2795</v>
      </c>
      <c r="E25" s="12" t="s">
        <v>2922</v>
      </c>
      <c r="F25" s="15" t="s">
        <v>3493</v>
      </c>
      <c r="G25" s="12" t="s">
        <v>2938</v>
      </c>
      <c r="H25" s="16">
        <v>4286</v>
      </c>
      <c r="I25" s="14">
        <v>214</v>
      </c>
      <c r="J25" s="16">
        <f t="shared" si="0"/>
        <v>4500</v>
      </c>
      <c r="K25" s="14">
        <v>1</v>
      </c>
      <c r="L25" s="14">
        <v>1</v>
      </c>
      <c r="M25" s="14"/>
      <c r="N25" s="14">
        <v>0</v>
      </c>
      <c r="O25" s="14" t="s">
        <v>1752</v>
      </c>
    </row>
    <row r="26" spans="1:15" hidden="1" x14ac:dyDescent="0.3">
      <c r="A26" s="14">
        <v>35</v>
      </c>
      <c r="B26" s="14" t="s">
        <v>718</v>
      </c>
      <c r="C26" s="14" t="s">
        <v>1787</v>
      </c>
      <c r="D26" s="15" t="s">
        <v>3111</v>
      </c>
      <c r="E26" s="12" t="s">
        <v>3287</v>
      </c>
      <c r="F26" s="15" t="s">
        <v>3493</v>
      </c>
      <c r="G26" s="12" t="s">
        <v>2938</v>
      </c>
      <c r="H26" s="14">
        <v>286</v>
      </c>
      <c r="I26" s="14">
        <v>14</v>
      </c>
      <c r="J26" s="16">
        <f t="shared" si="0"/>
        <v>300</v>
      </c>
      <c r="K26" s="14"/>
      <c r="L26" s="14">
        <v>1</v>
      </c>
      <c r="M26" s="14"/>
      <c r="N26" s="14">
        <v>0</v>
      </c>
      <c r="O26" s="14" t="s">
        <v>1788</v>
      </c>
    </row>
    <row r="27" spans="1:15" hidden="1" x14ac:dyDescent="0.3">
      <c r="A27" s="14">
        <v>21</v>
      </c>
      <c r="B27" s="14" t="s">
        <v>718</v>
      </c>
      <c r="C27" s="14" t="s">
        <v>1815</v>
      </c>
      <c r="D27" s="15" t="s">
        <v>2799</v>
      </c>
      <c r="E27" s="12" t="s">
        <v>2926</v>
      </c>
      <c r="F27" s="15" t="s">
        <v>3493</v>
      </c>
      <c r="G27" s="12" t="s">
        <v>2938</v>
      </c>
      <c r="H27" s="16">
        <v>4900</v>
      </c>
      <c r="I27" s="14">
        <v>245</v>
      </c>
      <c r="J27" s="16">
        <f t="shared" si="0"/>
        <v>5145</v>
      </c>
      <c r="K27" s="14">
        <v>1</v>
      </c>
      <c r="L27" s="14">
        <v>1</v>
      </c>
      <c r="M27" s="14"/>
      <c r="N27" s="14">
        <v>0</v>
      </c>
      <c r="O27" s="14" t="s">
        <v>1816</v>
      </c>
    </row>
    <row r="28" spans="1:15" hidden="1" x14ac:dyDescent="0.3">
      <c r="A28" s="14">
        <v>21</v>
      </c>
      <c r="B28" s="14" t="s">
        <v>718</v>
      </c>
      <c r="C28" s="14" t="s">
        <v>1817</v>
      </c>
      <c r="D28" s="15" t="s">
        <v>2799</v>
      </c>
      <c r="E28" s="12" t="s">
        <v>2926</v>
      </c>
      <c r="F28" s="15" t="s">
        <v>3493</v>
      </c>
      <c r="G28" s="12" t="s">
        <v>2938</v>
      </c>
      <c r="H28" s="16">
        <v>4164</v>
      </c>
      <c r="I28" s="14">
        <v>208</v>
      </c>
      <c r="J28" s="16">
        <f t="shared" si="0"/>
        <v>4372</v>
      </c>
      <c r="K28" s="14">
        <v>1</v>
      </c>
      <c r="L28" s="14">
        <v>1</v>
      </c>
      <c r="M28" s="14"/>
      <c r="N28" s="14">
        <v>0</v>
      </c>
      <c r="O28" s="14" t="s">
        <v>1818</v>
      </c>
    </row>
    <row r="29" spans="1:15" hidden="1" x14ac:dyDescent="0.3">
      <c r="A29" s="14">
        <v>35</v>
      </c>
      <c r="B29" s="14" t="s">
        <v>718</v>
      </c>
      <c r="C29" s="14" t="s">
        <v>1916</v>
      </c>
      <c r="D29" s="15" t="s">
        <v>3178</v>
      </c>
      <c r="E29" s="12" t="s">
        <v>3246</v>
      </c>
      <c r="F29" s="15" t="s">
        <v>3493</v>
      </c>
      <c r="G29" s="12" t="s">
        <v>2938</v>
      </c>
      <c r="H29" s="16">
        <v>1095</v>
      </c>
      <c r="I29" s="14">
        <v>55</v>
      </c>
      <c r="J29" s="16">
        <f t="shared" si="0"/>
        <v>1150</v>
      </c>
      <c r="K29" s="14"/>
      <c r="L29" s="14">
        <v>1</v>
      </c>
      <c r="M29" s="14"/>
      <c r="N29" s="14">
        <v>0</v>
      </c>
      <c r="O29" s="14" t="s">
        <v>1917</v>
      </c>
    </row>
    <row r="30" spans="1:15" hidden="1" x14ac:dyDescent="0.3">
      <c r="A30" s="14">
        <v>35</v>
      </c>
      <c r="B30" s="14" t="s">
        <v>718</v>
      </c>
      <c r="C30" s="14" t="s">
        <v>2198</v>
      </c>
      <c r="D30" s="15" t="s">
        <v>3179</v>
      </c>
      <c r="E30" s="12" t="s">
        <v>3308</v>
      </c>
      <c r="F30" s="15" t="s">
        <v>3493</v>
      </c>
      <c r="G30" s="12" t="s">
        <v>2938</v>
      </c>
      <c r="H30" s="14">
        <v>952</v>
      </c>
      <c r="I30" s="14">
        <v>48</v>
      </c>
      <c r="J30" s="16">
        <f t="shared" si="0"/>
        <v>1000</v>
      </c>
      <c r="K30" s="14"/>
      <c r="L30" s="14">
        <v>1</v>
      </c>
      <c r="M30" s="14"/>
      <c r="N30" s="14">
        <v>0</v>
      </c>
      <c r="O30" s="14" t="s">
        <v>2199</v>
      </c>
    </row>
    <row r="31" spans="1:15" hidden="1" x14ac:dyDescent="0.3">
      <c r="A31" s="14">
        <v>31</v>
      </c>
      <c r="B31" s="14" t="s">
        <v>718</v>
      </c>
      <c r="C31" s="14" t="s">
        <v>2235</v>
      </c>
      <c r="D31" s="15" t="s">
        <v>3142</v>
      </c>
      <c r="E31" s="12" t="s">
        <v>3356</v>
      </c>
      <c r="F31" s="15" t="s">
        <v>3493</v>
      </c>
      <c r="G31" s="12" t="s">
        <v>2938</v>
      </c>
      <c r="H31" s="14">
        <v>300</v>
      </c>
      <c r="I31" s="14">
        <v>15</v>
      </c>
      <c r="J31" s="16">
        <f t="shared" si="0"/>
        <v>315</v>
      </c>
      <c r="K31" s="14"/>
      <c r="L31" s="14">
        <v>1</v>
      </c>
      <c r="M31" s="14"/>
      <c r="N31" s="14">
        <v>0</v>
      </c>
      <c r="O31" s="14" t="s">
        <v>2236</v>
      </c>
    </row>
    <row r="32" spans="1:15" hidden="1" x14ac:dyDescent="0.3">
      <c r="A32" s="14">
        <v>35</v>
      </c>
      <c r="B32" s="14" t="s">
        <v>718</v>
      </c>
      <c r="C32" s="14" t="s">
        <v>2405</v>
      </c>
      <c r="D32" s="15" t="s">
        <v>3180</v>
      </c>
      <c r="E32" s="12" t="s">
        <v>3404</v>
      </c>
      <c r="F32" s="15" t="s">
        <v>3493</v>
      </c>
      <c r="G32" s="12" t="s">
        <v>2938</v>
      </c>
      <c r="H32" s="16">
        <v>1114</v>
      </c>
      <c r="I32" s="14">
        <v>56</v>
      </c>
      <c r="J32" s="16">
        <f t="shared" si="0"/>
        <v>1170</v>
      </c>
      <c r="K32" s="14"/>
      <c r="L32" s="14">
        <v>1</v>
      </c>
      <c r="M32" s="14"/>
      <c r="N32" s="14">
        <v>0</v>
      </c>
      <c r="O32" s="14" t="s">
        <v>2406</v>
      </c>
    </row>
    <row r="33" spans="1:15" ht="22.8" hidden="1" x14ac:dyDescent="0.3">
      <c r="A33" s="14">
        <v>35</v>
      </c>
      <c r="B33" s="14" t="s">
        <v>718</v>
      </c>
      <c r="C33" s="14" t="s">
        <v>2445</v>
      </c>
      <c r="D33" s="15" t="s">
        <v>3185</v>
      </c>
      <c r="E33" s="17" t="s">
        <v>3545</v>
      </c>
      <c r="F33" s="15" t="s">
        <v>3493</v>
      </c>
      <c r="G33" s="12" t="s">
        <v>2938</v>
      </c>
      <c r="H33" s="16">
        <v>1086</v>
      </c>
      <c r="I33" s="14">
        <v>54</v>
      </c>
      <c r="J33" s="16">
        <f t="shared" si="0"/>
        <v>1140</v>
      </c>
      <c r="K33" s="14"/>
      <c r="L33" s="14">
        <v>1</v>
      </c>
      <c r="M33" s="14"/>
      <c r="N33" s="14">
        <v>0</v>
      </c>
      <c r="O33" s="14" t="s">
        <v>2446</v>
      </c>
    </row>
    <row r="34" spans="1:15" hidden="1" x14ac:dyDescent="0.3">
      <c r="A34" s="14">
        <v>31</v>
      </c>
      <c r="B34" s="14" t="s">
        <v>737</v>
      </c>
      <c r="C34" s="14" t="s">
        <v>738</v>
      </c>
      <c r="D34" s="15" t="s">
        <v>2987</v>
      </c>
      <c r="E34" s="12" t="s">
        <v>3277</v>
      </c>
      <c r="F34" s="15" t="s">
        <v>3493</v>
      </c>
      <c r="G34" s="12" t="s">
        <v>2938</v>
      </c>
      <c r="H34" s="16">
        <v>2000</v>
      </c>
      <c r="I34" s="14">
        <v>100</v>
      </c>
      <c r="J34" s="16">
        <f t="shared" ref="J34:J65" si="1">H34+I34</f>
        <v>2100</v>
      </c>
      <c r="K34" s="14"/>
      <c r="L34" s="14">
        <v>1</v>
      </c>
      <c r="M34" s="14"/>
      <c r="N34" s="14">
        <v>0</v>
      </c>
      <c r="O34" s="14" t="s">
        <v>739</v>
      </c>
    </row>
    <row r="35" spans="1:15" hidden="1" x14ac:dyDescent="0.3">
      <c r="A35" s="14">
        <v>21</v>
      </c>
      <c r="B35" s="14" t="s">
        <v>737</v>
      </c>
      <c r="C35" s="14" t="s">
        <v>1161</v>
      </c>
      <c r="D35" s="15" t="s">
        <v>2991</v>
      </c>
      <c r="E35" s="12" t="s">
        <v>3258</v>
      </c>
      <c r="F35" s="15" t="s">
        <v>3493</v>
      </c>
      <c r="G35" s="12" t="s">
        <v>2938</v>
      </c>
      <c r="H35" s="16">
        <v>10730</v>
      </c>
      <c r="I35" s="14">
        <v>537</v>
      </c>
      <c r="J35" s="16">
        <f t="shared" si="1"/>
        <v>11267</v>
      </c>
      <c r="K35" s="14">
        <v>1</v>
      </c>
      <c r="L35" s="14">
        <v>1</v>
      </c>
      <c r="M35" s="14"/>
      <c r="N35" s="14">
        <v>0</v>
      </c>
      <c r="O35" s="14" t="s">
        <v>1162</v>
      </c>
    </row>
    <row r="36" spans="1:15" hidden="1" x14ac:dyDescent="0.3">
      <c r="A36" s="14">
        <v>31</v>
      </c>
      <c r="B36" s="14" t="s">
        <v>737</v>
      </c>
      <c r="C36" s="14" t="s">
        <v>1209</v>
      </c>
      <c r="D36" s="15" t="s">
        <v>2765</v>
      </c>
      <c r="E36" s="12" t="s">
        <v>2894</v>
      </c>
      <c r="F36" s="15" t="s">
        <v>3493</v>
      </c>
      <c r="G36" s="12" t="s">
        <v>2938</v>
      </c>
      <c r="H36" s="14">
        <v>120</v>
      </c>
      <c r="I36" s="14">
        <v>6</v>
      </c>
      <c r="J36" s="16">
        <f t="shared" si="1"/>
        <v>126</v>
      </c>
      <c r="K36" s="14"/>
      <c r="L36" s="14">
        <v>1</v>
      </c>
      <c r="M36" s="14"/>
      <c r="N36" s="14">
        <v>0</v>
      </c>
      <c r="O36" s="14" t="s">
        <v>1210</v>
      </c>
    </row>
    <row r="37" spans="1:15" hidden="1" x14ac:dyDescent="0.3">
      <c r="A37" s="14">
        <v>31</v>
      </c>
      <c r="B37" s="14" t="s">
        <v>737</v>
      </c>
      <c r="C37" s="14" t="s">
        <v>1211</v>
      </c>
      <c r="D37" s="15" t="s">
        <v>2765</v>
      </c>
      <c r="E37" s="12" t="s">
        <v>2894</v>
      </c>
      <c r="F37" s="15" t="s">
        <v>3493</v>
      </c>
      <c r="G37" s="12" t="s">
        <v>2938</v>
      </c>
      <c r="H37" s="14">
        <v>37</v>
      </c>
      <c r="I37" s="14">
        <v>1</v>
      </c>
      <c r="J37" s="16">
        <f t="shared" si="1"/>
        <v>38</v>
      </c>
      <c r="K37" s="14"/>
      <c r="L37" s="14">
        <v>1</v>
      </c>
      <c r="M37" s="14"/>
      <c r="N37" s="14">
        <v>0</v>
      </c>
      <c r="O37" s="14" t="s">
        <v>1212</v>
      </c>
    </row>
    <row r="38" spans="1:15" hidden="1" x14ac:dyDescent="0.3">
      <c r="A38" s="14">
        <v>31</v>
      </c>
      <c r="B38" s="14" t="s">
        <v>737</v>
      </c>
      <c r="C38" s="14" t="s">
        <v>1213</v>
      </c>
      <c r="D38" s="15" t="s">
        <v>2765</v>
      </c>
      <c r="E38" s="12" t="s">
        <v>2894</v>
      </c>
      <c r="F38" s="15" t="s">
        <v>3493</v>
      </c>
      <c r="G38" s="12" t="s">
        <v>2938</v>
      </c>
      <c r="H38" s="14">
        <v>71</v>
      </c>
      <c r="I38" s="14">
        <v>3</v>
      </c>
      <c r="J38" s="16">
        <f t="shared" si="1"/>
        <v>74</v>
      </c>
      <c r="K38" s="14"/>
      <c r="L38" s="14">
        <v>1</v>
      </c>
      <c r="M38" s="14"/>
      <c r="N38" s="14">
        <v>0</v>
      </c>
      <c r="O38" s="14" t="s">
        <v>1214</v>
      </c>
    </row>
    <row r="39" spans="1:15" hidden="1" x14ac:dyDescent="0.3">
      <c r="A39" s="14">
        <v>31</v>
      </c>
      <c r="B39" s="14" t="s">
        <v>737</v>
      </c>
      <c r="C39" s="14" t="s">
        <v>1215</v>
      </c>
      <c r="D39" s="15" t="s">
        <v>2765</v>
      </c>
      <c r="E39" s="12" t="s">
        <v>2894</v>
      </c>
      <c r="F39" s="15" t="s">
        <v>3493</v>
      </c>
      <c r="G39" s="12" t="s">
        <v>2938</v>
      </c>
      <c r="H39" s="14">
        <v>154</v>
      </c>
      <c r="I39" s="14">
        <v>7</v>
      </c>
      <c r="J39" s="16">
        <f t="shared" si="1"/>
        <v>161</v>
      </c>
      <c r="K39" s="14"/>
      <c r="L39" s="14">
        <v>1</v>
      </c>
      <c r="M39" s="14"/>
      <c r="N39" s="14">
        <v>0</v>
      </c>
      <c r="O39" s="14" t="s">
        <v>1216</v>
      </c>
    </row>
    <row r="40" spans="1:15" hidden="1" x14ac:dyDescent="0.3">
      <c r="A40" s="14">
        <v>31</v>
      </c>
      <c r="B40" s="14" t="s">
        <v>737</v>
      </c>
      <c r="C40" s="14" t="s">
        <v>1217</v>
      </c>
      <c r="D40" s="15" t="s">
        <v>2765</v>
      </c>
      <c r="E40" s="12" t="s">
        <v>2894</v>
      </c>
      <c r="F40" s="15" t="s">
        <v>3493</v>
      </c>
      <c r="G40" s="12" t="s">
        <v>2938</v>
      </c>
      <c r="H40" s="14">
        <v>47</v>
      </c>
      <c r="I40" s="14">
        <v>2</v>
      </c>
      <c r="J40" s="16">
        <f t="shared" si="1"/>
        <v>49</v>
      </c>
      <c r="K40" s="14"/>
      <c r="L40" s="14">
        <v>1</v>
      </c>
      <c r="M40" s="14"/>
      <c r="N40" s="14">
        <v>0</v>
      </c>
      <c r="O40" s="14" t="s">
        <v>1218</v>
      </c>
    </row>
    <row r="41" spans="1:15" hidden="1" x14ac:dyDescent="0.3">
      <c r="A41" s="14">
        <v>21</v>
      </c>
      <c r="B41" s="14" t="s">
        <v>737</v>
      </c>
      <c r="C41" s="14" t="s">
        <v>1251</v>
      </c>
      <c r="D41" s="15" t="s">
        <v>2992</v>
      </c>
      <c r="E41" s="12" t="s">
        <v>3232</v>
      </c>
      <c r="F41" s="15" t="s">
        <v>3493</v>
      </c>
      <c r="G41" s="12" t="s">
        <v>2938</v>
      </c>
      <c r="H41" s="16">
        <v>7905</v>
      </c>
      <c r="I41" s="14">
        <v>395</v>
      </c>
      <c r="J41" s="16">
        <f t="shared" si="1"/>
        <v>8300</v>
      </c>
      <c r="K41" s="14">
        <v>1</v>
      </c>
      <c r="L41" s="14">
        <v>1</v>
      </c>
      <c r="M41" s="14"/>
      <c r="N41" s="14">
        <v>0</v>
      </c>
      <c r="O41" s="14" t="s">
        <v>1252</v>
      </c>
    </row>
    <row r="42" spans="1:15" hidden="1" x14ac:dyDescent="0.3">
      <c r="A42" s="14">
        <v>31</v>
      </c>
      <c r="B42" s="14" t="s">
        <v>737</v>
      </c>
      <c r="C42" s="14" t="s">
        <v>1317</v>
      </c>
      <c r="D42" s="15" t="s">
        <v>3143</v>
      </c>
      <c r="E42" s="12" t="s">
        <v>3357</v>
      </c>
      <c r="F42" s="15" t="s">
        <v>3493</v>
      </c>
      <c r="G42" s="12" t="s">
        <v>2938</v>
      </c>
      <c r="H42" s="14">
        <v>619</v>
      </c>
      <c r="I42" s="14">
        <v>31</v>
      </c>
      <c r="J42" s="16">
        <f t="shared" si="1"/>
        <v>650</v>
      </c>
      <c r="K42" s="14"/>
      <c r="L42" s="14">
        <v>1</v>
      </c>
      <c r="M42" s="14"/>
      <c r="N42" s="14">
        <v>0</v>
      </c>
      <c r="O42" s="14" t="s">
        <v>1318</v>
      </c>
    </row>
    <row r="43" spans="1:15" hidden="1" x14ac:dyDescent="0.3">
      <c r="A43" s="14">
        <v>35</v>
      </c>
      <c r="B43" s="14" t="s">
        <v>737</v>
      </c>
      <c r="C43" s="14" t="s">
        <v>1319</v>
      </c>
      <c r="D43" s="15" t="s">
        <v>3105</v>
      </c>
      <c r="E43" s="12" t="s">
        <v>3433</v>
      </c>
      <c r="F43" s="15" t="s">
        <v>3493</v>
      </c>
      <c r="G43" s="12" t="s">
        <v>2938</v>
      </c>
      <c r="H43" s="14">
        <v>982</v>
      </c>
      <c r="I43" s="14">
        <v>49</v>
      </c>
      <c r="J43" s="16">
        <f t="shared" si="1"/>
        <v>1031</v>
      </c>
      <c r="K43" s="14"/>
      <c r="L43" s="14">
        <v>1</v>
      </c>
      <c r="M43" s="14"/>
      <c r="N43" s="14">
        <v>0</v>
      </c>
      <c r="O43" s="14" t="s">
        <v>1320</v>
      </c>
    </row>
    <row r="44" spans="1:15" hidden="1" x14ac:dyDescent="0.3">
      <c r="A44" s="14">
        <v>35</v>
      </c>
      <c r="B44" s="14" t="s">
        <v>737</v>
      </c>
      <c r="C44" s="14" t="s">
        <v>1321</v>
      </c>
      <c r="D44" s="15" t="s">
        <v>3105</v>
      </c>
      <c r="E44" s="12" t="s">
        <v>3433</v>
      </c>
      <c r="F44" s="15" t="s">
        <v>3493</v>
      </c>
      <c r="G44" s="12" t="s">
        <v>2938</v>
      </c>
      <c r="H44" s="14">
        <v>971</v>
      </c>
      <c r="I44" s="14">
        <v>49</v>
      </c>
      <c r="J44" s="16">
        <f t="shared" si="1"/>
        <v>1020</v>
      </c>
      <c r="K44" s="14"/>
      <c r="L44" s="14">
        <v>1</v>
      </c>
      <c r="M44" s="14"/>
      <c r="N44" s="14">
        <v>0</v>
      </c>
      <c r="O44" s="14" t="s">
        <v>1322</v>
      </c>
    </row>
    <row r="45" spans="1:15" ht="22.8" hidden="1" x14ac:dyDescent="0.3">
      <c r="A45" s="14">
        <v>35</v>
      </c>
      <c r="B45" s="14" t="s">
        <v>737</v>
      </c>
      <c r="C45" s="14" t="s">
        <v>1341</v>
      </c>
      <c r="D45" s="15" t="s">
        <v>3106</v>
      </c>
      <c r="E45" s="17" t="s">
        <v>3536</v>
      </c>
      <c r="F45" s="15" t="s">
        <v>3493</v>
      </c>
      <c r="G45" s="12" t="s">
        <v>2938</v>
      </c>
      <c r="H45" s="14">
        <v>762</v>
      </c>
      <c r="I45" s="14">
        <v>38</v>
      </c>
      <c r="J45" s="16">
        <f t="shared" si="1"/>
        <v>800</v>
      </c>
      <c r="K45" s="14"/>
      <c r="L45" s="14">
        <v>1</v>
      </c>
      <c r="M45" s="14"/>
      <c r="N45" s="14">
        <v>0</v>
      </c>
      <c r="O45" s="14" t="s">
        <v>1342</v>
      </c>
    </row>
    <row r="46" spans="1:15" hidden="1" x14ac:dyDescent="0.3">
      <c r="A46" s="14">
        <v>35</v>
      </c>
      <c r="B46" s="14" t="s">
        <v>737</v>
      </c>
      <c r="C46" s="14" t="s">
        <v>1383</v>
      </c>
      <c r="D46" s="15" t="s">
        <v>3188</v>
      </c>
      <c r="E46" s="12" t="s">
        <v>3268</v>
      </c>
      <c r="F46" s="15" t="s">
        <v>3493</v>
      </c>
      <c r="G46" s="12" t="s">
        <v>2938</v>
      </c>
      <c r="H46" s="14">
        <v>984</v>
      </c>
      <c r="I46" s="14">
        <v>49</v>
      </c>
      <c r="J46" s="16">
        <f t="shared" si="1"/>
        <v>1033</v>
      </c>
      <c r="K46" s="14"/>
      <c r="L46" s="14">
        <v>1</v>
      </c>
      <c r="M46" s="14"/>
      <c r="N46" s="14">
        <v>0</v>
      </c>
      <c r="O46" s="14" t="s">
        <v>1384</v>
      </c>
    </row>
    <row r="47" spans="1:15" hidden="1" x14ac:dyDescent="0.3">
      <c r="A47" s="14">
        <v>35</v>
      </c>
      <c r="B47" s="14" t="s">
        <v>737</v>
      </c>
      <c r="C47" s="14" t="s">
        <v>1476</v>
      </c>
      <c r="D47" s="15" t="s">
        <v>2777</v>
      </c>
      <c r="E47" s="12" t="s">
        <v>2905</v>
      </c>
      <c r="F47" s="15" t="s">
        <v>3493</v>
      </c>
      <c r="G47" s="12" t="s">
        <v>2938</v>
      </c>
      <c r="H47" s="14">
        <v>476</v>
      </c>
      <c r="I47" s="14">
        <v>24</v>
      </c>
      <c r="J47" s="16">
        <f t="shared" si="1"/>
        <v>500</v>
      </c>
      <c r="K47" s="14"/>
      <c r="L47" s="14">
        <v>1</v>
      </c>
      <c r="M47" s="14"/>
      <c r="N47" s="14">
        <v>0</v>
      </c>
      <c r="O47" s="14" t="s">
        <v>1477</v>
      </c>
    </row>
    <row r="48" spans="1:15" hidden="1" x14ac:dyDescent="0.3">
      <c r="A48" s="14">
        <v>25</v>
      </c>
      <c r="B48" s="14" t="s">
        <v>737</v>
      </c>
      <c r="C48" s="14" t="s">
        <v>2036</v>
      </c>
      <c r="D48" s="15" t="s">
        <v>2823</v>
      </c>
      <c r="E48" s="12" t="s">
        <v>2949</v>
      </c>
      <c r="F48" s="15" t="s">
        <v>3493</v>
      </c>
      <c r="G48" s="12" t="s">
        <v>2938</v>
      </c>
      <c r="H48" s="14">
        <v>838</v>
      </c>
      <c r="I48" s="14">
        <v>42</v>
      </c>
      <c r="J48" s="16">
        <f t="shared" si="1"/>
        <v>880</v>
      </c>
      <c r="K48" s="14">
        <v>1</v>
      </c>
      <c r="L48" s="14">
        <v>1</v>
      </c>
      <c r="M48" s="14"/>
      <c r="N48" s="14">
        <v>0</v>
      </c>
      <c r="O48" s="14" t="s">
        <v>2037</v>
      </c>
    </row>
    <row r="49" spans="1:15" hidden="1" x14ac:dyDescent="0.3">
      <c r="A49" s="14">
        <v>35</v>
      </c>
      <c r="B49" s="14" t="s">
        <v>737</v>
      </c>
      <c r="C49" s="14" t="s">
        <v>2040</v>
      </c>
      <c r="D49" s="15" t="s">
        <v>3189</v>
      </c>
      <c r="E49" s="12" t="s">
        <v>3269</v>
      </c>
      <c r="F49" s="15" t="s">
        <v>3493</v>
      </c>
      <c r="G49" s="12" t="s">
        <v>2938</v>
      </c>
      <c r="H49" s="14">
        <v>952</v>
      </c>
      <c r="I49" s="14">
        <v>48</v>
      </c>
      <c r="J49" s="16">
        <f t="shared" si="1"/>
        <v>1000</v>
      </c>
      <c r="K49" s="14"/>
      <c r="L49" s="14">
        <v>1</v>
      </c>
      <c r="M49" s="14"/>
      <c r="N49" s="14">
        <v>0</v>
      </c>
      <c r="O49" s="14" t="s">
        <v>2041</v>
      </c>
    </row>
    <row r="50" spans="1:15" hidden="1" x14ac:dyDescent="0.3">
      <c r="A50" s="14">
        <v>35</v>
      </c>
      <c r="B50" s="14" t="s">
        <v>737</v>
      </c>
      <c r="C50" s="14" t="s">
        <v>2068</v>
      </c>
      <c r="D50" s="15" t="s">
        <v>3186</v>
      </c>
      <c r="E50" s="12" t="s">
        <v>3239</v>
      </c>
      <c r="F50" s="15" t="s">
        <v>3493</v>
      </c>
      <c r="G50" s="12" t="s">
        <v>2938</v>
      </c>
      <c r="H50" s="16">
        <v>1524</v>
      </c>
      <c r="I50" s="14">
        <v>76</v>
      </c>
      <c r="J50" s="16">
        <f t="shared" si="1"/>
        <v>1600</v>
      </c>
      <c r="K50" s="14"/>
      <c r="L50" s="14">
        <v>1</v>
      </c>
      <c r="M50" s="14"/>
      <c r="N50" s="14">
        <v>0</v>
      </c>
      <c r="O50" s="14" t="s">
        <v>2069</v>
      </c>
    </row>
    <row r="51" spans="1:15" hidden="1" x14ac:dyDescent="0.3">
      <c r="A51" s="14">
        <v>35</v>
      </c>
      <c r="B51" s="14" t="s">
        <v>737</v>
      </c>
      <c r="C51" s="14" t="s">
        <v>2070</v>
      </c>
      <c r="D51" s="15" t="s">
        <v>3186</v>
      </c>
      <c r="E51" s="12" t="s">
        <v>3239</v>
      </c>
      <c r="F51" s="15" t="s">
        <v>3493</v>
      </c>
      <c r="G51" s="12" t="s">
        <v>2938</v>
      </c>
      <c r="H51" s="16">
        <v>1381</v>
      </c>
      <c r="I51" s="14">
        <v>69</v>
      </c>
      <c r="J51" s="16">
        <f t="shared" si="1"/>
        <v>1450</v>
      </c>
      <c r="K51" s="14"/>
      <c r="L51" s="14">
        <v>1</v>
      </c>
      <c r="M51" s="14"/>
      <c r="N51" s="14">
        <v>0</v>
      </c>
      <c r="O51" s="14" t="s">
        <v>2071</v>
      </c>
    </row>
    <row r="52" spans="1:15" hidden="1" x14ac:dyDescent="0.3">
      <c r="A52" s="14">
        <v>21</v>
      </c>
      <c r="B52" s="14" t="s">
        <v>737</v>
      </c>
      <c r="C52" s="14" t="s">
        <v>2099</v>
      </c>
      <c r="D52" s="15" t="s">
        <v>2990</v>
      </c>
      <c r="E52" s="12" t="s">
        <v>3391</v>
      </c>
      <c r="F52" s="15" t="s">
        <v>3493</v>
      </c>
      <c r="G52" s="12" t="s">
        <v>2938</v>
      </c>
      <c r="H52" s="16">
        <v>42857</v>
      </c>
      <c r="I52" s="16">
        <v>2143</v>
      </c>
      <c r="J52" s="16">
        <f t="shared" si="1"/>
        <v>45000</v>
      </c>
      <c r="K52" s="14">
        <v>1</v>
      </c>
      <c r="L52" s="14">
        <v>1</v>
      </c>
      <c r="M52" s="14"/>
      <c r="N52" s="14">
        <v>0</v>
      </c>
      <c r="O52" s="14" t="s">
        <v>2100</v>
      </c>
    </row>
    <row r="53" spans="1:15" hidden="1" x14ac:dyDescent="0.3">
      <c r="A53" s="14">
        <v>35</v>
      </c>
      <c r="B53" s="14" t="s">
        <v>737</v>
      </c>
      <c r="C53" s="14" t="s">
        <v>2409</v>
      </c>
      <c r="D53" s="15" t="s">
        <v>3187</v>
      </c>
      <c r="E53" s="12" t="s">
        <v>3244</v>
      </c>
      <c r="F53" s="15" t="s">
        <v>3493</v>
      </c>
      <c r="G53" s="12" t="s">
        <v>2938</v>
      </c>
      <c r="H53" s="16">
        <v>1010</v>
      </c>
      <c r="I53" s="14">
        <v>50</v>
      </c>
      <c r="J53" s="16">
        <f t="shared" si="1"/>
        <v>1060</v>
      </c>
      <c r="K53" s="14"/>
      <c r="L53" s="14">
        <v>1</v>
      </c>
      <c r="M53" s="14"/>
      <c r="N53" s="14">
        <v>0</v>
      </c>
      <c r="O53" s="14" t="s">
        <v>2410</v>
      </c>
    </row>
    <row r="54" spans="1:15" ht="22.8" hidden="1" x14ac:dyDescent="0.3">
      <c r="A54" s="14">
        <v>35</v>
      </c>
      <c r="B54" s="14" t="s">
        <v>782</v>
      </c>
      <c r="C54" s="14" t="s">
        <v>783</v>
      </c>
      <c r="D54" s="15" t="s">
        <v>3192</v>
      </c>
      <c r="E54" s="17" t="s">
        <v>3531</v>
      </c>
      <c r="F54" s="15" t="s">
        <v>3493</v>
      </c>
      <c r="G54" s="12" t="s">
        <v>2938</v>
      </c>
      <c r="H54" s="16">
        <v>1035</v>
      </c>
      <c r="I54" s="14">
        <v>52</v>
      </c>
      <c r="J54" s="16">
        <f t="shared" si="1"/>
        <v>1087</v>
      </c>
      <c r="K54" s="14"/>
      <c r="L54" s="14">
        <v>1</v>
      </c>
      <c r="M54" s="14"/>
      <c r="N54" s="14">
        <v>0</v>
      </c>
      <c r="O54" s="14" t="s">
        <v>784</v>
      </c>
    </row>
    <row r="55" spans="1:15" hidden="1" x14ac:dyDescent="0.3">
      <c r="A55" s="14">
        <v>31</v>
      </c>
      <c r="B55" s="14" t="s">
        <v>782</v>
      </c>
      <c r="C55" s="14" t="s">
        <v>881</v>
      </c>
      <c r="D55" s="15" t="s">
        <v>3144</v>
      </c>
      <c r="E55" s="12" t="s">
        <v>3338</v>
      </c>
      <c r="F55" s="15" t="s">
        <v>3493</v>
      </c>
      <c r="G55" s="12" t="s">
        <v>2938</v>
      </c>
      <c r="H55" s="16">
        <v>1038</v>
      </c>
      <c r="I55" s="14">
        <v>52</v>
      </c>
      <c r="J55" s="16">
        <f t="shared" si="1"/>
        <v>1090</v>
      </c>
      <c r="K55" s="14"/>
      <c r="L55" s="14">
        <v>1</v>
      </c>
      <c r="M55" s="14"/>
      <c r="N55" s="14">
        <v>0</v>
      </c>
      <c r="O55" s="14" t="s">
        <v>882</v>
      </c>
    </row>
    <row r="56" spans="1:15" hidden="1" x14ac:dyDescent="0.3">
      <c r="A56" s="14">
        <v>35</v>
      </c>
      <c r="B56" s="14" t="s">
        <v>782</v>
      </c>
      <c r="C56" s="14" t="s">
        <v>991</v>
      </c>
      <c r="D56" s="15" t="s">
        <v>3191</v>
      </c>
      <c r="E56" s="12" t="s">
        <v>3348</v>
      </c>
      <c r="F56" s="15" t="s">
        <v>3493</v>
      </c>
      <c r="G56" s="12" t="s">
        <v>2938</v>
      </c>
      <c r="H56" s="16">
        <v>1038</v>
      </c>
      <c r="I56" s="14">
        <v>52</v>
      </c>
      <c r="J56" s="16">
        <f t="shared" si="1"/>
        <v>1090</v>
      </c>
      <c r="K56" s="14"/>
      <c r="L56" s="14">
        <v>1</v>
      </c>
      <c r="M56" s="14"/>
      <c r="N56" s="14">
        <v>0</v>
      </c>
      <c r="O56" s="14" t="s">
        <v>992</v>
      </c>
    </row>
    <row r="57" spans="1:15" ht="22.8" hidden="1" x14ac:dyDescent="0.3">
      <c r="A57" s="14">
        <v>31</v>
      </c>
      <c r="B57" s="14" t="s">
        <v>782</v>
      </c>
      <c r="C57" s="14" t="s">
        <v>1042</v>
      </c>
      <c r="D57" s="15" t="s">
        <v>3145</v>
      </c>
      <c r="E57" s="17" t="s">
        <v>3532</v>
      </c>
      <c r="F57" s="15" t="s">
        <v>3493</v>
      </c>
      <c r="G57" s="12" t="s">
        <v>2938</v>
      </c>
      <c r="H57" s="16">
        <v>1110</v>
      </c>
      <c r="I57" s="14">
        <v>55</v>
      </c>
      <c r="J57" s="16">
        <f t="shared" si="1"/>
        <v>1165</v>
      </c>
      <c r="K57" s="14"/>
      <c r="L57" s="14">
        <v>1</v>
      </c>
      <c r="M57" s="14"/>
      <c r="N57" s="14">
        <v>0</v>
      </c>
      <c r="O57" s="14" t="s">
        <v>1043</v>
      </c>
    </row>
    <row r="58" spans="1:15" hidden="1" x14ac:dyDescent="0.3">
      <c r="A58" s="14">
        <v>31</v>
      </c>
      <c r="B58" s="14" t="s">
        <v>782</v>
      </c>
      <c r="C58" s="14" t="s">
        <v>1219</v>
      </c>
      <c r="D58" s="15" t="s">
        <v>2765</v>
      </c>
      <c r="E58" s="12" t="s">
        <v>2894</v>
      </c>
      <c r="F58" s="15" t="s">
        <v>3493</v>
      </c>
      <c r="G58" s="12" t="s">
        <v>2938</v>
      </c>
      <c r="H58" s="14">
        <v>44</v>
      </c>
      <c r="I58" s="14">
        <v>2</v>
      </c>
      <c r="J58" s="16">
        <f t="shared" si="1"/>
        <v>46</v>
      </c>
      <c r="K58" s="14"/>
      <c r="L58" s="14">
        <v>1</v>
      </c>
      <c r="M58" s="14"/>
      <c r="N58" s="14">
        <v>0</v>
      </c>
      <c r="O58" s="14" t="s">
        <v>1220</v>
      </c>
    </row>
    <row r="59" spans="1:15" hidden="1" x14ac:dyDescent="0.3">
      <c r="A59" s="14">
        <v>31</v>
      </c>
      <c r="B59" s="14" t="s">
        <v>782</v>
      </c>
      <c r="C59" s="14" t="s">
        <v>1221</v>
      </c>
      <c r="D59" s="15" t="s">
        <v>2765</v>
      </c>
      <c r="E59" s="12" t="s">
        <v>2894</v>
      </c>
      <c r="F59" s="15" t="s">
        <v>3493</v>
      </c>
      <c r="G59" s="12" t="s">
        <v>2938</v>
      </c>
      <c r="H59" s="14">
        <v>44</v>
      </c>
      <c r="I59" s="14">
        <v>2</v>
      </c>
      <c r="J59" s="16">
        <f t="shared" si="1"/>
        <v>46</v>
      </c>
      <c r="K59" s="14"/>
      <c r="L59" s="14">
        <v>1</v>
      </c>
      <c r="M59" s="14"/>
      <c r="N59" s="14">
        <v>0</v>
      </c>
      <c r="O59" s="14" t="s">
        <v>1222</v>
      </c>
    </row>
    <row r="60" spans="1:15" hidden="1" x14ac:dyDescent="0.3">
      <c r="A60" s="14">
        <v>35</v>
      </c>
      <c r="B60" s="14" t="s">
        <v>782</v>
      </c>
      <c r="C60" s="14" t="s">
        <v>1323</v>
      </c>
      <c r="D60" s="15" t="s">
        <v>3105</v>
      </c>
      <c r="E60" s="12" t="s">
        <v>3433</v>
      </c>
      <c r="F60" s="15" t="s">
        <v>3493</v>
      </c>
      <c r="G60" s="12" t="s">
        <v>2938</v>
      </c>
      <c r="H60" s="16">
        <v>1005</v>
      </c>
      <c r="I60" s="14">
        <v>50</v>
      </c>
      <c r="J60" s="16">
        <f t="shared" si="1"/>
        <v>1055</v>
      </c>
      <c r="K60" s="14"/>
      <c r="L60" s="14">
        <v>1</v>
      </c>
      <c r="M60" s="14"/>
      <c r="N60" s="14">
        <v>0</v>
      </c>
      <c r="O60" s="14" t="s">
        <v>1324</v>
      </c>
    </row>
    <row r="61" spans="1:15" ht="22.8" hidden="1" x14ac:dyDescent="0.3">
      <c r="A61" s="14">
        <v>35</v>
      </c>
      <c r="B61" s="14" t="s">
        <v>782</v>
      </c>
      <c r="C61" s="14" t="s">
        <v>1343</v>
      </c>
      <c r="D61" s="15" t="s">
        <v>3106</v>
      </c>
      <c r="E61" s="17" t="s">
        <v>3536</v>
      </c>
      <c r="F61" s="15" t="s">
        <v>3493</v>
      </c>
      <c r="G61" s="12" t="s">
        <v>2938</v>
      </c>
      <c r="H61" s="14">
        <v>952</v>
      </c>
      <c r="I61" s="14">
        <v>48</v>
      </c>
      <c r="J61" s="16">
        <f t="shared" si="1"/>
        <v>1000</v>
      </c>
      <c r="K61" s="14"/>
      <c r="L61" s="14">
        <v>1</v>
      </c>
      <c r="M61" s="14"/>
      <c r="N61" s="14">
        <v>0</v>
      </c>
      <c r="O61" s="14" t="s">
        <v>1344</v>
      </c>
    </row>
    <row r="62" spans="1:15" hidden="1" x14ac:dyDescent="0.3">
      <c r="A62" s="14">
        <v>35</v>
      </c>
      <c r="B62" s="14" t="s">
        <v>782</v>
      </c>
      <c r="C62" s="14" t="s">
        <v>1373</v>
      </c>
      <c r="D62" s="15" t="s">
        <v>3190</v>
      </c>
      <c r="E62" s="12" t="s">
        <v>3350</v>
      </c>
      <c r="F62" s="15" t="s">
        <v>3493</v>
      </c>
      <c r="G62" s="12" t="s">
        <v>2938</v>
      </c>
      <c r="H62" s="16">
        <v>1000</v>
      </c>
      <c r="I62" s="14">
        <v>50</v>
      </c>
      <c r="J62" s="16">
        <f t="shared" si="1"/>
        <v>1050</v>
      </c>
      <c r="K62" s="14"/>
      <c r="L62" s="14">
        <v>1</v>
      </c>
      <c r="M62" s="14"/>
      <c r="N62" s="14">
        <v>0</v>
      </c>
      <c r="O62" s="14" t="s">
        <v>1374</v>
      </c>
    </row>
    <row r="63" spans="1:15" hidden="1" x14ac:dyDescent="0.3">
      <c r="A63" s="14">
        <v>31</v>
      </c>
      <c r="B63" s="14" t="s">
        <v>1046</v>
      </c>
      <c r="C63" s="14" t="s">
        <v>1047</v>
      </c>
      <c r="D63" s="15" t="s">
        <v>3146</v>
      </c>
      <c r="E63" s="12" t="s">
        <v>3425</v>
      </c>
      <c r="F63" s="15" t="s">
        <v>3493</v>
      </c>
      <c r="G63" s="12" t="s">
        <v>2938</v>
      </c>
      <c r="H63" s="14">
        <v>95</v>
      </c>
      <c r="I63" s="14">
        <v>5</v>
      </c>
      <c r="J63" s="16">
        <f t="shared" si="1"/>
        <v>100</v>
      </c>
      <c r="K63" s="14"/>
      <c r="L63" s="14">
        <v>1</v>
      </c>
      <c r="M63" s="14"/>
      <c r="N63" s="14">
        <v>0</v>
      </c>
      <c r="O63" s="14" t="s">
        <v>1048</v>
      </c>
    </row>
    <row r="64" spans="1:15" hidden="1" x14ac:dyDescent="0.3">
      <c r="A64" s="14">
        <v>31</v>
      </c>
      <c r="B64" s="14" t="s">
        <v>1046</v>
      </c>
      <c r="C64" s="14" t="s">
        <v>1082</v>
      </c>
      <c r="D64" s="15" t="s">
        <v>2995</v>
      </c>
      <c r="E64" s="12" t="s">
        <v>3370</v>
      </c>
      <c r="F64" s="15" t="s">
        <v>3493</v>
      </c>
      <c r="G64" s="12" t="s">
        <v>2938</v>
      </c>
      <c r="H64" s="16">
        <v>1295</v>
      </c>
      <c r="I64" s="14">
        <v>65</v>
      </c>
      <c r="J64" s="16">
        <f t="shared" si="1"/>
        <v>1360</v>
      </c>
      <c r="K64" s="14"/>
      <c r="L64" s="14">
        <v>1</v>
      </c>
      <c r="M64" s="14"/>
      <c r="N64" s="14">
        <v>0</v>
      </c>
      <c r="O64" s="14" t="s">
        <v>1083</v>
      </c>
    </row>
    <row r="65" spans="1:15" hidden="1" x14ac:dyDescent="0.3">
      <c r="A65" s="14">
        <v>31</v>
      </c>
      <c r="B65" s="14" t="s">
        <v>1046</v>
      </c>
      <c r="C65" s="14" t="s">
        <v>1121</v>
      </c>
      <c r="D65" s="15" t="s">
        <v>2996</v>
      </c>
      <c r="E65" s="12" t="s">
        <v>3333</v>
      </c>
      <c r="F65" s="15" t="s">
        <v>3493</v>
      </c>
      <c r="G65" s="12" t="s">
        <v>2938</v>
      </c>
      <c r="H65" s="16">
        <v>21230</v>
      </c>
      <c r="I65" s="16">
        <v>1062</v>
      </c>
      <c r="J65" s="16">
        <f t="shared" si="1"/>
        <v>22292</v>
      </c>
      <c r="K65" s="14"/>
      <c r="L65" s="14">
        <v>1</v>
      </c>
      <c r="M65" s="14"/>
      <c r="N65" s="14">
        <v>0</v>
      </c>
      <c r="O65" s="14" t="s">
        <v>1122</v>
      </c>
    </row>
    <row r="66" spans="1:15" hidden="1" x14ac:dyDescent="0.3">
      <c r="A66" s="14">
        <v>31</v>
      </c>
      <c r="B66" s="14" t="s">
        <v>1046</v>
      </c>
      <c r="C66" s="14" t="s">
        <v>1223</v>
      </c>
      <c r="D66" s="15" t="s">
        <v>2765</v>
      </c>
      <c r="E66" s="12" t="s">
        <v>2894</v>
      </c>
      <c r="F66" s="15" t="s">
        <v>3493</v>
      </c>
      <c r="G66" s="12" t="s">
        <v>2938</v>
      </c>
      <c r="H66" s="14">
        <v>31</v>
      </c>
      <c r="I66" s="14">
        <v>1</v>
      </c>
      <c r="J66" s="16">
        <f t="shared" ref="J66:J97" si="2">H66+I66</f>
        <v>32</v>
      </c>
      <c r="K66" s="14"/>
      <c r="L66" s="14">
        <v>1</v>
      </c>
      <c r="M66" s="14"/>
      <c r="N66" s="14">
        <v>0</v>
      </c>
      <c r="O66" s="14" t="s">
        <v>1224</v>
      </c>
    </row>
    <row r="67" spans="1:15" hidden="1" x14ac:dyDescent="0.3">
      <c r="A67" s="14">
        <v>35</v>
      </c>
      <c r="B67" s="14" t="s">
        <v>1046</v>
      </c>
      <c r="C67" s="14" t="s">
        <v>1325</v>
      </c>
      <c r="D67" s="15" t="s">
        <v>3105</v>
      </c>
      <c r="E67" s="12" t="s">
        <v>3433</v>
      </c>
      <c r="F67" s="15" t="s">
        <v>3493</v>
      </c>
      <c r="G67" s="12" t="s">
        <v>2938</v>
      </c>
      <c r="H67" s="16">
        <v>1038</v>
      </c>
      <c r="I67" s="14">
        <v>52</v>
      </c>
      <c r="J67" s="16">
        <f t="shared" si="2"/>
        <v>1090</v>
      </c>
      <c r="K67" s="14"/>
      <c r="L67" s="14">
        <v>1</v>
      </c>
      <c r="M67" s="14"/>
      <c r="N67" s="14">
        <v>0</v>
      </c>
      <c r="O67" s="14" t="s">
        <v>1326</v>
      </c>
    </row>
    <row r="68" spans="1:15" ht="22.8" hidden="1" x14ac:dyDescent="0.3">
      <c r="A68" s="14">
        <v>35</v>
      </c>
      <c r="B68" s="14" t="s">
        <v>1046</v>
      </c>
      <c r="C68" s="14" t="s">
        <v>1369</v>
      </c>
      <c r="D68" s="15" t="s">
        <v>3193</v>
      </c>
      <c r="E68" s="17" t="s">
        <v>3537</v>
      </c>
      <c r="F68" s="15" t="s">
        <v>3493</v>
      </c>
      <c r="G68" s="12" t="s">
        <v>2938</v>
      </c>
      <c r="H68" s="14">
        <v>928</v>
      </c>
      <c r="I68" s="14">
        <v>46</v>
      </c>
      <c r="J68" s="16">
        <f t="shared" si="2"/>
        <v>974</v>
      </c>
      <c r="K68" s="14"/>
      <c r="L68" s="14">
        <v>1</v>
      </c>
      <c r="M68" s="14"/>
      <c r="N68" s="14">
        <v>0</v>
      </c>
      <c r="O68" s="14" t="s">
        <v>1370</v>
      </c>
    </row>
    <row r="69" spans="1:15" hidden="1" x14ac:dyDescent="0.3">
      <c r="A69" s="14">
        <v>31</v>
      </c>
      <c r="B69" s="14" t="s">
        <v>1046</v>
      </c>
      <c r="C69" s="14" t="s">
        <v>1819</v>
      </c>
      <c r="D69" s="15" t="s">
        <v>2799</v>
      </c>
      <c r="E69" s="12" t="s">
        <v>2926</v>
      </c>
      <c r="F69" s="15" t="s">
        <v>3493</v>
      </c>
      <c r="G69" s="12" t="s">
        <v>2938</v>
      </c>
      <c r="H69" s="16">
        <v>2030</v>
      </c>
      <c r="I69" s="14">
        <v>102</v>
      </c>
      <c r="J69" s="16">
        <f t="shared" si="2"/>
        <v>2132</v>
      </c>
      <c r="K69" s="14"/>
      <c r="L69" s="14">
        <v>1</v>
      </c>
      <c r="M69" s="14"/>
      <c r="N69" s="14">
        <v>0</v>
      </c>
      <c r="O69" s="14" t="s">
        <v>1820</v>
      </c>
    </row>
    <row r="70" spans="1:15" hidden="1" x14ac:dyDescent="0.3">
      <c r="A70" s="14">
        <v>31</v>
      </c>
      <c r="B70" s="14" t="s">
        <v>1046</v>
      </c>
      <c r="C70" s="14" t="s">
        <v>2101</v>
      </c>
      <c r="D70" s="15" t="s">
        <v>2990</v>
      </c>
      <c r="E70" s="12" t="s">
        <v>3391</v>
      </c>
      <c r="F70" s="15" t="s">
        <v>3493</v>
      </c>
      <c r="G70" s="12" t="s">
        <v>2938</v>
      </c>
      <c r="H70" s="16">
        <v>57143</v>
      </c>
      <c r="I70" s="16">
        <v>2857</v>
      </c>
      <c r="J70" s="16">
        <f t="shared" si="2"/>
        <v>60000</v>
      </c>
      <c r="K70" s="14"/>
      <c r="L70" s="14">
        <v>1</v>
      </c>
      <c r="M70" s="14"/>
      <c r="N70" s="14">
        <v>0</v>
      </c>
      <c r="O70" s="14" t="s">
        <v>2102</v>
      </c>
    </row>
    <row r="71" spans="1:15" hidden="1" x14ac:dyDescent="0.3">
      <c r="A71" s="14">
        <v>35</v>
      </c>
      <c r="B71" s="14" t="s">
        <v>993</v>
      </c>
      <c r="C71" s="14" t="s">
        <v>994</v>
      </c>
      <c r="D71" s="15" t="s">
        <v>3191</v>
      </c>
      <c r="E71" s="12" t="s">
        <v>3348</v>
      </c>
      <c r="F71" s="15" t="s">
        <v>3493</v>
      </c>
      <c r="G71" s="12" t="s">
        <v>2938</v>
      </c>
      <c r="H71" s="14">
        <v>952</v>
      </c>
      <c r="I71" s="14">
        <v>48</v>
      </c>
      <c r="J71" s="16">
        <f t="shared" si="2"/>
        <v>1000</v>
      </c>
      <c r="K71" s="14"/>
      <c r="L71" s="14">
        <v>1</v>
      </c>
      <c r="M71" s="14"/>
      <c r="N71" s="14">
        <v>0</v>
      </c>
      <c r="O71" s="14" t="s">
        <v>995</v>
      </c>
    </row>
    <row r="72" spans="1:15" hidden="1" x14ac:dyDescent="0.3">
      <c r="A72" s="14">
        <v>31</v>
      </c>
      <c r="B72" s="14" t="s">
        <v>993</v>
      </c>
      <c r="C72" s="14" t="s">
        <v>1084</v>
      </c>
      <c r="D72" s="15" t="s">
        <v>2995</v>
      </c>
      <c r="E72" s="12" t="s">
        <v>3370</v>
      </c>
      <c r="F72" s="15" t="s">
        <v>3493</v>
      </c>
      <c r="G72" s="12" t="s">
        <v>2938</v>
      </c>
      <c r="H72" s="16">
        <v>2476</v>
      </c>
      <c r="I72" s="14">
        <v>124</v>
      </c>
      <c r="J72" s="16">
        <f t="shared" si="2"/>
        <v>2600</v>
      </c>
      <c r="K72" s="14"/>
      <c r="L72" s="14">
        <v>1</v>
      </c>
      <c r="M72" s="14"/>
      <c r="N72" s="14">
        <v>0</v>
      </c>
      <c r="O72" s="14" t="s">
        <v>1085</v>
      </c>
    </row>
    <row r="73" spans="1:15" hidden="1" x14ac:dyDescent="0.3">
      <c r="A73" s="14">
        <v>31</v>
      </c>
      <c r="B73" s="14" t="s">
        <v>993</v>
      </c>
      <c r="C73" s="14" t="s">
        <v>1123</v>
      </c>
      <c r="D73" s="15" t="s">
        <v>2996</v>
      </c>
      <c r="E73" s="12" t="s">
        <v>3333</v>
      </c>
      <c r="F73" s="15" t="s">
        <v>3493</v>
      </c>
      <c r="G73" s="12" t="s">
        <v>2938</v>
      </c>
      <c r="H73" s="16">
        <v>18230</v>
      </c>
      <c r="I73" s="14">
        <v>912</v>
      </c>
      <c r="J73" s="16">
        <f t="shared" si="2"/>
        <v>19142</v>
      </c>
      <c r="K73" s="14"/>
      <c r="L73" s="14">
        <v>1</v>
      </c>
      <c r="M73" s="14"/>
      <c r="N73" s="14">
        <v>0</v>
      </c>
      <c r="O73" s="14" t="s">
        <v>1124</v>
      </c>
    </row>
    <row r="74" spans="1:15" hidden="1" x14ac:dyDescent="0.3">
      <c r="A74" s="14">
        <v>35</v>
      </c>
      <c r="B74" s="14" t="s">
        <v>993</v>
      </c>
      <c r="C74" s="14" t="s">
        <v>1327</v>
      </c>
      <c r="D74" s="15" t="s">
        <v>3105</v>
      </c>
      <c r="E74" s="12" t="s">
        <v>3433</v>
      </c>
      <c r="F74" s="15" t="s">
        <v>3493</v>
      </c>
      <c r="G74" s="12" t="s">
        <v>2938</v>
      </c>
      <c r="H74" s="16">
        <v>1057</v>
      </c>
      <c r="I74" s="14">
        <v>53</v>
      </c>
      <c r="J74" s="16">
        <f t="shared" si="2"/>
        <v>1110</v>
      </c>
      <c r="K74" s="14"/>
      <c r="L74" s="14">
        <v>1</v>
      </c>
      <c r="M74" s="14"/>
      <c r="N74" s="14">
        <v>0</v>
      </c>
      <c r="O74" s="14" t="s">
        <v>1328</v>
      </c>
    </row>
    <row r="75" spans="1:15" ht="22.8" hidden="1" x14ac:dyDescent="0.3">
      <c r="A75" s="14">
        <v>35</v>
      </c>
      <c r="B75" s="14" t="s">
        <v>993</v>
      </c>
      <c r="C75" s="14" t="s">
        <v>1523</v>
      </c>
      <c r="D75" s="15" t="s">
        <v>3195</v>
      </c>
      <c r="E75" s="17" t="s">
        <v>3540</v>
      </c>
      <c r="F75" s="15" t="s">
        <v>3493</v>
      </c>
      <c r="G75" s="12" t="s">
        <v>2938</v>
      </c>
      <c r="H75" s="14">
        <v>835</v>
      </c>
      <c r="I75" s="14">
        <v>42</v>
      </c>
      <c r="J75" s="16">
        <f t="shared" si="2"/>
        <v>877</v>
      </c>
      <c r="K75" s="14"/>
      <c r="L75" s="14">
        <v>1</v>
      </c>
      <c r="M75" s="14"/>
      <c r="N75" s="14">
        <v>0</v>
      </c>
      <c r="O75" s="14" t="s">
        <v>1524</v>
      </c>
    </row>
    <row r="76" spans="1:15" hidden="1" x14ac:dyDescent="0.3">
      <c r="A76" s="14">
        <v>31</v>
      </c>
      <c r="B76" s="14" t="s">
        <v>993</v>
      </c>
      <c r="C76" s="14" t="s">
        <v>1664</v>
      </c>
      <c r="D76" s="15" t="s">
        <v>2793</v>
      </c>
      <c r="E76" s="12" t="s">
        <v>2920</v>
      </c>
      <c r="F76" s="15" t="s">
        <v>3493</v>
      </c>
      <c r="G76" s="12" t="s">
        <v>2938</v>
      </c>
      <c r="H76" s="14">
        <v>524</v>
      </c>
      <c r="I76" s="14">
        <v>26</v>
      </c>
      <c r="J76" s="16">
        <f t="shared" si="2"/>
        <v>550</v>
      </c>
      <c r="K76" s="14"/>
      <c r="L76" s="14">
        <v>1</v>
      </c>
      <c r="M76" s="14"/>
      <c r="N76" s="14">
        <v>0</v>
      </c>
      <c r="O76" s="14" t="s">
        <v>1665</v>
      </c>
    </row>
    <row r="77" spans="1:15" hidden="1" x14ac:dyDescent="0.3">
      <c r="A77" s="14">
        <v>31</v>
      </c>
      <c r="B77" s="14" t="s">
        <v>993</v>
      </c>
      <c r="C77" s="14" t="s">
        <v>1666</v>
      </c>
      <c r="D77" s="15" t="s">
        <v>2793</v>
      </c>
      <c r="E77" s="12" t="s">
        <v>2920</v>
      </c>
      <c r="F77" s="15" t="s">
        <v>3493</v>
      </c>
      <c r="G77" s="12" t="s">
        <v>2938</v>
      </c>
      <c r="H77" s="14">
        <v>943</v>
      </c>
      <c r="I77" s="14">
        <v>47</v>
      </c>
      <c r="J77" s="16">
        <f t="shared" si="2"/>
        <v>990</v>
      </c>
      <c r="K77" s="14"/>
      <c r="L77" s="14">
        <v>1</v>
      </c>
      <c r="M77" s="14"/>
      <c r="N77" s="14">
        <v>0</v>
      </c>
      <c r="O77" s="14" t="s">
        <v>1667</v>
      </c>
    </row>
    <row r="78" spans="1:15" hidden="1" x14ac:dyDescent="0.3">
      <c r="A78" s="14">
        <v>31</v>
      </c>
      <c r="B78" s="14" t="s">
        <v>993</v>
      </c>
      <c r="C78" s="14" t="s">
        <v>1698</v>
      </c>
      <c r="D78" s="15" t="s">
        <v>3147</v>
      </c>
      <c r="E78" s="12" t="s">
        <v>3424</v>
      </c>
      <c r="F78" s="15" t="s">
        <v>3493</v>
      </c>
      <c r="G78" s="12" t="s">
        <v>2938</v>
      </c>
      <c r="H78" s="16">
        <v>3600</v>
      </c>
      <c r="I78" s="14">
        <v>180</v>
      </c>
      <c r="J78" s="16">
        <f t="shared" si="2"/>
        <v>3780</v>
      </c>
      <c r="K78" s="14"/>
      <c r="L78" s="14">
        <v>1</v>
      </c>
      <c r="M78" s="14"/>
      <c r="N78" s="14">
        <v>0</v>
      </c>
      <c r="O78" s="14" t="s">
        <v>1699</v>
      </c>
    </row>
    <row r="79" spans="1:15" hidden="1" x14ac:dyDescent="0.3">
      <c r="A79" s="14">
        <v>35</v>
      </c>
      <c r="B79" s="14" t="s">
        <v>993</v>
      </c>
      <c r="C79" s="14" t="s">
        <v>2391</v>
      </c>
      <c r="D79" s="15" t="s">
        <v>3107</v>
      </c>
      <c r="E79" s="12" t="s">
        <v>3302</v>
      </c>
      <c r="F79" s="15" t="s">
        <v>3493</v>
      </c>
      <c r="G79" s="12" t="s">
        <v>2938</v>
      </c>
      <c r="H79" s="16">
        <v>1057</v>
      </c>
      <c r="I79" s="14">
        <v>53</v>
      </c>
      <c r="J79" s="16">
        <f t="shared" si="2"/>
        <v>1110</v>
      </c>
      <c r="K79" s="14"/>
      <c r="L79" s="14">
        <v>1</v>
      </c>
      <c r="M79" s="14"/>
      <c r="N79" s="14">
        <v>0</v>
      </c>
      <c r="O79" s="14" t="s">
        <v>2392</v>
      </c>
    </row>
    <row r="80" spans="1:15" hidden="1" x14ac:dyDescent="0.3">
      <c r="A80" s="14">
        <v>35</v>
      </c>
      <c r="B80" s="14" t="s">
        <v>993</v>
      </c>
      <c r="C80" s="14" t="s">
        <v>2423</v>
      </c>
      <c r="D80" s="15" t="s">
        <v>3194</v>
      </c>
      <c r="E80" s="12" t="s">
        <v>3437</v>
      </c>
      <c r="F80" s="15" t="s">
        <v>3493</v>
      </c>
      <c r="G80" s="12" t="s">
        <v>2938</v>
      </c>
      <c r="H80" s="16">
        <v>5423</v>
      </c>
      <c r="I80" s="14">
        <v>271</v>
      </c>
      <c r="J80" s="16">
        <f t="shared" si="2"/>
        <v>5694</v>
      </c>
      <c r="K80" s="14"/>
      <c r="L80" s="14">
        <v>1</v>
      </c>
      <c r="M80" s="14"/>
      <c r="N80" s="14">
        <v>0</v>
      </c>
      <c r="O80" s="14" t="s">
        <v>2424</v>
      </c>
    </row>
    <row r="81" spans="1:15" hidden="1" x14ac:dyDescent="0.3">
      <c r="A81" s="14">
        <v>31</v>
      </c>
      <c r="B81" s="14" t="s">
        <v>785</v>
      </c>
      <c r="C81" s="14" t="s">
        <v>786</v>
      </c>
      <c r="D81" s="15" t="s">
        <v>2748</v>
      </c>
      <c r="E81" s="12" t="s">
        <v>2878</v>
      </c>
      <c r="F81" s="15" t="s">
        <v>3493</v>
      </c>
      <c r="G81" s="12" t="s">
        <v>2938</v>
      </c>
      <c r="H81" s="14">
        <v>762</v>
      </c>
      <c r="I81" s="14">
        <v>38</v>
      </c>
      <c r="J81" s="16">
        <f t="shared" si="2"/>
        <v>800</v>
      </c>
      <c r="K81" s="14"/>
      <c r="L81" s="14">
        <v>1</v>
      </c>
      <c r="M81" s="14"/>
      <c r="N81" s="14">
        <v>0</v>
      </c>
      <c r="O81" s="14" t="s">
        <v>787</v>
      </c>
    </row>
    <row r="82" spans="1:15" hidden="1" x14ac:dyDescent="0.3">
      <c r="A82" s="14">
        <v>31</v>
      </c>
      <c r="B82" s="14" t="s">
        <v>785</v>
      </c>
      <c r="C82" s="14" t="s">
        <v>788</v>
      </c>
      <c r="D82" s="15" t="s">
        <v>2748</v>
      </c>
      <c r="E82" s="12" t="s">
        <v>2878</v>
      </c>
      <c r="F82" s="15" t="s">
        <v>3493</v>
      </c>
      <c r="G82" s="12" t="s">
        <v>2938</v>
      </c>
      <c r="H82" s="14">
        <v>762</v>
      </c>
      <c r="I82" s="14">
        <v>38</v>
      </c>
      <c r="J82" s="16">
        <f t="shared" si="2"/>
        <v>800</v>
      </c>
      <c r="K82" s="14"/>
      <c r="L82" s="14">
        <v>1</v>
      </c>
      <c r="M82" s="14"/>
      <c r="N82" s="14">
        <v>0</v>
      </c>
      <c r="O82" s="14" t="s">
        <v>789</v>
      </c>
    </row>
    <row r="83" spans="1:15" hidden="1" x14ac:dyDescent="0.3">
      <c r="A83" s="14">
        <v>31</v>
      </c>
      <c r="B83" s="14" t="s">
        <v>785</v>
      </c>
      <c r="C83" s="14" t="s">
        <v>1086</v>
      </c>
      <c r="D83" s="15" t="s">
        <v>2995</v>
      </c>
      <c r="E83" s="12" t="s">
        <v>3370</v>
      </c>
      <c r="F83" s="15" t="s">
        <v>3493</v>
      </c>
      <c r="G83" s="12" t="s">
        <v>2938</v>
      </c>
      <c r="H83" s="16">
        <v>2000</v>
      </c>
      <c r="I83" s="14">
        <v>100</v>
      </c>
      <c r="J83" s="16">
        <f t="shared" si="2"/>
        <v>2100</v>
      </c>
      <c r="K83" s="14"/>
      <c r="L83" s="14">
        <v>1</v>
      </c>
      <c r="M83" s="14"/>
      <c r="N83" s="14">
        <v>0</v>
      </c>
      <c r="O83" s="14" t="s">
        <v>1087</v>
      </c>
    </row>
    <row r="84" spans="1:15" hidden="1" x14ac:dyDescent="0.3">
      <c r="A84" s="14">
        <v>31</v>
      </c>
      <c r="B84" s="14" t="s">
        <v>785</v>
      </c>
      <c r="C84" s="14" t="s">
        <v>1125</v>
      </c>
      <c r="D84" s="15" t="s">
        <v>2996</v>
      </c>
      <c r="E84" s="12" t="s">
        <v>3333</v>
      </c>
      <c r="F84" s="15" t="s">
        <v>3493</v>
      </c>
      <c r="G84" s="12" t="s">
        <v>2938</v>
      </c>
      <c r="H84" s="16">
        <v>18230</v>
      </c>
      <c r="I84" s="14">
        <v>912</v>
      </c>
      <c r="J84" s="16">
        <f t="shared" si="2"/>
        <v>19142</v>
      </c>
      <c r="K84" s="14"/>
      <c r="L84" s="14">
        <v>1</v>
      </c>
      <c r="M84" s="14"/>
      <c r="N84" s="14">
        <v>0</v>
      </c>
      <c r="O84" s="14" t="s">
        <v>1126</v>
      </c>
    </row>
    <row r="85" spans="1:15" hidden="1" x14ac:dyDescent="0.3">
      <c r="A85" s="14">
        <v>31</v>
      </c>
      <c r="B85" s="14" t="s">
        <v>785</v>
      </c>
      <c r="C85" s="14" t="s">
        <v>1127</v>
      </c>
      <c r="D85" s="15" t="s">
        <v>2996</v>
      </c>
      <c r="E85" s="12" t="s">
        <v>3333</v>
      </c>
      <c r="F85" s="15" t="s">
        <v>3493</v>
      </c>
      <c r="G85" s="12" t="s">
        <v>2938</v>
      </c>
      <c r="H85" s="16">
        <v>9600</v>
      </c>
      <c r="I85" s="14">
        <v>480</v>
      </c>
      <c r="J85" s="16">
        <f t="shared" si="2"/>
        <v>10080</v>
      </c>
      <c r="K85" s="14"/>
      <c r="L85" s="14">
        <v>1</v>
      </c>
      <c r="M85" s="14"/>
      <c r="N85" s="14">
        <v>0</v>
      </c>
      <c r="O85" s="14" t="s">
        <v>1128</v>
      </c>
    </row>
    <row r="86" spans="1:15" hidden="1" x14ac:dyDescent="0.3">
      <c r="A86" s="14">
        <v>35</v>
      </c>
      <c r="B86" s="14" t="s">
        <v>785</v>
      </c>
      <c r="C86" s="14" t="s">
        <v>1337</v>
      </c>
      <c r="D86" s="15" t="s">
        <v>3197</v>
      </c>
      <c r="E86" s="12" t="s">
        <v>3303</v>
      </c>
      <c r="F86" s="15" t="s">
        <v>3493</v>
      </c>
      <c r="G86" s="12" t="s">
        <v>2938</v>
      </c>
      <c r="H86" s="14">
        <v>952</v>
      </c>
      <c r="I86" s="14">
        <v>48</v>
      </c>
      <c r="J86" s="16">
        <f t="shared" si="2"/>
        <v>1000</v>
      </c>
      <c r="K86" s="14"/>
      <c r="L86" s="14">
        <v>1</v>
      </c>
      <c r="M86" s="14"/>
      <c r="N86" s="14">
        <v>0</v>
      </c>
      <c r="O86" s="14" t="s">
        <v>1338</v>
      </c>
    </row>
    <row r="87" spans="1:15" ht="22.8" hidden="1" x14ac:dyDescent="0.3">
      <c r="A87" s="14">
        <v>35</v>
      </c>
      <c r="B87" s="14" t="s">
        <v>785</v>
      </c>
      <c r="C87" s="14" t="s">
        <v>1371</v>
      </c>
      <c r="D87" s="15" t="s">
        <v>3193</v>
      </c>
      <c r="E87" s="17" t="s">
        <v>3537</v>
      </c>
      <c r="F87" s="15" t="s">
        <v>3493</v>
      </c>
      <c r="G87" s="12" t="s">
        <v>2938</v>
      </c>
      <c r="H87" s="14">
        <v>952</v>
      </c>
      <c r="I87" s="14">
        <v>48</v>
      </c>
      <c r="J87" s="16">
        <f t="shared" si="2"/>
        <v>1000</v>
      </c>
      <c r="K87" s="14"/>
      <c r="L87" s="14">
        <v>1</v>
      </c>
      <c r="M87" s="14"/>
      <c r="N87" s="14">
        <v>0</v>
      </c>
      <c r="O87" s="14" t="s">
        <v>1372</v>
      </c>
    </row>
    <row r="88" spans="1:15" ht="22.8" hidden="1" x14ac:dyDescent="0.3">
      <c r="A88" s="14">
        <v>35</v>
      </c>
      <c r="B88" s="14" t="s">
        <v>785</v>
      </c>
      <c r="C88" s="14" t="s">
        <v>1381</v>
      </c>
      <c r="D88" s="15" t="s">
        <v>3196</v>
      </c>
      <c r="E88" s="17" t="s">
        <v>3538</v>
      </c>
      <c r="F88" s="15" t="s">
        <v>3493</v>
      </c>
      <c r="G88" s="12" t="s">
        <v>2938</v>
      </c>
      <c r="H88" s="14">
        <v>924</v>
      </c>
      <c r="I88" s="14">
        <v>46</v>
      </c>
      <c r="J88" s="16">
        <f t="shared" si="2"/>
        <v>970</v>
      </c>
      <c r="K88" s="14"/>
      <c r="L88" s="14">
        <v>1</v>
      </c>
      <c r="M88" s="14"/>
      <c r="N88" s="14">
        <v>0</v>
      </c>
      <c r="O88" s="14" t="s">
        <v>1382</v>
      </c>
    </row>
    <row r="89" spans="1:15" hidden="1" x14ac:dyDescent="0.3">
      <c r="A89" s="14">
        <v>21</v>
      </c>
      <c r="B89" s="14" t="s">
        <v>785</v>
      </c>
      <c r="C89" s="14" t="s">
        <v>1763</v>
      </c>
      <c r="D89" s="15" t="s">
        <v>2796</v>
      </c>
      <c r="E89" s="12" t="s">
        <v>2923</v>
      </c>
      <c r="F89" s="15" t="s">
        <v>3493</v>
      </c>
      <c r="G89" s="12" t="s">
        <v>2938</v>
      </c>
      <c r="H89" s="14">
        <v>450</v>
      </c>
      <c r="I89" s="14">
        <v>23</v>
      </c>
      <c r="J89" s="16">
        <f t="shared" si="2"/>
        <v>473</v>
      </c>
      <c r="K89" s="14">
        <v>1</v>
      </c>
      <c r="L89" s="14">
        <v>1</v>
      </c>
      <c r="M89" s="14"/>
      <c r="N89" s="14">
        <v>0</v>
      </c>
      <c r="O89" s="14" t="s">
        <v>1764</v>
      </c>
    </row>
    <row r="90" spans="1:15" hidden="1" x14ac:dyDescent="0.3">
      <c r="A90" s="14">
        <v>21</v>
      </c>
      <c r="B90" s="14" t="s">
        <v>785</v>
      </c>
      <c r="C90" s="14" t="s">
        <v>1821</v>
      </c>
      <c r="D90" s="15" t="s">
        <v>2799</v>
      </c>
      <c r="E90" s="12" t="s">
        <v>2926</v>
      </c>
      <c r="F90" s="15" t="s">
        <v>3493</v>
      </c>
      <c r="G90" s="12" t="s">
        <v>2938</v>
      </c>
      <c r="H90" s="16">
        <v>1500</v>
      </c>
      <c r="I90" s="14">
        <v>75</v>
      </c>
      <c r="J90" s="16">
        <f t="shared" si="2"/>
        <v>1575</v>
      </c>
      <c r="K90" s="14">
        <v>1</v>
      </c>
      <c r="L90" s="14">
        <v>1</v>
      </c>
      <c r="M90" s="14"/>
      <c r="N90" s="14">
        <v>0</v>
      </c>
      <c r="O90" s="14" t="s">
        <v>1822</v>
      </c>
    </row>
    <row r="91" spans="1:15" hidden="1" x14ac:dyDescent="0.3">
      <c r="A91" s="14">
        <v>21</v>
      </c>
      <c r="B91" s="14" t="s">
        <v>1088</v>
      </c>
      <c r="C91" s="14" t="s">
        <v>1089</v>
      </c>
      <c r="D91" s="15" t="s">
        <v>2995</v>
      </c>
      <c r="E91" s="12" t="s">
        <v>3370</v>
      </c>
      <c r="F91" s="15" t="s">
        <v>3493</v>
      </c>
      <c r="G91" s="12" t="s">
        <v>2938</v>
      </c>
      <c r="H91" s="14">
        <v>324</v>
      </c>
      <c r="I91" s="14">
        <v>16</v>
      </c>
      <c r="J91" s="16">
        <f t="shared" si="2"/>
        <v>340</v>
      </c>
      <c r="K91" s="14">
        <v>1</v>
      </c>
      <c r="L91" s="14">
        <v>1</v>
      </c>
      <c r="M91" s="14"/>
      <c r="N91" s="14">
        <v>0</v>
      </c>
      <c r="O91" s="14" t="s">
        <v>1090</v>
      </c>
    </row>
    <row r="92" spans="1:15" hidden="1" x14ac:dyDescent="0.3">
      <c r="A92" s="14">
        <v>21</v>
      </c>
      <c r="B92" s="14" t="s">
        <v>1088</v>
      </c>
      <c r="C92" s="14" t="s">
        <v>1129</v>
      </c>
      <c r="D92" s="15" t="s">
        <v>2996</v>
      </c>
      <c r="E92" s="12" t="s">
        <v>3333</v>
      </c>
      <c r="F92" s="15" t="s">
        <v>3493</v>
      </c>
      <c r="G92" s="12" t="s">
        <v>2938</v>
      </c>
      <c r="H92" s="16">
        <v>27830</v>
      </c>
      <c r="I92" s="16">
        <v>1392</v>
      </c>
      <c r="J92" s="16">
        <f t="shared" si="2"/>
        <v>29222</v>
      </c>
      <c r="K92" s="14">
        <v>1</v>
      </c>
      <c r="L92" s="14">
        <v>1</v>
      </c>
      <c r="M92" s="14"/>
      <c r="N92" s="14">
        <v>0</v>
      </c>
      <c r="O92" s="14" t="s">
        <v>1130</v>
      </c>
    </row>
    <row r="93" spans="1:15" hidden="1" x14ac:dyDescent="0.3">
      <c r="A93" s="14">
        <v>21</v>
      </c>
      <c r="B93" s="14" t="s">
        <v>1088</v>
      </c>
      <c r="C93" s="14" t="s">
        <v>1163</v>
      </c>
      <c r="D93" s="15" t="s">
        <v>2994</v>
      </c>
      <c r="E93" s="12" t="s">
        <v>3259</v>
      </c>
      <c r="F93" s="15" t="s">
        <v>3493</v>
      </c>
      <c r="G93" s="12" t="s">
        <v>2938</v>
      </c>
      <c r="H93" s="16">
        <v>12000</v>
      </c>
      <c r="I93" s="14">
        <v>600</v>
      </c>
      <c r="J93" s="16">
        <f t="shared" si="2"/>
        <v>12600</v>
      </c>
      <c r="K93" s="14">
        <v>1</v>
      </c>
      <c r="L93" s="14">
        <v>1</v>
      </c>
      <c r="M93" s="14"/>
      <c r="N93" s="14">
        <v>0</v>
      </c>
      <c r="O93" s="14" t="s">
        <v>1164</v>
      </c>
    </row>
    <row r="94" spans="1:15" hidden="1" x14ac:dyDescent="0.3">
      <c r="A94" s="14">
        <v>21</v>
      </c>
      <c r="B94" s="14" t="s">
        <v>1088</v>
      </c>
      <c r="C94" s="14" t="s">
        <v>1225</v>
      </c>
      <c r="D94" s="15" t="s">
        <v>2765</v>
      </c>
      <c r="E94" s="12" t="s">
        <v>2894</v>
      </c>
      <c r="F94" s="15" t="s">
        <v>3493</v>
      </c>
      <c r="G94" s="12" t="s">
        <v>2938</v>
      </c>
      <c r="H94" s="14">
        <v>31</v>
      </c>
      <c r="I94" s="14">
        <v>1</v>
      </c>
      <c r="J94" s="16">
        <f t="shared" si="2"/>
        <v>32</v>
      </c>
      <c r="K94" s="14">
        <v>1</v>
      </c>
      <c r="L94" s="14">
        <v>1</v>
      </c>
      <c r="M94" s="14"/>
      <c r="N94" s="14">
        <v>0</v>
      </c>
      <c r="O94" s="14" t="s">
        <v>1226</v>
      </c>
    </row>
    <row r="95" spans="1:15" hidden="1" x14ac:dyDescent="0.3">
      <c r="A95" s="14">
        <v>21</v>
      </c>
      <c r="B95" s="14" t="s">
        <v>1088</v>
      </c>
      <c r="C95" s="14" t="s">
        <v>1227</v>
      </c>
      <c r="D95" s="15" t="s">
        <v>2765</v>
      </c>
      <c r="E95" s="12" t="s">
        <v>2894</v>
      </c>
      <c r="F95" s="15" t="s">
        <v>3493</v>
      </c>
      <c r="G95" s="12" t="s">
        <v>2938</v>
      </c>
      <c r="H95" s="14">
        <v>103</v>
      </c>
      <c r="I95" s="14">
        <v>5</v>
      </c>
      <c r="J95" s="16">
        <f t="shared" si="2"/>
        <v>108</v>
      </c>
      <c r="K95" s="14">
        <v>1</v>
      </c>
      <c r="L95" s="14">
        <v>1</v>
      </c>
      <c r="M95" s="14"/>
      <c r="N95" s="14">
        <v>0</v>
      </c>
      <c r="O95" s="14" t="s">
        <v>1228</v>
      </c>
    </row>
    <row r="96" spans="1:15" hidden="1" x14ac:dyDescent="0.3">
      <c r="A96" s="14">
        <v>21</v>
      </c>
      <c r="B96" s="14" t="s">
        <v>1088</v>
      </c>
      <c r="C96" s="14" t="s">
        <v>1229</v>
      </c>
      <c r="D96" s="15" t="s">
        <v>2765</v>
      </c>
      <c r="E96" s="12" t="s">
        <v>2894</v>
      </c>
      <c r="F96" s="15" t="s">
        <v>3493</v>
      </c>
      <c r="G96" s="12" t="s">
        <v>2938</v>
      </c>
      <c r="H96" s="14">
        <v>37</v>
      </c>
      <c r="I96" s="14">
        <v>1</v>
      </c>
      <c r="J96" s="16">
        <f t="shared" si="2"/>
        <v>38</v>
      </c>
      <c r="K96" s="14">
        <v>1</v>
      </c>
      <c r="L96" s="14">
        <v>1</v>
      </c>
      <c r="M96" s="14"/>
      <c r="N96" s="14">
        <v>0</v>
      </c>
      <c r="O96" s="14" t="s">
        <v>1230</v>
      </c>
    </row>
    <row r="97" spans="1:15" hidden="1" x14ac:dyDescent="0.3">
      <c r="A97" s="14">
        <v>21</v>
      </c>
      <c r="B97" s="14" t="s">
        <v>1088</v>
      </c>
      <c r="C97" s="14" t="s">
        <v>1253</v>
      </c>
      <c r="D97" s="15" t="s">
        <v>2992</v>
      </c>
      <c r="E97" s="12" t="s">
        <v>3232</v>
      </c>
      <c r="F97" s="15" t="s">
        <v>3493</v>
      </c>
      <c r="G97" s="12" t="s">
        <v>2938</v>
      </c>
      <c r="H97" s="16">
        <v>8000</v>
      </c>
      <c r="I97" s="14">
        <v>400</v>
      </c>
      <c r="J97" s="16">
        <f t="shared" si="2"/>
        <v>8400</v>
      </c>
      <c r="K97" s="14">
        <v>1</v>
      </c>
      <c r="L97" s="14">
        <v>1</v>
      </c>
      <c r="M97" s="14"/>
      <c r="N97" s="14">
        <v>0</v>
      </c>
      <c r="O97" s="14" t="s">
        <v>1254</v>
      </c>
    </row>
    <row r="98" spans="1:15" hidden="1" x14ac:dyDescent="0.3">
      <c r="A98" s="14">
        <v>21</v>
      </c>
      <c r="B98" s="14" t="s">
        <v>1088</v>
      </c>
      <c r="C98" s="14" t="s">
        <v>1255</v>
      </c>
      <c r="D98" s="15" t="s">
        <v>2992</v>
      </c>
      <c r="E98" s="12" t="s">
        <v>3232</v>
      </c>
      <c r="F98" s="15" t="s">
        <v>3493</v>
      </c>
      <c r="G98" s="12" t="s">
        <v>2938</v>
      </c>
      <c r="H98" s="16">
        <v>17143</v>
      </c>
      <c r="I98" s="14">
        <v>857</v>
      </c>
      <c r="J98" s="16">
        <f t="shared" ref="J98:J129" si="3">H98+I98</f>
        <v>18000</v>
      </c>
      <c r="K98" s="14">
        <v>1</v>
      </c>
      <c r="L98" s="14">
        <v>1</v>
      </c>
      <c r="M98" s="14"/>
      <c r="N98" s="14">
        <v>0</v>
      </c>
      <c r="O98" s="14" t="s">
        <v>1256</v>
      </c>
    </row>
    <row r="99" spans="1:15" hidden="1" x14ac:dyDescent="0.3">
      <c r="A99" s="14">
        <v>25</v>
      </c>
      <c r="B99" s="14" t="s">
        <v>1088</v>
      </c>
      <c r="C99" s="14" t="s">
        <v>1355</v>
      </c>
      <c r="D99" s="15" t="s">
        <v>3103</v>
      </c>
      <c r="E99" s="12" t="s">
        <v>3301</v>
      </c>
      <c r="F99" s="15" t="s">
        <v>3493</v>
      </c>
      <c r="G99" s="12" t="s">
        <v>2938</v>
      </c>
      <c r="H99" s="14">
        <v>943</v>
      </c>
      <c r="I99" s="14">
        <v>47</v>
      </c>
      <c r="J99" s="16">
        <f t="shared" si="3"/>
        <v>990</v>
      </c>
      <c r="K99" s="14">
        <v>1</v>
      </c>
      <c r="L99" s="14">
        <v>1</v>
      </c>
      <c r="M99" s="14"/>
      <c r="N99" s="14">
        <v>0</v>
      </c>
      <c r="O99" s="14" t="s">
        <v>1356</v>
      </c>
    </row>
    <row r="100" spans="1:15" hidden="1" x14ac:dyDescent="0.3">
      <c r="A100" s="14">
        <v>25</v>
      </c>
      <c r="B100" s="14" t="s">
        <v>1088</v>
      </c>
      <c r="C100" s="14" t="s">
        <v>1365</v>
      </c>
      <c r="D100" s="15" t="s">
        <v>3104</v>
      </c>
      <c r="E100" s="12" t="s">
        <v>3410</v>
      </c>
      <c r="F100" s="15" t="s">
        <v>3493</v>
      </c>
      <c r="G100" s="12" t="s">
        <v>2938</v>
      </c>
      <c r="H100" s="14">
        <v>952</v>
      </c>
      <c r="I100" s="14">
        <v>48</v>
      </c>
      <c r="J100" s="16">
        <f t="shared" si="3"/>
        <v>1000</v>
      </c>
      <c r="K100" s="14">
        <v>1</v>
      </c>
      <c r="L100" s="14">
        <v>1</v>
      </c>
      <c r="M100" s="14"/>
      <c r="N100" s="14">
        <v>0</v>
      </c>
      <c r="O100" s="14" t="s">
        <v>1366</v>
      </c>
    </row>
    <row r="101" spans="1:15" hidden="1" x14ac:dyDescent="0.3">
      <c r="A101" s="14">
        <v>35</v>
      </c>
      <c r="B101" s="14" t="s">
        <v>1088</v>
      </c>
      <c r="C101" s="14" t="s">
        <v>1367</v>
      </c>
      <c r="D101" s="15" t="s">
        <v>3198</v>
      </c>
      <c r="E101" s="12" t="s">
        <v>3335</v>
      </c>
      <c r="F101" s="15" t="s">
        <v>3493</v>
      </c>
      <c r="G101" s="12" t="s">
        <v>2938</v>
      </c>
      <c r="H101" s="14">
        <v>451</v>
      </c>
      <c r="I101" s="14">
        <v>23</v>
      </c>
      <c r="J101" s="16">
        <f t="shared" si="3"/>
        <v>474</v>
      </c>
      <c r="K101" s="14"/>
      <c r="L101" s="14">
        <v>1</v>
      </c>
      <c r="M101" s="14"/>
      <c r="N101" s="14">
        <v>0</v>
      </c>
      <c r="O101" s="14" t="s">
        <v>1368</v>
      </c>
    </row>
    <row r="102" spans="1:15" hidden="1" x14ac:dyDescent="0.3">
      <c r="A102" s="14">
        <v>35</v>
      </c>
      <c r="B102" s="14" t="s">
        <v>1088</v>
      </c>
      <c r="C102" s="14" t="s">
        <v>1525</v>
      </c>
      <c r="D102" s="15" t="s">
        <v>3199</v>
      </c>
      <c r="E102" s="12" t="s">
        <v>3360</v>
      </c>
      <c r="F102" s="15" t="s">
        <v>3493</v>
      </c>
      <c r="G102" s="12" t="s">
        <v>2938</v>
      </c>
      <c r="H102" s="14">
        <v>95</v>
      </c>
      <c r="I102" s="14">
        <v>5</v>
      </c>
      <c r="J102" s="16">
        <f t="shared" si="3"/>
        <v>100</v>
      </c>
      <c r="K102" s="14"/>
      <c r="L102" s="14">
        <v>1</v>
      </c>
      <c r="M102" s="14"/>
      <c r="N102" s="14">
        <v>0</v>
      </c>
      <c r="O102" s="14" t="s">
        <v>1526</v>
      </c>
    </row>
    <row r="103" spans="1:15" hidden="1" x14ac:dyDescent="0.3">
      <c r="A103" s="14">
        <v>21</v>
      </c>
      <c r="B103" s="14" t="s">
        <v>1088</v>
      </c>
      <c r="C103" s="14" t="s">
        <v>1757</v>
      </c>
      <c r="D103" s="15" t="s">
        <v>2993</v>
      </c>
      <c r="E103" s="12" t="s">
        <v>3311</v>
      </c>
      <c r="F103" s="15" t="s">
        <v>3493</v>
      </c>
      <c r="G103" s="12" t="s">
        <v>2938</v>
      </c>
      <c r="H103" s="14">
        <v>381</v>
      </c>
      <c r="I103" s="14">
        <v>19</v>
      </c>
      <c r="J103" s="16">
        <f t="shared" si="3"/>
        <v>400</v>
      </c>
      <c r="K103" s="14">
        <v>1</v>
      </c>
      <c r="L103" s="14">
        <v>1</v>
      </c>
      <c r="M103" s="14"/>
      <c r="N103" s="14">
        <v>0</v>
      </c>
      <c r="O103" s="14" t="s">
        <v>1758</v>
      </c>
    </row>
    <row r="104" spans="1:15" hidden="1" x14ac:dyDescent="0.3">
      <c r="A104" s="14">
        <v>21</v>
      </c>
      <c r="B104" s="14" t="s">
        <v>1088</v>
      </c>
      <c r="C104" s="14" t="s">
        <v>1793</v>
      </c>
      <c r="D104" s="15" t="s">
        <v>2997</v>
      </c>
      <c r="E104" s="12" t="s">
        <v>3384</v>
      </c>
      <c r="F104" s="15" t="s">
        <v>3493</v>
      </c>
      <c r="G104" s="12" t="s">
        <v>2938</v>
      </c>
      <c r="H104" s="14">
        <v>28</v>
      </c>
      <c r="I104" s="14">
        <v>1</v>
      </c>
      <c r="J104" s="16">
        <f t="shared" si="3"/>
        <v>29</v>
      </c>
      <c r="K104" s="14">
        <v>1</v>
      </c>
      <c r="L104" s="14">
        <v>1</v>
      </c>
      <c r="M104" s="14"/>
      <c r="N104" s="14">
        <v>0</v>
      </c>
      <c r="O104" s="14" t="s">
        <v>1794</v>
      </c>
    </row>
    <row r="105" spans="1:15" hidden="1" x14ac:dyDescent="0.3">
      <c r="A105" s="14">
        <v>31</v>
      </c>
      <c r="B105" s="14" t="s">
        <v>1088</v>
      </c>
      <c r="C105" s="14" t="s">
        <v>1795</v>
      </c>
      <c r="D105" s="15" t="s">
        <v>2997</v>
      </c>
      <c r="E105" s="12" t="s">
        <v>3384</v>
      </c>
      <c r="F105" s="15" t="s">
        <v>3493</v>
      </c>
      <c r="G105" s="12" t="s">
        <v>2938</v>
      </c>
      <c r="H105" s="14">
        <v>3</v>
      </c>
      <c r="I105" s="14">
        <v>0</v>
      </c>
      <c r="J105" s="16">
        <f t="shared" si="3"/>
        <v>3</v>
      </c>
      <c r="K105" s="14"/>
      <c r="L105" s="14">
        <v>1</v>
      </c>
      <c r="M105" s="14"/>
      <c r="N105" s="14">
        <v>0</v>
      </c>
      <c r="O105" s="14" t="s">
        <v>1796</v>
      </c>
    </row>
    <row r="106" spans="1:15" hidden="1" x14ac:dyDescent="0.3">
      <c r="A106" s="14">
        <v>21</v>
      </c>
      <c r="B106" s="14" t="s">
        <v>1088</v>
      </c>
      <c r="C106" s="14" t="s">
        <v>1823</v>
      </c>
      <c r="D106" s="15" t="s">
        <v>2799</v>
      </c>
      <c r="E106" s="12" t="s">
        <v>2926</v>
      </c>
      <c r="F106" s="15" t="s">
        <v>3493</v>
      </c>
      <c r="G106" s="12" t="s">
        <v>2938</v>
      </c>
      <c r="H106" s="16">
        <v>3200</v>
      </c>
      <c r="I106" s="14">
        <v>160</v>
      </c>
      <c r="J106" s="16">
        <f t="shared" si="3"/>
        <v>3360</v>
      </c>
      <c r="K106" s="14">
        <v>1</v>
      </c>
      <c r="L106" s="14">
        <v>1</v>
      </c>
      <c r="M106" s="14"/>
      <c r="N106" s="14">
        <v>0</v>
      </c>
      <c r="O106" s="14" t="s">
        <v>1824</v>
      </c>
    </row>
    <row r="107" spans="1:15" hidden="1" x14ac:dyDescent="0.3">
      <c r="A107" s="14">
        <v>21</v>
      </c>
      <c r="B107" s="14" t="s">
        <v>1091</v>
      </c>
      <c r="C107" s="14" t="s">
        <v>1092</v>
      </c>
      <c r="D107" s="15" t="s">
        <v>2995</v>
      </c>
      <c r="E107" s="12" t="s">
        <v>3370</v>
      </c>
      <c r="F107" s="15" t="s">
        <v>3493</v>
      </c>
      <c r="G107" s="12" t="s">
        <v>2938</v>
      </c>
      <c r="H107" s="14">
        <v>38</v>
      </c>
      <c r="I107" s="14">
        <v>2</v>
      </c>
      <c r="J107" s="16">
        <f t="shared" si="3"/>
        <v>40</v>
      </c>
      <c r="K107" s="14">
        <v>1</v>
      </c>
      <c r="L107" s="14">
        <v>1</v>
      </c>
      <c r="M107" s="14"/>
      <c r="N107" s="14">
        <v>0</v>
      </c>
      <c r="O107" s="14" t="s">
        <v>1093</v>
      </c>
    </row>
    <row r="108" spans="1:15" hidden="1" x14ac:dyDescent="0.3">
      <c r="A108" s="14">
        <v>21</v>
      </c>
      <c r="B108" s="14" t="s">
        <v>1091</v>
      </c>
      <c r="C108" s="14" t="s">
        <v>1131</v>
      </c>
      <c r="D108" s="15" t="s">
        <v>2996</v>
      </c>
      <c r="E108" s="12" t="s">
        <v>3333</v>
      </c>
      <c r="F108" s="15" t="s">
        <v>3493</v>
      </c>
      <c r="G108" s="12" t="s">
        <v>2938</v>
      </c>
      <c r="H108" s="16">
        <v>27830</v>
      </c>
      <c r="I108" s="16">
        <v>1392</v>
      </c>
      <c r="J108" s="16">
        <f t="shared" si="3"/>
        <v>29222</v>
      </c>
      <c r="K108" s="14">
        <v>1</v>
      </c>
      <c r="L108" s="14">
        <v>1</v>
      </c>
      <c r="M108" s="14"/>
      <c r="N108" s="14">
        <v>0</v>
      </c>
      <c r="O108" s="14" t="s">
        <v>1132</v>
      </c>
    </row>
    <row r="109" spans="1:15" hidden="1" x14ac:dyDescent="0.3">
      <c r="A109" s="14">
        <v>21</v>
      </c>
      <c r="B109" s="14" t="s">
        <v>1091</v>
      </c>
      <c r="C109" s="14" t="s">
        <v>1231</v>
      </c>
      <c r="D109" s="15" t="s">
        <v>2765</v>
      </c>
      <c r="E109" s="12" t="s">
        <v>2894</v>
      </c>
      <c r="F109" s="15" t="s">
        <v>3493</v>
      </c>
      <c r="G109" s="12" t="s">
        <v>2938</v>
      </c>
      <c r="H109" s="14">
        <v>44</v>
      </c>
      <c r="I109" s="14">
        <v>2</v>
      </c>
      <c r="J109" s="16">
        <f t="shared" si="3"/>
        <v>46</v>
      </c>
      <c r="K109" s="14">
        <v>1</v>
      </c>
      <c r="L109" s="14">
        <v>1</v>
      </c>
      <c r="M109" s="14"/>
      <c r="N109" s="14">
        <v>0</v>
      </c>
      <c r="O109" s="14" t="s">
        <v>1232</v>
      </c>
    </row>
    <row r="110" spans="1:15" hidden="1" x14ac:dyDescent="0.3">
      <c r="A110" s="14">
        <v>21</v>
      </c>
      <c r="B110" s="14" t="s">
        <v>1091</v>
      </c>
      <c r="C110" s="14" t="s">
        <v>1233</v>
      </c>
      <c r="D110" s="15" t="s">
        <v>2765</v>
      </c>
      <c r="E110" s="12" t="s">
        <v>2894</v>
      </c>
      <c r="F110" s="15" t="s">
        <v>3493</v>
      </c>
      <c r="G110" s="12" t="s">
        <v>2938</v>
      </c>
      <c r="H110" s="14">
        <v>137</v>
      </c>
      <c r="I110" s="14">
        <v>7</v>
      </c>
      <c r="J110" s="16">
        <f t="shared" si="3"/>
        <v>144</v>
      </c>
      <c r="K110" s="14">
        <v>1</v>
      </c>
      <c r="L110" s="14">
        <v>1</v>
      </c>
      <c r="M110" s="14"/>
      <c r="N110" s="14">
        <v>0</v>
      </c>
      <c r="O110" s="14" t="s">
        <v>1234</v>
      </c>
    </row>
    <row r="111" spans="1:15" hidden="1" x14ac:dyDescent="0.3">
      <c r="A111" s="14">
        <v>21</v>
      </c>
      <c r="B111" s="14" t="s">
        <v>1091</v>
      </c>
      <c r="C111" s="14" t="s">
        <v>1309</v>
      </c>
      <c r="D111" s="15" t="s">
        <v>2998</v>
      </c>
      <c r="E111" s="12" t="s">
        <v>3399</v>
      </c>
      <c r="F111" s="15" t="s">
        <v>3493</v>
      </c>
      <c r="G111" s="12" t="s">
        <v>2938</v>
      </c>
      <c r="H111" s="16">
        <v>2000</v>
      </c>
      <c r="I111" s="14">
        <v>100</v>
      </c>
      <c r="J111" s="16">
        <f t="shared" si="3"/>
        <v>2100</v>
      </c>
      <c r="K111" s="14">
        <v>1</v>
      </c>
      <c r="L111" s="14">
        <v>1</v>
      </c>
      <c r="M111" s="14"/>
      <c r="N111" s="14">
        <v>0</v>
      </c>
      <c r="O111" s="14" t="s">
        <v>1310</v>
      </c>
    </row>
    <row r="112" spans="1:15" hidden="1" x14ac:dyDescent="0.3">
      <c r="A112" s="14">
        <v>25</v>
      </c>
      <c r="B112" s="14" t="s">
        <v>1091</v>
      </c>
      <c r="C112" s="14" t="s">
        <v>1329</v>
      </c>
      <c r="D112" s="15" t="s">
        <v>3105</v>
      </c>
      <c r="E112" s="12" t="s">
        <v>3433</v>
      </c>
      <c r="F112" s="15" t="s">
        <v>3493</v>
      </c>
      <c r="G112" s="12" t="s">
        <v>2938</v>
      </c>
      <c r="H112" s="14">
        <v>476</v>
      </c>
      <c r="I112" s="14">
        <v>24</v>
      </c>
      <c r="J112" s="16">
        <f t="shared" si="3"/>
        <v>500</v>
      </c>
      <c r="K112" s="14">
        <v>1</v>
      </c>
      <c r="L112" s="14">
        <v>1</v>
      </c>
      <c r="M112" s="14"/>
      <c r="N112" s="14">
        <v>0</v>
      </c>
      <c r="O112" s="14" t="s">
        <v>1330</v>
      </c>
    </row>
    <row r="113" spans="1:15" ht="22.8" hidden="1" x14ac:dyDescent="0.3">
      <c r="A113" s="14">
        <v>25</v>
      </c>
      <c r="B113" s="14" t="s">
        <v>1091</v>
      </c>
      <c r="C113" s="14" t="s">
        <v>1345</v>
      </c>
      <c r="D113" s="15" t="s">
        <v>3106</v>
      </c>
      <c r="E113" s="17" t="s">
        <v>3536</v>
      </c>
      <c r="F113" s="15" t="s">
        <v>3493</v>
      </c>
      <c r="G113" s="12" t="s">
        <v>2938</v>
      </c>
      <c r="H113" s="14">
        <v>476</v>
      </c>
      <c r="I113" s="14">
        <v>24</v>
      </c>
      <c r="J113" s="16">
        <f t="shared" si="3"/>
        <v>500</v>
      </c>
      <c r="K113" s="14">
        <v>1</v>
      </c>
      <c r="L113" s="14">
        <v>1</v>
      </c>
      <c r="M113" s="14"/>
      <c r="N113" s="14">
        <v>0</v>
      </c>
      <c r="O113" s="14" t="s">
        <v>1346</v>
      </c>
    </row>
    <row r="114" spans="1:15" hidden="1" x14ac:dyDescent="0.3">
      <c r="A114" s="14">
        <v>31</v>
      </c>
      <c r="B114" s="14" t="s">
        <v>1091</v>
      </c>
      <c r="C114" s="14" t="s">
        <v>1406</v>
      </c>
      <c r="D114" s="15" t="s">
        <v>3148</v>
      </c>
      <c r="E114" s="12" t="s">
        <v>3245</v>
      </c>
      <c r="F114" s="15" t="s">
        <v>3493</v>
      </c>
      <c r="G114" s="12" t="s">
        <v>2938</v>
      </c>
      <c r="H114" s="14">
        <v>298</v>
      </c>
      <c r="I114" s="14">
        <v>0</v>
      </c>
      <c r="J114" s="16">
        <f t="shared" si="3"/>
        <v>298</v>
      </c>
      <c r="K114" s="14"/>
      <c r="L114" s="14">
        <v>3</v>
      </c>
      <c r="M114" s="14"/>
      <c r="N114" s="14">
        <v>0</v>
      </c>
      <c r="O114" s="14" t="s">
        <v>1407</v>
      </c>
    </row>
    <row r="115" spans="1:15" hidden="1" x14ac:dyDescent="0.3">
      <c r="A115" s="14">
        <v>31</v>
      </c>
      <c r="B115" s="14" t="s">
        <v>1091</v>
      </c>
      <c r="C115" s="14" t="s">
        <v>1408</v>
      </c>
      <c r="D115" s="15" t="s">
        <v>3148</v>
      </c>
      <c r="E115" s="12" t="s">
        <v>3245</v>
      </c>
      <c r="F115" s="15" t="s">
        <v>3493</v>
      </c>
      <c r="G115" s="12" t="s">
        <v>2938</v>
      </c>
      <c r="H115" s="16">
        <v>1045</v>
      </c>
      <c r="I115" s="14">
        <v>52</v>
      </c>
      <c r="J115" s="16">
        <f t="shared" si="3"/>
        <v>1097</v>
      </c>
      <c r="K115" s="14"/>
      <c r="L115" s="14">
        <v>1</v>
      </c>
      <c r="M115" s="14"/>
      <c r="N115" s="14">
        <v>0</v>
      </c>
      <c r="O115" s="14" t="s">
        <v>1409</v>
      </c>
    </row>
    <row r="116" spans="1:15" hidden="1" x14ac:dyDescent="0.3">
      <c r="A116" s="14">
        <v>21</v>
      </c>
      <c r="B116" s="14" t="s">
        <v>1091</v>
      </c>
      <c r="C116" s="14" t="s">
        <v>1912</v>
      </c>
      <c r="D116" s="15" t="s">
        <v>3000</v>
      </c>
      <c r="E116" s="12" t="s">
        <v>3359</v>
      </c>
      <c r="F116" s="15" t="s">
        <v>3493</v>
      </c>
      <c r="G116" s="12" t="s">
        <v>2938</v>
      </c>
      <c r="H116" s="14">
        <v>114</v>
      </c>
      <c r="I116" s="14">
        <v>6</v>
      </c>
      <c r="J116" s="16">
        <f t="shared" si="3"/>
        <v>120</v>
      </c>
      <c r="K116" s="14">
        <v>1</v>
      </c>
      <c r="L116" s="14">
        <v>1</v>
      </c>
      <c r="M116" s="14"/>
      <c r="N116" s="14">
        <v>0</v>
      </c>
      <c r="O116" s="14" t="s">
        <v>1913</v>
      </c>
    </row>
    <row r="117" spans="1:15" hidden="1" x14ac:dyDescent="0.3">
      <c r="A117" s="14">
        <v>21</v>
      </c>
      <c r="B117" s="14" t="s">
        <v>1091</v>
      </c>
      <c r="C117" s="14" t="s">
        <v>2076</v>
      </c>
      <c r="D117" s="15" t="s">
        <v>2999</v>
      </c>
      <c r="E117" s="12" t="s">
        <v>3274</v>
      </c>
      <c r="F117" s="15" t="s">
        <v>3493</v>
      </c>
      <c r="G117" s="12" t="s">
        <v>2938</v>
      </c>
      <c r="H117" s="16">
        <v>20000</v>
      </c>
      <c r="I117" s="16">
        <v>1000</v>
      </c>
      <c r="J117" s="16">
        <f t="shared" si="3"/>
        <v>21000</v>
      </c>
      <c r="K117" s="14">
        <v>1</v>
      </c>
      <c r="L117" s="14">
        <v>1</v>
      </c>
      <c r="M117" s="14"/>
      <c r="N117" s="14">
        <v>0</v>
      </c>
      <c r="O117" s="14" t="s">
        <v>2077</v>
      </c>
    </row>
    <row r="118" spans="1:15" hidden="1" x14ac:dyDescent="0.3">
      <c r="A118" s="14">
        <v>21</v>
      </c>
      <c r="B118" s="14" t="s">
        <v>1091</v>
      </c>
      <c r="C118" s="14" t="s">
        <v>2078</v>
      </c>
      <c r="D118" s="15" t="s">
        <v>2999</v>
      </c>
      <c r="E118" s="12" t="s">
        <v>3274</v>
      </c>
      <c r="F118" s="15" t="s">
        <v>3493</v>
      </c>
      <c r="G118" s="12" t="s">
        <v>2938</v>
      </c>
      <c r="H118" s="16">
        <v>30000</v>
      </c>
      <c r="I118" s="16">
        <v>1500</v>
      </c>
      <c r="J118" s="16">
        <f t="shared" si="3"/>
        <v>31500</v>
      </c>
      <c r="K118" s="14">
        <v>1</v>
      </c>
      <c r="L118" s="14">
        <v>1</v>
      </c>
      <c r="M118" s="14"/>
      <c r="N118" s="14">
        <v>0</v>
      </c>
      <c r="O118" s="14" t="s">
        <v>2079</v>
      </c>
    </row>
    <row r="119" spans="1:15" hidden="1" x14ac:dyDescent="0.3">
      <c r="A119" s="14">
        <v>21</v>
      </c>
      <c r="B119" s="14" t="s">
        <v>1091</v>
      </c>
      <c r="C119" s="14" t="s">
        <v>2083</v>
      </c>
      <c r="D119" s="15" t="s">
        <v>3001</v>
      </c>
      <c r="E119" s="12" t="s">
        <v>3296</v>
      </c>
      <c r="F119" s="15" t="s">
        <v>3493</v>
      </c>
      <c r="G119" s="12" t="s">
        <v>2938</v>
      </c>
      <c r="H119" s="14">
        <v>250</v>
      </c>
      <c r="I119" s="14">
        <v>13</v>
      </c>
      <c r="J119" s="16">
        <f t="shared" si="3"/>
        <v>263</v>
      </c>
      <c r="K119" s="14">
        <v>1</v>
      </c>
      <c r="L119" s="14">
        <v>1</v>
      </c>
      <c r="M119" s="14"/>
      <c r="N119" s="14">
        <v>0</v>
      </c>
      <c r="O119" s="14" t="s">
        <v>2084</v>
      </c>
    </row>
    <row r="120" spans="1:15" hidden="1" x14ac:dyDescent="0.3">
      <c r="A120" s="14">
        <v>21</v>
      </c>
      <c r="B120" s="14" t="s">
        <v>1091</v>
      </c>
      <c r="C120" s="14" t="s">
        <v>2284</v>
      </c>
      <c r="D120" s="15" t="s">
        <v>2853</v>
      </c>
      <c r="E120" s="12" t="s">
        <v>2973</v>
      </c>
      <c r="F120" s="15" t="s">
        <v>3493</v>
      </c>
      <c r="G120" s="12" t="s">
        <v>2938</v>
      </c>
      <c r="H120" s="16">
        <v>23810</v>
      </c>
      <c r="I120" s="16">
        <v>1190</v>
      </c>
      <c r="J120" s="16">
        <f t="shared" si="3"/>
        <v>25000</v>
      </c>
      <c r="K120" s="14">
        <v>1</v>
      </c>
      <c r="L120" s="14">
        <v>1</v>
      </c>
      <c r="M120" s="14"/>
      <c r="N120" s="14">
        <v>0</v>
      </c>
      <c r="O120" s="14" t="s">
        <v>2285</v>
      </c>
    </row>
    <row r="121" spans="1:15" hidden="1" x14ac:dyDescent="0.3">
      <c r="A121" s="14">
        <v>21</v>
      </c>
      <c r="B121" s="14" t="s">
        <v>1091</v>
      </c>
      <c r="C121" s="14" t="s">
        <v>2286</v>
      </c>
      <c r="D121" s="15" t="s">
        <v>2853</v>
      </c>
      <c r="E121" s="12" t="s">
        <v>2973</v>
      </c>
      <c r="F121" s="15" t="s">
        <v>3493</v>
      </c>
      <c r="G121" s="12" t="s">
        <v>2938</v>
      </c>
      <c r="H121" s="16">
        <v>23810</v>
      </c>
      <c r="I121" s="16">
        <v>1190</v>
      </c>
      <c r="J121" s="16">
        <f t="shared" si="3"/>
        <v>25000</v>
      </c>
      <c r="K121" s="14">
        <v>1</v>
      </c>
      <c r="L121" s="14">
        <v>1</v>
      </c>
      <c r="M121" s="14"/>
      <c r="N121" s="14">
        <v>0</v>
      </c>
      <c r="O121" s="14" t="s">
        <v>2287</v>
      </c>
    </row>
    <row r="122" spans="1:15" hidden="1" x14ac:dyDescent="0.3">
      <c r="A122" s="14">
        <v>21</v>
      </c>
      <c r="B122" s="14" t="s">
        <v>1091</v>
      </c>
      <c r="C122" s="14" t="s">
        <v>2288</v>
      </c>
      <c r="D122" s="15" t="s">
        <v>2853</v>
      </c>
      <c r="E122" s="12" t="s">
        <v>2973</v>
      </c>
      <c r="F122" s="15" t="s">
        <v>3493</v>
      </c>
      <c r="G122" s="12" t="s">
        <v>2938</v>
      </c>
      <c r="H122" s="16">
        <v>23810</v>
      </c>
      <c r="I122" s="16">
        <v>1190</v>
      </c>
      <c r="J122" s="16">
        <f t="shared" si="3"/>
        <v>25000</v>
      </c>
      <c r="K122" s="14">
        <v>1</v>
      </c>
      <c r="L122" s="14">
        <v>1</v>
      </c>
      <c r="M122" s="14"/>
      <c r="N122" s="14">
        <v>0</v>
      </c>
      <c r="O122" s="14" t="s">
        <v>2289</v>
      </c>
    </row>
    <row r="123" spans="1:15" hidden="1" x14ac:dyDescent="0.3">
      <c r="A123" s="14">
        <v>21</v>
      </c>
      <c r="B123" s="14" t="s">
        <v>1091</v>
      </c>
      <c r="C123" s="14" t="s">
        <v>2290</v>
      </c>
      <c r="D123" s="15" t="s">
        <v>2853</v>
      </c>
      <c r="E123" s="12" t="s">
        <v>2973</v>
      </c>
      <c r="F123" s="15" t="s">
        <v>3493</v>
      </c>
      <c r="G123" s="12" t="s">
        <v>2938</v>
      </c>
      <c r="H123" s="16">
        <v>23810</v>
      </c>
      <c r="I123" s="16">
        <v>1190</v>
      </c>
      <c r="J123" s="16">
        <f t="shared" si="3"/>
        <v>25000</v>
      </c>
      <c r="K123" s="14">
        <v>1</v>
      </c>
      <c r="L123" s="14">
        <v>1</v>
      </c>
      <c r="M123" s="14"/>
      <c r="N123" s="14">
        <v>0</v>
      </c>
      <c r="O123" s="14" t="s">
        <v>2291</v>
      </c>
    </row>
    <row r="124" spans="1:15" hidden="1" x14ac:dyDescent="0.3">
      <c r="A124" s="14">
        <v>21</v>
      </c>
      <c r="B124" s="14" t="s">
        <v>1091</v>
      </c>
      <c r="C124" s="14" t="s">
        <v>2292</v>
      </c>
      <c r="D124" s="15" t="s">
        <v>2853</v>
      </c>
      <c r="E124" s="12" t="s">
        <v>2973</v>
      </c>
      <c r="F124" s="15" t="s">
        <v>3493</v>
      </c>
      <c r="G124" s="12" t="s">
        <v>2938</v>
      </c>
      <c r="H124" s="16">
        <v>23810</v>
      </c>
      <c r="I124" s="16">
        <v>1190</v>
      </c>
      <c r="J124" s="16">
        <f t="shared" si="3"/>
        <v>25000</v>
      </c>
      <c r="K124" s="14">
        <v>1</v>
      </c>
      <c r="L124" s="14">
        <v>1</v>
      </c>
      <c r="M124" s="14"/>
      <c r="N124" s="14">
        <v>0</v>
      </c>
      <c r="O124" s="14" t="s">
        <v>2293</v>
      </c>
    </row>
    <row r="125" spans="1:15" hidden="1" x14ac:dyDescent="0.3">
      <c r="A125" s="14">
        <v>21</v>
      </c>
      <c r="B125" s="14" t="s">
        <v>1091</v>
      </c>
      <c r="C125" s="14" t="s">
        <v>2294</v>
      </c>
      <c r="D125" s="15" t="s">
        <v>2853</v>
      </c>
      <c r="E125" s="12" t="s">
        <v>2973</v>
      </c>
      <c r="F125" s="15" t="s">
        <v>3493</v>
      </c>
      <c r="G125" s="12" t="s">
        <v>2938</v>
      </c>
      <c r="H125" s="16">
        <v>23810</v>
      </c>
      <c r="I125" s="16">
        <v>1190</v>
      </c>
      <c r="J125" s="16">
        <f t="shared" si="3"/>
        <v>25000</v>
      </c>
      <c r="K125" s="14">
        <v>1</v>
      </c>
      <c r="L125" s="14">
        <v>1</v>
      </c>
      <c r="M125" s="14"/>
      <c r="N125" s="14">
        <v>0</v>
      </c>
      <c r="O125" s="14" t="s">
        <v>2295</v>
      </c>
    </row>
    <row r="126" spans="1:15" hidden="1" x14ac:dyDescent="0.3">
      <c r="A126" s="14">
        <v>21</v>
      </c>
      <c r="B126" s="14" t="s">
        <v>1091</v>
      </c>
      <c r="C126" s="14" t="s">
        <v>2296</v>
      </c>
      <c r="D126" s="15" t="s">
        <v>2853</v>
      </c>
      <c r="E126" s="12" t="s">
        <v>2973</v>
      </c>
      <c r="F126" s="15" t="s">
        <v>3493</v>
      </c>
      <c r="G126" s="12" t="s">
        <v>2938</v>
      </c>
      <c r="H126" s="16">
        <v>23810</v>
      </c>
      <c r="I126" s="16">
        <v>1190</v>
      </c>
      <c r="J126" s="16">
        <f t="shared" si="3"/>
        <v>25000</v>
      </c>
      <c r="K126" s="14">
        <v>1</v>
      </c>
      <c r="L126" s="14">
        <v>1</v>
      </c>
      <c r="M126" s="14"/>
      <c r="N126" s="14">
        <v>0</v>
      </c>
      <c r="O126" s="14" t="s">
        <v>2297</v>
      </c>
    </row>
    <row r="127" spans="1:15" hidden="1" x14ac:dyDescent="0.3">
      <c r="A127" s="14">
        <v>21</v>
      </c>
      <c r="B127" s="14" t="s">
        <v>1091</v>
      </c>
      <c r="C127" s="14" t="s">
        <v>2298</v>
      </c>
      <c r="D127" s="15" t="s">
        <v>2853</v>
      </c>
      <c r="E127" s="12" t="s">
        <v>2973</v>
      </c>
      <c r="F127" s="15" t="s">
        <v>3493</v>
      </c>
      <c r="G127" s="12" t="s">
        <v>2938</v>
      </c>
      <c r="H127" s="16">
        <v>23810</v>
      </c>
      <c r="I127" s="16">
        <v>1190</v>
      </c>
      <c r="J127" s="16">
        <f t="shared" si="3"/>
        <v>25000</v>
      </c>
      <c r="K127" s="14">
        <v>1</v>
      </c>
      <c r="L127" s="14">
        <v>1</v>
      </c>
      <c r="M127" s="14"/>
      <c r="N127" s="14">
        <v>0</v>
      </c>
      <c r="O127" s="14" t="s">
        <v>2299</v>
      </c>
    </row>
    <row r="128" spans="1:15" hidden="1" x14ac:dyDescent="0.3">
      <c r="A128" s="14">
        <v>21</v>
      </c>
      <c r="B128" s="14" t="s">
        <v>1094</v>
      </c>
      <c r="C128" s="14" t="s">
        <v>1095</v>
      </c>
      <c r="D128" s="15" t="s">
        <v>2995</v>
      </c>
      <c r="E128" s="12" t="s">
        <v>3370</v>
      </c>
      <c r="F128" s="15" t="s">
        <v>3493</v>
      </c>
      <c r="G128" s="12" t="s">
        <v>2938</v>
      </c>
      <c r="H128" s="14">
        <v>210</v>
      </c>
      <c r="I128" s="14">
        <v>10</v>
      </c>
      <c r="J128" s="16">
        <f t="shared" si="3"/>
        <v>220</v>
      </c>
      <c r="K128" s="14">
        <v>1</v>
      </c>
      <c r="L128" s="14">
        <v>1</v>
      </c>
      <c r="M128" s="14"/>
      <c r="N128" s="14">
        <v>0</v>
      </c>
      <c r="O128" s="14" t="s">
        <v>1096</v>
      </c>
    </row>
    <row r="129" spans="1:15" hidden="1" x14ac:dyDescent="0.3">
      <c r="A129" s="14">
        <v>21</v>
      </c>
      <c r="B129" s="14" t="s">
        <v>1094</v>
      </c>
      <c r="C129" s="14" t="s">
        <v>1133</v>
      </c>
      <c r="D129" s="15" t="s">
        <v>2996</v>
      </c>
      <c r="E129" s="12" t="s">
        <v>3333</v>
      </c>
      <c r="F129" s="15" t="s">
        <v>3493</v>
      </c>
      <c r="G129" s="12" t="s">
        <v>2938</v>
      </c>
      <c r="H129" s="16">
        <v>27830</v>
      </c>
      <c r="I129" s="16">
        <v>1392</v>
      </c>
      <c r="J129" s="16">
        <f t="shared" si="3"/>
        <v>29222</v>
      </c>
      <c r="K129" s="14">
        <v>1</v>
      </c>
      <c r="L129" s="14">
        <v>1</v>
      </c>
      <c r="M129" s="14"/>
      <c r="N129" s="14">
        <v>0</v>
      </c>
      <c r="O129" s="14" t="s">
        <v>1134</v>
      </c>
    </row>
    <row r="130" spans="1:15" hidden="1" x14ac:dyDescent="0.3">
      <c r="A130" s="14">
        <v>21</v>
      </c>
      <c r="B130" s="14" t="s">
        <v>1094</v>
      </c>
      <c r="C130" s="14" t="s">
        <v>1165</v>
      </c>
      <c r="D130" s="15" t="s">
        <v>2994</v>
      </c>
      <c r="E130" s="12" t="s">
        <v>3259</v>
      </c>
      <c r="F130" s="15" t="s">
        <v>3493</v>
      </c>
      <c r="G130" s="12" t="s">
        <v>2938</v>
      </c>
      <c r="H130" s="16">
        <v>2000</v>
      </c>
      <c r="I130" s="14">
        <v>100</v>
      </c>
      <c r="J130" s="16">
        <f t="shared" ref="J130:J159" si="4">H130+I130</f>
        <v>2100</v>
      </c>
      <c r="K130" s="14">
        <v>1</v>
      </c>
      <c r="L130" s="14">
        <v>1</v>
      </c>
      <c r="M130" s="14"/>
      <c r="N130" s="14">
        <v>0</v>
      </c>
      <c r="O130" s="14" t="s">
        <v>1166</v>
      </c>
    </row>
    <row r="131" spans="1:15" ht="22.8" hidden="1" x14ac:dyDescent="0.3">
      <c r="A131" s="14">
        <v>35</v>
      </c>
      <c r="B131" s="14" t="s">
        <v>1094</v>
      </c>
      <c r="C131" s="14" t="s">
        <v>1313</v>
      </c>
      <c r="D131" s="15" t="s">
        <v>3200</v>
      </c>
      <c r="E131" s="17" t="s">
        <v>3535</v>
      </c>
      <c r="F131" s="15" t="s">
        <v>3493</v>
      </c>
      <c r="G131" s="12" t="s">
        <v>2938</v>
      </c>
      <c r="H131" s="14">
        <v>865</v>
      </c>
      <c r="I131" s="14">
        <v>43</v>
      </c>
      <c r="J131" s="16">
        <f t="shared" si="4"/>
        <v>908</v>
      </c>
      <c r="K131" s="14"/>
      <c r="L131" s="14">
        <v>1</v>
      </c>
      <c r="M131" s="14"/>
      <c r="N131" s="14">
        <v>0</v>
      </c>
      <c r="O131" s="14" t="s">
        <v>1314</v>
      </c>
    </row>
    <row r="132" spans="1:15" hidden="1" x14ac:dyDescent="0.3">
      <c r="A132" s="14">
        <v>21</v>
      </c>
      <c r="B132" s="14" t="s">
        <v>1094</v>
      </c>
      <c r="C132" s="14" t="s">
        <v>2300</v>
      </c>
      <c r="D132" s="15" t="s">
        <v>2853</v>
      </c>
      <c r="E132" s="12" t="s">
        <v>2973</v>
      </c>
      <c r="F132" s="15" t="s">
        <v>3493</v>
      </c>
      <c r="G132" s="12" t="s">
        <v>2938</v>
      </c>
      <c r="H132" s="16">
        <v>23810</v>
      </c>
      <c r="I132" s="16">
        <v>1190</v>
      </c>
      <c r="J132" s="16">
        <f t="shared" si="4"/>
        <v>25000</v>
      </c>
      <c r="K132" s="14">
        <v>1</v>
      </c>
      <c r="L132" s="14">
        <v>1</v>
      </c>
      <c r="M132" s="14"/>
      <c r="N132" s="14">
        <v>0</v>
      </c>
      <c r="O132" s="14" t="s">
        <v>2301</v>
      </c>
    </row>
    <row r="133" spans="1:15" hidden="1" x14ac:dyDescent="0.3">
      <c r="A133" s="14">
        <v>21</v>
      </c>
      <c r="B133" s="14" t="s">
        <v>893</v>
      </c>
      <c r="C133" s="14" t="s">
        <v>894</v>
      </c>
      <c r="D133" s="15" t="s">
        <v>2751</v>
      </c>
      <c r="E133" s="12" t="s">
        <v>2881</v>
      </c>
      <c r="F133" s="15" t="s">
        <v>3493</v>
      </c>
      <c r="G133" s="12" t="s">
        <v>2938</v>
      </c>
      <c r="H133" s="16">
        <v>6200</v>
      </c>
      <c r="I133" s="14">
        <v>310</v>
      </c>
      <c r="J133" s="16">
        <f t="shared" si="4"/>
        <v>6510</v>
      </c>
      <c r="K133" s="14">
        <v>1</v>
      </c>
      <c r="L133" s="14">
        <v>1</v>
      </c>
      <c r="M133" s="14"/>
      <c r="N133" s="14">
        <v>0</v>
      </c>
      <c r="O133" s="14" t="s">
        <v>895</v>
      </c>
    </row>
    <row r="134" spans="1:15" hidden="1" x14ac:dyDescent="0.3">
      <c r="A134" s="14">
        <v>21</v>
      </c>
      <c r="B134" s="14" t="s">
        <v>893</v>
      </c>
      <c r="C134" s="14" t="s">
        <v>896</v>
      </c>
      <c r="D134" s="15" t="s">
        <v>2751</v>
      </c>
      <c r="E134" s="12" t="s">
        <v>2881</v>
      </c>
      <c r="F134" s="15" t="s">
        <v>3493</v>
      </c>
      <c r="G134" s="12" t="s">
        <v>2938</v>
      </c>
      <c r="H134" s="16">
        <v>2057</v>
      </c>
      <c r="I134" s="14">
        <v>103</v>
      </c>
      <c r="J134" s="16">
        <f t="shared" si="4"/>
        <v>2160</v>
      </c>
      <c r="K134" s="14">
        <v>1</v>
      </c>
      <c r="L134" s="14">
        <v>1</v>
      </c>
      <c r="M134" s="14"/>
      <c r="N134" s="14">
        <v>0</v>
      </c>
      <c r="O134" s="14" t="s">
        <v>897</v>
      </c>
    </row>
    <row r="135" spans="1:15" hidden="1" x14ac:dyDescent="0.3">
      <c r="A135" s="14">
        <v>21</v>
      </c>
      <c r="B135" s="14" t="s">
        <v>893</v>
      </c>
      <c r="C135" s="14" t="s">
        <v>1062</v>
      </c>
      <c r="D135" s="15" t="s">
        <v>3002</v>
      </c>
      <c r="E135" s="12" t="s">
        <v>3412</v>
      </c>
      <c r="F135" s="15" t="s">
        <v>3493</v>
      </c>
      <c r="G135" s="12" t="s">
        <v>2938</v>
      </c>
      <c r="H135" s="16">
        <v>9524</v>
      </c>
      <c r="I135" s="14">
        <v>476</v>
      </c>
      <c r="J135" s="16">
        <f t="shared" si="4"/>
        <v>10000</v>
      </c>
      <c r="K135" s="14">
        <v>1</v>
      </c>
      <c r="L135" s="14">
        <v>1</v>
      </c>
      <c r="M135" s="14"/>
      <c r="N135" s="14">
        <v>0</v>
      </c>
      <c r="O135" s="14" t="s">
        <v>1063</v>
      </c>
    </row>
    <row r="136" spans="1:15" hidden="1" x14ac:dyDescent="0.3">
      <c r="A136" s="14">
        <v>21</v>
      </c>
      <c r="B136" s="14" t="s">
        <v>893</v>
      </c>
      <c r="C136" s="14" t="s">
        <v>1097</v>
      </c>
      <c r="D136" s="15" t="s">
        <v>2995</v>
      </c>
      <c r="E136" s="12" t="s">
        <v>3370</v>
      </c>
      <c r="F136" s="15" t="s">
        <v>3493</v>
      </c>
      <c r="G136" s="12" t="s">
        <v>2938</v>
      </c>
      <c r="H136" s="16">
        <v>1771</v>
      </c>
      <c r="I136" s="14">
        <v>89</v>
      </c>
      <c r="J136" s="16">
        <f t="shared" si="4"/>
        <v>1860</v>
      </c>
      <c r="K136" s="14">
        <v>1</v>
      </c>
      <c r="L136" s="14">
        <v>1</v>
      </c>
      <c r="M136" s="14"/>
      <c r="N136" s="14">
        <v>0</v>
      </c>
      <c r="O136" s="14" t="s">
        <v>1098</v>
      </c>
    </row>
    <row r="137" spans="1:15" hidden="1" x14ac:dyDescent="0.3">
      <c r="A137" s="14">
        <v>21</v>
      </c>
      <c r="B137" s="14" t="s">
        <v>893</v>
      </c>
      <c r="C137" s="14" t="s">
        <v>1135</v>
      </c>
      <c r="D137" s="15" t="s">
        <v>2996</v>
      </c>
      <c r="E137" s="12" t="s">
        <v>3333</v>
      </c>
      <c r="F137" s="15" t="s">
        <v>3493</v>
      </c>
      <c r="G137" s="12" t="s">
        <v>2938</v>
      </c>
      <c r="H137" s="16">
        <v>27830</v>
      </c>
      <c r="I137" s="16">
        <v>1392</v>
      </c>
      <c r="J137" s="16">
        <f t="shared" si="4"/>
        <v>29222</v>
      </c>
      <c r="K137" s="14">
        <v>1</v>
      </c>
      <c r="L137" s="14">
        <v>1</v>
      </c>
      <c r="M137" s="14"/>
      <c r="N137" s="14">
        <v>0</v>
      </c>
      <c r="O137" s="14" t="s">
        <v>1136</v>
      </c>
    </row>
    <row r="138" spans="1:15" hidden="1" x14ac:dyDescent="0.3">
      <c r="A138" s="14">
        <v>35</v>
      </c>
      <c r="B138" s="14" t="s">
        <v>893</v>
      </c>
      <c r="C138" s="14" t="s">
        <v>1353</v>
      </c>
      <c r="D138" s="15" t="s">
        <v>3201</v>
      </c>
      <c r="E138" s="12" t="s">
        <v>3397</v>
      </c>
      <c r="F138" s="15" t="s">
        <v>3493</v>
      </c>
      <c r="G138" s="12" t="s">
        <v>2938</v>
      </c>
      <c r="H138" s="14">
        <v>495</v>
      </c>
      <c r="I138" s="14">
        <v>25</v>
      </c>
      <c r="J138" s="16">
        <f t="shared" si="4"/>
        <v>520</v>
      </c>
      <c r="K138" s="14"/>
      <c r="L138" s="14">
        <v>1</v>
      </c>
      <c r="M138" s="14"/>
      <c r="N138" s="14">
        <v>0</v>
      </c>
      <c r="O138" s="14" t="s">
        <v>1354</v>
      </c>
    </row>
    <row r="139" spans="1:15" hidden="1" x14ac:dyDescent="0.3">
      <c r="A139" s="14">
        <v>35</v>
      </c>
      <c r="B139" s="14" t="s">
        <v>893</v>
      </c>
      <c r="C139" s="14" t="s">
        <v>1375</v>
      </c>
      <c r="D139" s="15" t="s">
        <v>3190</v>
      </c>
      <c r="E139" s="12" t="s">
        <v>3350</v>
      </c>
      <c r="F139" s="15" t="s">
        <v>3493</v>
      </c>
      <c r="G139" s="12" t="s">
        <v>2938</v>
      </c>
      <c r="H139" s="14">
        <v>610</v>
      </c>
      <c r="I139" s="14">
        <v>30</v>
      </c>
      <c r="J139" s="16">
        <f t="shared" si="4"/>
        <v>640</v>
      </c>
      <c r="K139" s="14"/>
      <c r="L139" s="14">
        <v>1</v>
      </c>
      <c r="M139" s="14"/>
      <c r="N139" s="14">
        <v>0</v>
      </c>
      <c r="O139" s="14" t="s">
        <v>1376</v>
      </c>
    </row>
    <row r="140" spans="1:15" hidden="1" x14ac:dyDescent="0.3">
      <c r="A140" s="14">
        <v>25</v>
      </c>
      <c r="B140" s="14" t="s">
        <v>893</v>
      </c>
      <c r="C140" s="14" t="s">
        <v>2008</v>
      </c>
      <c r="D140" s="15" t="s">
        <v>3108</v>
      </c>
      <c r="E140" s="12" t="s">
        <v>3281</v>
      </c>
      <c r="F140" s="15" t="s">
        <v>3493</v>
      </c>
      <c r="G140" s="12" t="s">
        <v>2938</v>
      </c>
      <c r="H140" s="14">
        <v>429</v>
      </c>
      <c r="I140" s="14">
        <v>21</v>
      </c>
      <c r="J140" s="16">
        <f t="shared" si="4"/>
        <v>450</v>
      </c>
      <c r="K140" s="14">
        <v>1</v>
      </c>
      <c r="L140" s="14">
        <v>1</v>
      </c>
      <c r="M140" s="14"/>
      <c r="N140" s="14">
        <v>0</v>
      </c>
      <c r="O140" s="14" t="s">
        <v>2009</v>
      </c>
    </row>
    <row r="141" spans="1:15" hidden="1" x14ac:dyDescent="0.3">
      <c r="A141" s="14">
        <v>35</v>
      </c>
      <c r="B141" s="14" t="s">
        <v>893</v>
      </c>
      <c r="C141" s="14" t="s">
        <v>2194</v>
      </c>
      <c r="D141" s="15" t="s">
        <v>3202</v>
      </c>
      <c r="E141" s="12" t="s">
        <v>3265</v>
      </c>
      <c r="F141" s="15" t="s">
        <v>3493</v>
      </c>
      <c r="G141" s="12" t="s">
        <v>2938</v>
      </c>
      <c r="H141" s="14">
        <v>667</v>
      </c>
      <c r="I141" s="14">
        <v>33</v>
      </c>
      <c r="J141" s="16">
        <f t="shared" si="4"/>
        <v>700</v>
      </c>
      <c r="K141" s="14"/>
      <c r="L141" s="14">
        <v>1</v>
      </c>
      <c r="M141" s="14"/>
      <c r="N141" s="14">
        <v>0</v>
      </c>
      <c r="O141" s="14" t="s">
        <v>2195</v>
      </c>
    </row>
    <row r="142" spans="1:15" hidden="1" x14ac:dyDescent="0.3">
      <c r="A142" s="14">
        <v>21</v>
      </c>
      <c r="B142" s="14" t="s">
        <v>893</v>
      </c>
      <c r="C142" s="14" t="s">
        <v>2302</v>
      </c>
      <c r="D142" s="15" t="s">
        <v>2853</v>
      </c>
      <c r="E142" s="12" t="s">
        <v>2973</v>
      </c>
      <c r="F142" s="15" t="s">
        <v>3493</v>
      </c>
      <c r="G142" s="12" t="s">
        <v>2938</v>
      </c>
      <c r="H142" s="16">
        <v>23810</v>
      </c>
      <c r="I142" s="16">
        <v>1190</v>
      </c>
      <c r="J142" s="16">
        <f t="shared" si="4"/>
        <v>25000</v>
      </c>
      <c r="K142" s="14">
        <v>1</v>
      </c>
      <c r="L142" s="14">
        <v>1</v>
      </c>
      <c r="M142" s="14"/>
      <c r="N142" s="14">
        <v>0</v>
      </c>
      <c r="O142" s="14" t="s">
        <v>2303</v>
      </c>
    </row>
    <row r="143" spans="1:15" hidden="1" x14ac:dyDescent="0.3">
      <c r="A143" s="14">
        <v>25</v>
      </c>
      <c r="B143" s="14" t="s">
        <v>893</v>
      </c>
      <c r="C143" s="14" t="s">
        <v>2393</v>
      </c>
      <c r="D143" s="15" t="s">
        <v>3107</v>
      </c>
      <c r="E143" s="12" t="s">
        <v>3302</v>
      </c>
      <c r="F143" s="15" t="s">
        <v>3493</v>
      </c>
      <c r="G143" s="12" t="s">
        <v>2938</v>
      </c>
      <c r="H143" s="14">
        <v>667</v>
      </c>
      <c r="I143" s="14">
        <v>33</v>
      </c>
      <c r="J143" s="16">
        <f t="shared" si="4"/>
        <v>700</v>
      </c>
      <c r="K143" s="14">
        <v>1</v>
      </c>
      <c r="L143" s="14">
        <v>1</v>
      </c>
      <c r="M143" s="14"/>
      <c r="N143" s="14">
        <v>0</v>
      </c>
      <c r="O143" s="14" t="s">
        <v>2394</v>
      </c>
    </row>
    <row r="144" spans="1:15" hidden="1" x14ac:dyDescent="0.3">
      <c r="A144" s="14">
        <v>21</v>
      </c>
      <c r="B144" s="14" t="s">
        <v>1137</v>
      </c>
      <c r="C144" s="14" t="s">
        <v>1138</v>
      </c>
      <c r="D144" s="15" t="s">
        <v>2996</v>
      </c>
      <c r="E144" s="12" t="s">
        <v>3333</v>
      </c>
      <c r="F144" s="15" t="s">
        <v>3493</v>
      </c>
      <c r="G144" s="12" t="s">
        <v>2938</v>
      </c>
      <c r="H144" s="16">
        <v>27830</v>
      </c>
      <c r="I144" s="16">
        <v>1392</v>
      </c>
      <c r="J144" s="16">
        <f t="shared" si="4"/>
        <v>29222</v>
      </c>
      <c r="K144" s="14">
        <v>1</v>
      </c>
      <c r="L144" s="14">
        <v>1</v>
      </c>
      <c r="M144" s="14"/>
      <c r="N144" s="14">
        <v>0</v>
      </c>
      <c r="O144" s="14" t="s">
        <v>1139</v>
      </c>
    </row>
    <row r="145" spans="1:15" hidden="1" x14ac:dyDescent="0.3">
      <c r="A145" s="14">
        <v>21</v>
      </c>
      <c r="B145" s="14" t="s">
        <v>1137</v>
      </c>
      <c r="C145" s="14" t="s">
        <v>1167</v>
      </c>
      <c r="D145" s="15" t="s">
        <v>2994</v>
      </c>
      <c r="E145" s="12" t="s">
        <v>3259</v>
      </c>
      <c r="F145" s="15" t="s">
        <v>3493</v>
      </c>
      <c r="G145" s="12" t="s">
        <v>2938</v>
      </c>
      <c r="H145" s="16">
        <v>5600</v>
      </c>
      <c r="I145" s="14">
        <v>280</v>
      </c>
      <c r="J145" s="16">
        <f t="shared" si="4"/>
        <v>5880</v>
      </c>
      <c r="K145" s="14">
        <v>1</v>
      </c>
      <c r="L145" s="14">
        <v>1</v>
      </c>
      <c r="M145" s="14"/>
      <c r="N145" s="14">
        <v>0</v>
      </c>
      <c r="O145" s="14" t="s">
        <v>1168</v>
      </c>
    </row>
    <row r="146" spans="1:15" hidden="1" x14ac:dyDescent="0.3">
      <c r="A146" s="14">
        <v>31</v>
      </c>
      <c r="B146" s="14" t="s">
        <v>1137</v>
      </c>
      <c r="C146" s="14" t="s">
        <v>1480</v>
      </c>
      <c r="D146" s="15" t="s">
        <v>3088</v>
      </c>
      <c r="E146" s="12" t="s">
        <v>3430</v>
      </c>
      <c r="F146" s="15" t="s">
        <v>3493</v>
      </c>
      <c r="G146" s="12" t="s">
        <v>2938</v>
      </c>
      <c r="H146" s="16">
        <v>19905</v>
      </c>
      <c r="I146" s="14">
        <v>995</v>
      </c>
      <c r="J146" s="16">
        <f t="shared" si="4"/>
        <v>20900</v>
      </c>
      <c r="K146" s="14"/>
      <c r="L146" s="14">
        <v>1</v>
      </c>
      <c r="M146" s="14"/>
      <c r="N146" s="14">
        <v>0</v>
      </c>
      <c r="O146" s="14" t="s">
        <v>1481</v>
      </c>
    </row>
    <row r="147" spans="1:15" hidden="1" x14ac:dyDescent="0.3">
      <c r="A147" s="14">
        <v>31</v>
      </c>
      <c r="B147" s="14" t="s">
        <v>1137</v>
      </c>
      <c r="C147" s="14" t="s">
        <v>1668</v>
      </c>
      <c r="D147" s="15" t="s">
        <v>2793</v>
      </c>
      <c r="E147" s="12" t="s">
        <v>2920</v>
      </c>
      <c r="F147" s="15" t="s">
        <v>3493</v>
      </c>
      <c r="G147" s="12" t="s">
        <v>2938</v>
      </c>
      <c r="H147" s="14">
        <v>857</v>
      </c>
      <c r="I147" s="14">
        <v>43</v>
      </c>
      <c r="J147" s="16">
        <f t="shared" si="4"/>
        <v>900</v>
      </c>
      <c r="K147" s="14"/>
      <c r="L147" s="14">
        <v>1</v>
      </c>
      <c r="M147" s="14"/>
      <c r="N147" s="14">
        <v>0</v>
      </c>
      <c r="O147" s="14" t="s">
        <v>1669</v>
      </c>
    </row>
    <row r="148" spans="1:15" hidden="1" x14ac:dyDescent="0.3">
      <c r="A148" s="14">
        <v>25</v>
      </c>
      <c r="B148" s="14" t="s">
        <v>1137</v>
      </c>
      <c r="C148" s="14" t="s">
        <v>1700</v>
      </c>
      <c r="D148" s="15" t="s">
        <v>3109</v>
      </c>
      <c r="E148" s="12" t="s">
        <v>3271</v>
      </c>
      <c r="F148" s="15" t="s">
        <v>3493</v>
      </c>
      <c r="G148" s="12" t="s">
        <v>2938</v>
      </c>
      <c r="H148" s="16">
        <v>1409</v>
      </c>
      <c r="I148" s="14">
        <v>70</v>
      </c>
      <c r="J148" s="16">
        <f t="shared" si="4"/>
        <v>1479</v>
      </c>
      <c r="K148" s="14">
        <v>1</v>
      </c>
      <c r="L148" s="14">
        <v>1</v>
      </c>
      <c r="M148" s="14"/>
      <c r="N148" s="14">
        <v>0</v>
      </c>
      <c r="O148" s="14" t="s">
        <v>1701</v>
      </c>
    </row>
    <row r="149" spans="1:15" hidden="1" x14ac:dyDescent="0.3">
      <c r="A149" s="14">
        <v>21</v>
      </c>
      <c r="B149" s="14" t="s">
        <v>1137</v>
      </c>
      <c r="C149" s="14" t="s">
        <v>2304</v>
      </c>
      <c r="D149" s="15" t="s">
        <v>2853</v>
      </c>
      <c r="E149" s="12" t="s">
        <v>2973</v>
      </c>
      <c r="F149" s="15" t="s">
        <v>3493</v>
      </c>
      <c r="G149" s="12" t="s">
        <v>2938</v>
      </c>
      <c r="H149" s="16">
        <v>23810</v>
      </c>
      <c r="I149" s="16">
        <v>1190</v>
      </c>
      <c r="J149" s="16">
        <f t="shared" si="4"/>
        <v>25000</v>
      </c>
      <c r="K149" s="14">
        <v>1</v>
      </c>
      <c r="L149" s="14">
        <v>1</v>
      </c>
      <c r="M149" s="14"/>
      <c r="N149" s="14">
        <v>0</v>
      </c>
      <c r="O149" s="14" t="s">
        <v>2305</v>
      </c>
    </row>
    <row r="150" spans="1:15" hidden="1" x14ac:dyDescent="0.3">
      <c r="A150" s="14">
        <v>35</v>
      </c>
      <c r="B150" s="14" t="s">
        <v>1137</v>
      </c>
      <c r="C150" s="14" t="s">
        <v>2439</v>
      </c>
      <c r="D150" s="15" t="s">
        <v>3203</v>
      </c>
      <c r="E150" s="12" t="s">
        <v>3316</v>
      </c>
      <c r="F150" s="15" t="s">
        <v>3493</v>
      </c>
      <c r="G150" s="12" t="s">
        <v>2938</v>
      </c>
      <c r="H150" s="14">
        <v>733</v>
      </c>
      <c r="I150" s="14">
        <v>37</v>
      </c>
      <c r="J150" s="16">
        <f t="shared" si="4"/>
        <v>770</v>
      </c>
      <c r="K150" s="14"/>
      <c r="L150" s="14">
        <v>1</v>
      </c>
      <c r="M150" s="14"/>
      <c r="N150" s="14">
        <v>0</v>
      </c>
      <c r="O150" s="14" t="s">
        <v>2440</v>
      </c>
    </row>
    <row r="151" spans="1:15" hidden="1" x14ac:dyDescent="0.3">
      <c r="A151" s="14">
        <v>21</v>
      </c>
      <c r="B151" s="14" t="s">
        <v>1099</v>
      </c>
      <c r="C151" s="14" t="s">
        <v>1100</v>
      </c>
      <c r="D151" s="15" t="s">
        <v>2995</v>
      </c>
      <c r="E151" s="12" t="s">
        <v>3370</v>
      </c>
      <c r="F151" s="15" t="s">
        <v>3493</v>
      </c>
      <c r="G151" s="12" t="s">
        <v>2938</v>
      </c>
      <c r="H151" s="16">
        <v>4019</v>
      </c>
      <c r="I151" s="14">
        <v>201</v>
      </c>
      <c r="J151" s="16">
        <f t="shared" si="4"/>
        <v>4220</v>
      </c>
      <c r="K151" s="14">
        <v>1</v>
      </c>
      <c r="L151" s="14">
        <v>1</v>
      </c>
      <c r="M151" s="14"/>
      <c r="N151" s="14">
        <v>0</v>
      </c>
      <c r="O151" s="14" t="s">
        <v>1101</v>
      </c>
    </row>
    <row r="152" spans="1:15" hidden="1" x14ac:dyDescent="0.3">
      <c r="A152" s="14">
        <v>21</v>
      </c>
      <c r="B152" s="14" t="s">
        <v>1099</v>
      </c>
      <c r="C152" s="14" t="s">
        <v>1140</v>
      </c>
      <c r="D152" s="15" t="s">
        <v>2996</v>
      </c>
      <c r="E152" s="12" t="s">
        <v>3333</v>
      </c>
      <c r="F152" s="15" t="s">
        <v>3493</v>
      </c>
      <c r="G152" s="12" t="s">
        <v>2938</v>
      </c>
      <c r="H152" s="16">
        <v>27830</v>
      </c>
      <c r="I152" s="16">
        <v>1392</v>
      </c>
      <c r="J152" s="16">
        <f t="shared" si="4"/>
        <v>29222</v>
      </c>
      <c r="K152" s="14">
        <v>1</v>
      </c>
      <c r="L152" s="14">
        <v>1</v>
      </c>
      <c r="M152" s="14"/>
      <c r="N152" s="14">
        <v>0</v>
      </c>
      <c r="O152" s="14" t="s">
        <v>1141</v>
      </c>
    </row>
    <row r="153" spans="1:15" hidden="1" x14ac:dyDescent="0.3">
      <c r="A153" s="14">
        <v>21</v>
      </c>
      <c r="B153" s="14" t="s">
        <v>1099</v>
      </c>
      <c r="C153" s="14" t="s">
        <v>1257</v>
      </c>
      <c r="D153" s="15" t="s">
        <v>2992</v>
      </c>
      <c r="E153" s="12" t="s">
        <v>3232</v>
      </c>
      <c r="F153" s="15" t="s">
        <v>3493</v>
      </c>
      <c r="G153" s="12" t="s">
        <v>2938</v>
      </c>
      <c r="H153" s="16">
        <v>4000</v>
      </c>
      <c r="I153" s="14">
        <v>200</v>
      </c>
      <c r="J153" s="16">
        <f t="shared" si="4"/>
        <v>4200</v>
      </c>
      <c r="K153" s="14">
        <v>1</v>
      </c>
      <c r="L153" s="14">
        <v>1</v>
      </c>
      <c r="M153" s="14"/>
      <c r="N153" s="14">
        <v>0</v>
      </c>
      <c r="O153" s="14" t="s">
        <v>1258</v>
      </c>
    </row>
    <row r="154" spans="1:15" hidden="1" x14ac:dyDescent="0.3">
      <c r="A154" s="14">
        <v>35</v>
      </c>
      <c r="B154" s="14" t="s">
        <v>1099</v>
      </c>
      <c r="C154" s="14" t="s">
        <v>1331</v>
      </c>
      <c r="D154" s="15" t="s">
        <v>3105</v>
      </c>
      <c r="E154" s="12" t="s">
        <v>3433</v>
      </c>
      <c r="F154" s="15" t="s">
        <v>3493</v>
      </c>
      <c r="G154" s="12" t="s">
        <v>2938</v>
      </c>
      <c r="H154" s="14">
        <v>695</v>
      </c>
      <c r="I154" s="14">
        <v>35</v>
      </c>
      <c r="J154" s="16">
        <f t="shared" si="4"/>
        <v>730</v>
      </c>
      <c r="K154" s="14"/>
      <c r="L154" s="14">
        <v>1</v>
      </c>
      <c r="M154" s="14"/>
      <c r="N154" s="14">
        <v>0</v>
      </c>
      <c r="O154" s="14" t="s">
        <v>1332</v>
      </c>
    </row>
    <row r="155" spans="1:15" hidden="1" x14ac:dyDescent="0.3">
      <c r="A155" s="14">
        <v>25</v>
      </c>
      <c r="B155" s="14" t="s">
        <v>1099</v>
      </c>
      <c r="C155" s="14" t="s">
        <v>1702</v>
      </c>
      <c r="D155" s="15" t="s">
        <v>3109</v>
      </c>
      <c r="E155" s="12" t="s">
        <v>3271</v>
      </c>
      <c r="F155" s="15" t="s">
        <v>3493</v>
      </c>
      <c r="G155" s="12" t="s">
        <v>2938</v>
      </c>
      <c r="H155" s="14">
        <v>552</v>
      </c>
      <c r="I155" s="14">
        <v>28</v>
      </c>
      <c r="J155" s="16">
        <f t="shared" si="4"/>
        <v>580</v>
      </c>
      <c r="K155" s="14">
        <v>1</v>
      </c>
      <c r="L155" s="14">
        <v>1</v>
      </c>
      <c r="M155" s="14"/>
      <c r="N155" s="14">
        <v>0</v>
      </c>
      <c r="O155" s="14" t="s">
        <v>1703</v>
      </c>
    </row>
    <row r="156" spans="1:15" hidden="1" x14ac:dyDescent="0.3">
      <c r="A156" s="14">
        <v>25</v>
      </c>
      <c r="B156" s="14" t="s">
        <v>1099</v>
      </c>
      <c r="C156" s="14" t="s">
        <v>1704</v>
      </c>
      <c r="D156" s="15" t="s">
        <v>3109</v>
      </c>
      <c r="E156" s="12" t="s">
        <v>3271</v>
      </c>
      <c r="F156" s="15" t="s">
        <v>3493</v>
      </c>
      <c r="G156" s="12" t="s">
        <v>2938</v>
      </c>
      <c r="H156" s="14">
        <v>48</v>
      </c>
      <c r="I156" s="14">
        <v>2</v>
      </c>
      <c r="J156" s="16">
        <f t="shared" si="4"/>
        <v>50</v>
      </c>
      <c r="K156" s="14">
        <v>1</v>
      </c>
      <c r="L156" s="14">
        <v>1</v>
      </c>
      <c r="M156" s="14"/>
      <c r="N156" s="14">
        <v>0</v>
      </c>
      <c r="O156" s="14" t="s">
        <v>1705</v>
      </c>
    </row>
    <row r="157" spans="1:15" hidden="1" x14ac:dyDescent="0.3">
      <c r="A157" s="14">
        <v>35</v>
      </c>
      <c r="B157" s="14" t="s">
        <v>1099</v>
      </c>
      <c r="C157" s="14" t="s">
        <v>2072</v>
      </c>
      <c r="D157" s="15" t="s">
        <v>3186</v>
      </c>
      <c r="E157" s="12" t="s">
        <v>3239</v>
      </c>
      <c r="F157" s="15" t="s">
        <v>3493</v>
      </c>
      <c r="G157" s="12" t="s">
        <v>2938</v>
      </c>
      <c r="H157" s="16">
        <v>1571</v>
      </c>
      <c r="I157" s="14">
        <v>79</v>
      </c>
      <c r="J157" s="16">
        <f t="shared" si="4"/>
        <v>1650</v>
      </c>
      <c r="K157" s="14"/>
      <c r="L157" s="14">
        <v>1</v>
      </c>
      <c r="M157" s="14"/>
      <c r="N157" s="14">
        <v>0</v>
      </c>
      <c r="O157" s="14" t="s">
        <v>2073</v>
      </c>
    </row>
    <row r="158" spans="1:15" hidden="1" x14ac:dyDescent="0.3">
      <c r="A158" s="14">
        <v>31</v>
      </c>
      <c r="B158" s="14" t="s">
        <v>1099</v>
      </c>
      <c r="C158" s="14" t="s">
        <v>2093</v>
      </c>
      <c r="D158" s="15" t="s">
        <v>3149</v>
      </c>
      <c r="E158" s="12" t="s">
        <v>3313</v>
      </c>
      <c r="F158" s="15" t="s">
        <v>3493</v>
      </c>
      <c r="G158" s="12" t="s">
        <v>2938</v>
      </c>
      <c r="H158" s="16">
        <v>1143</v>
      </c>
      <c r="I158" s="14">
        <v>57</v>
      </c>
      <c r="J158" s="16">
        <f t="shared" si="4"/>
        <v>1200</v>
      </c>
      <c r="K158" s="14"/>
      <c r="L158" s="14">
        <v>1</v>
      </c>
      <c r="M158" s="14"/>
      <c r="N158" s="14">
        <v>0</v>
      </c>
      <c r="O158" s="14" t="s">
        <v>2094</v>
      </c>
    </row>
    <row r="159" spans="1:15" hidden="1" x14ac:dyDescent="0.3">
      <c r="A159" s="14">
        <v>21</v>
      </c>
      <c r="B159" s="14" t="s">
        <v>1099</v>
      </c>
      <c r="C159" s="14" t="s">
        <v>2306</v>
      </c>
      <c r="D159" s="15" t="s">
        <v>2853</v>
      </c>
      <c r="E159" s="12" t="s">
        <v>2973</v>
      </c>
      <c r="F159" s="15" t="s">
        <v>3493</v>
      </c>
      <c r="G159" s="12" t="s">
        <v>2938</v>
      </c>
      <c r="H159" s="16">
        <v>23810</v>
      </c>
      <c r="I159" s="16">
        <v>1190</v>
      </c>
      <c r="J159" s="16">
        <f t="shared" si="4"/>
        <v>25000</v>
      </c>
      <c r="K159" s="14">
        <v>1</v>
      </c>
      <c r="L159" s="14">
        <v>1</v>
      </c>
      <c r="M159" s="14"/>
      <c r="N159" s="14">
        <v>0</v>
      </c>
      <c r="O159" s="14" t="s">
        <v>2307</v>
      </c>
    </row>
    <row r="160" spans="1:15" hidden="1" x14ac:dyDescent="0.3">
      <c r="A160" s="14"/>
      <c r="B160" s="14"/>
      <c r="C160" s="14"/>
      <c r="D160" s="15"/>
      <c r="E160" s="12"/>
      <c r="F160" s="15"/>
      <c r="G160" s="12"/>
      <c r="H160" s="16">
        <f>SUM(H2:H159)</f>
        <v>1065317</v>
      </c>
      <c r="I160" s="16">
        <f t="shared" ref="I160:J160" si="5">SUM(I2:I159)</f>
        <v>53243</v>
      </c>
      <c r="J160" s="16">
        <f t="shared" si="5"/>
        <v>1118560</v>
      </c>
      <c r="K160" s="14"/>
      <c r="L160" s="14"/>
      <c r="M160" s="14"/>
      <c r="N160" s="14"/>
      <c r="O160" s="14"/>
    </row>
    <row r="161" spans="1:15" hidden="1" x14ac:dyDescent="0.3">
      <c r="A161" s="14">
        <v>21</v>
      </c>
      <c r="B161" s="14" t="s">
        <v>1102</v>
      </c>
      <c r="C161" s="14" t="s">
        <v>1103</v>
      </c>
      <c r="D161" s="15" t="s">
        <v>2995</v>
      </c>
      <c r="E161" s="12" t="s">
        <v>3370</v>
      </c>
      <c r="F161" s="15" t="s">
        <v>3493</v>
      </c>
      <c r="G161" s="12" t="s">
        <v>2938</v>
      </c>
      <c r="H161" s="16">
        <v>1714</v>
      </c>
      <c r="I161" s="14">
        <v>86</v>
      </c>
      <c r="J161" s="16">
        <f t="shared" ref="J161:J192" si="6">H161+I161</f>
        <v>1800</v>
      </c>
      <c r="K161" s="14">
        <v>1</v>
      </c>
      <c r="L161" s="14">
        <v>1</v>
      </c>
      <c r="M161" s="14"/>
      <c r="N161" s="14">
        <v>0</v>
      </c>
      <c r="O161" s="14" t="s">
        <v>1104</v>
      </c>
    </row>
    <row r="162" spans="1:15" hidden="1" x14ac:dyDescent="0.3">
      <c r="A162" s="14">
        <v>21</v>
      </c>
      <c r="B162" s="14" t="s">
        <v>1102</v>
      </c>
      <c r="C162" s="14" t="s">
        <v>1142</v>
      </c>
      <c r="D162" s="15" t="s">
        <v>2996</v>
      </c>
      <c r="E162" s="12" t="s">
        <v>3333</v>
      </c>
      <c r="F162" s="15" t="s">
        <v>3493</v>
      </c>
      <c r="G162" s="12" t="s">
        <v>2938</v>
      </c>
      <c r="H162" s="16">
        <v>27830</v>
      </c>
      <c r="I162" s="16">
        <v>1392</v>
      </c>
      <c r="J162" s="16">
        <f t="shared" si="6"/>
        <v>29222</v>
      </c>
      <c r="K162" s="14">
        <v>1</v>
      </c>
      <c r="L162" s="14">
        <v>1</v>
      </c>
      <c r="M162" s="14"/>
      <c r="N162" s="14">
        <v>0</v>
      </c>
      <c r="O162" s="14" t="s">
        <v>1143</v>
      </c>
    </row>
    <row r="163" spans="1:15" hidden="1" x14ac:dyDescent="0.3">
      <c r="A163" s="14">
        <v>35</v>
      </c>
      <c r="B163" s="14" t="s">
        <v>1102</v>
      </c>
      <c r="C163" s="14" t="s">
        <v>1377</v>
      </c>
      <c r="D163" s="15" t="s">
        <v>3190</v>
      </c>
      <c r="E163" s="12" t="s">
        <v>3350</v>
      </c>
      <c r="F163" s="15" t="s">
        <v>3493</v>
      </c>
      <c r="G163" s="12" t="s">
        <v>2938</v>
      </c>
      <c r="H163" s="14">
        <v>676</v>
      </c>
      <c r="I163" s="14">
        <v>34</v>
      </c>
      <c r="J163" s="16">
        <f t="shared" si="6"/>
        <v>710</v>
      </c>
      <c r="K163" s="14"/>
      <c r="L163" s="14">
        <v>1</v>
      </c>
      <c r="M163" s="14"/>
      <c r="N163" s="14">
        <v>0</v>
      </c>
      <c r="O163" s="14" t="s">
        <v>1378</v>
      </c>
    </row>
    <row r="164" spans="1:15" hidden="1" x14ac:dyDescent="0.3">
      <c r="A164" s="14">
        <v>31</v>
      </c>
      <c r="B164" s="14" t="s">
        <v>1102</v>
      </c>
      <c r="C164" s="14" t="s">
        <v>1410</v>
      </c>
      <c r="D164" s="15" t="s">
        <v>3148</v>
      </c>
      <c r="E164" s="12" t="s">
        <v>3245</v>
      </c>
      <c r="F164" s="15" t="s">
        <v>3493</v>
      </c>
      <c r="G164" s="12" t="s">
        <v>2938</v>
      </c>
      <c r="H164" s="14">
        <v>619</v>
      </c>
      <c r="I164" s="14">
        <v>31</v>
      </c>
      <c r="J164" s="16">
        <f t="shared" si="6"/>
        <v>650</v>
      </c>
      <c r="K164" s="14"/>
      <c r="L164" s="14">
        <v>1</v>
      </c>
      <c r="M164" s="14"/>
      <c r="N164" s="14">
        <v>0</v>
      </c>
      <c r="O164" s="14" t="s">
        <v>1411</v>
      </c>
    </row>
    <row r="165" spans="1:15" hidden="1" x14ac:dyDescent="0.3">
      <c r="A165" s="14">
        <v>31</v>
      </c>
      <c r="B165" s="14" t="s">
        <v>1102</v>
      </c>
      <c r="C165" s="14" t="s">
        <v>1412</v>
      </c>
      <c r="D165" s="15" t="s">
        <v>3148</v>
      </c>
      <c r="E165" s="12" t="s">
        <v>3245</v>
      </c>
      <c r="F165" s="15" t="s">
        <v>3493</v>
      </c>
      <c r="G165" s="12" t="s">
        <v>2938</v>
      </c>
      <c r="H165" s="14">
        <v>943</v>
      </c>
      <c r="I165" s="14">
        <v>47</v>
      </c>
      <c r="J165" s="16">
        <f t="shared" si="6"/>
        <v>990</v>
      </c>
      <c r="K165" s="14"/>
      <c r="L165" s="14">
        <v>1</v>
      </c>
      <c r="M165" s="14"/>
      <c r="N165" s="14">
        <v>0</v>
      </c>
      <c r="O165" s="14" t="s">
        <v>1413</v>
      </c>
    </row>
    <row r="166" spans="1:15" hidden="1" x14ac:dyDescent="0.3">
      <c r="A166" s="14">
        <v>31</v>
      </c>
      <c r="B166" s="14" t="s">
        <v>1102</v>
      </c>
      <c r="C166" s="14" t="s">
        <v>1414</v>
      </c>
      <c r="D166" s="15" t="s">
        <v>3148</v>
      </c>
      <c r="E166" s="12" t="s">
        <v>3245</v>
      </c>
      <c r="F166" s="15" t="s">
        <v>3493</v>
      </c>
      <c r="G166" s="12" t="s">
        <v>2938</v>
      </c>
      <c r="H166" s="14">
        <v>941</v>
      </c>
      <c r="I166" s="14">
        <v>47</v>
      </c>
      <c r="J166" s="16">
        <f t="shared" si="6"/>
        <v>988</v>
      </c>
      <c r="K166" s="14"/>
      <c r="L166" s="14">
        <v>1</v>
      </c>
      <c r="M166" s="14"/>
      <c r="N166" s="14">
        <v>0</v>
      </c>
      <c r="O166" s="14" t="s">
        <v>1415</v>
      </c>
    </row>
    <row r="167" spans="1:15" hidden="1" x14ac:dyDescent="0.3">
      <c r="A167" s="14">
        <v>25</v>
      </c>
      <c r="B167" s="14" t="s">
        <v>1102</v>
      </c>
      <c r="C167" s="14" t="s">
        <v>1706</v>
      </c>
      <c r="D167" s="15" t="s">
        <v>3109</v>
      </c>
      <c r="E167" s="12" t="s">
        <v>3271</v>
      </c>
      <c r="F167" s="15" t="s">
        <v>3493</v>
      </c>
      <c r="G167" s="12" t="s">
        <v>2938</v>
      </c>
      <c r="H167" s="14">
        <v>533</v>
      </c>
      <c r="I167" s="14">
        <v>27</v>
      </c>
      <c r="J167" s="16">
        <f t="shared" si="6"/>
        <v>560</v>
      </c>
      <c r="K167" s="14">
        <v>1</v>
      </c>
      <c r="L167" s="14">
        <v>1</v>
      </c>
      <c r="M167" s="14"/>
      <c r="N167" s="14">
        <v>0</v>
      </c>
      <c r="O167" s="14" t="s">
        <v>1707</v>
      </c>
    </row>
    <row r="168" spans="1:15" hidden="1" x14ac:dyDescent="0.3">
      <c r="A168" s="14">
        <v>21</v>
      </c>
      <c r="B168" s="14" t="s">
        <v>1102</v>
      </c>
      <c r="C168" s="14" t="s">
        <v>1861</v>
      </c>
      <c r="D168" s="15" t="s">
        <v>3003</v>
      </c>
      <c r="E168" s="12" t="s">
        <v>3339</v>
      </c>
      <c r="F168" s="15" t="s">
        <v>3493</v>
      </c>
      <c r="G168" s="12" t="s">
        <v>2938</v>
      </c>
      <c r="H168" s="14">
        <v>667</v>
      </c>
      <c r="I168" s="14">
        <v>33</v>
      </c>
      <c r="J168" s="16">
        <f t="shared" si="6"/>
        <v>700</v>
      </c>
      <c r="K168" s="14">
        <v>1</v>
      </c>
      <c r="L168" s="14">
        <v>1</v>
      </c>
      <c r="M168" s="14"/>
      <c r="N168" s="14">
        <v>0</v>
      </c>
      <c r="O168" s="14" t="s">
        <v>1862</v>
      </c>
    </row>
    <row r="169" spans="1:15" hidden="1" x14ac:dyDescent="0.3">
      <c r="A169" s="14">
        <v>25</v>
      </c>
      <c r="B169" s="14" t="s">
        <v>1102</v>
      </c>
      <c r="C169" s="14" t="s">
        <v>1935</v>
      </c>
      <c r="D169" s="15" t="s">
        <v>2816</v>
      </c>
      <c r="E169" s="12" t="s">
        <v>2942</v>
      </c>
      <c r="F169" s="15" t="s">
        <v>3493</v>
      </c>
      <c r="G169" s="12" t="s">
        <v>2938</v>
      </c>
      <c r="H169" s="16">
        <v>3800</v>
      </c>
      <c r="I169" s="14">
        <v>190</v>
      </c>
      <c r="J169" s="16">
        <f t="shared" si="6"/>
        <v>3990</v>
      </c>
      <c r="K169" s="14">
        <v>1</v>
      </c>
      <c r="L169" s="14">
        <v>1</v>
      </c>
      <c r="M169" s="14"/>
      <c r="N169" s="14">
        <v>0</v>
      </c>
      <c r="O169" s="14" t="s">
        <v>1936</v>
      </c>
    </row>
    <row r="170" spans="1:15" hidden="1" x14ac:dyDescent="0.3">
      <c r="A170" s="14">
        <v>21</v>
      </c>
      <c r="B170" s="14" t="s">
        <v>1102</v>
      </c>
      <c r="C170" s="14" t="s">
        <v>2308</v>
      </c>
      <c r="D170" s="15" t="s">
        <v>2853</v>
      </c>
      <c r="E170" s="12" t="s">
        <v>2973</v>
      </c>
      <c r="F170" s="15" t="s">
        <v>3493</v>
      </c>
      <c r="G170" s="12" t="s">
        <v>2938</v>
      </c>
      <c r="H170" s="16">
        <v>23810</v>
      </c>
      <c r="I170" s="16">
        <v>1190</v>
      </c>
      <c r="J170" s="16">
        <f t="shared" si="6"/>
        <v>25000</v>
      </c>
      <c r="K170" s="14">
        <v>1</v>
      </c>
      <c r="L170" s="14">
        <v>1</v>
      </c>
      <c r="M170" s="14"/>
      <c r="N170" s="14">
        <v>0</v>
      </c>
      <c r="O170" s="14" t="s">
        <v>2309</v>
      </c>
    </row>
    <row r="171" spans="1:15" hidden="1" x14ac:dyDescent="0.3">
      <c r="A171" s="14">
        <v>31</v>
      </c>
      <c r="B171" s="14" t="s">
        <v>1102</v>
      </c>
      <c r="C171" s="14" t="s">
        <v>2443</v>
      </c>
      <c r="D171" s="15" t="s">
        <v>3150</v>
      </c>
      <c r="E171" s="12" t="s">
        <v>3426</v>
      </c>
      <c r="F171" s="15" t="s">
        <v>3493</v>
      </c>
      <c r="G171" s="12" t="s">
        <v>2938</v>
      </c>
      <c r="H171" s="16">
        <v>1524</v>
      </c>
      <c r="I171" s="14">
        <v>76</v>
      </c>
      <c r="J171" s="16">
        <f t="shared" si="6"/>
        <v>1600</v>
      </c>
      <c r="K171" s="14"/>
      <c r="L171" s="14">
        <v>1</v>
      </c>
      <c r="M171" s="14"/>
      <c r="N171" s="14">
        <v>0</v>
      </c>
      <c r="O171" s="14" t="s">
        <v>2444</v>
      </c>
    </row>
    <row r="172" spans="1:15" hidden="1" x14ac:dyDescent="0.3">
      <c r="A172" s="14">
        <v>21</v>
      </c>
      <c r="B172" s="14" t="s">
        <v>1049</v>
      </c>
      <c r="C172" s="14" t="s">
        <v>1050</v>
      </c>
      <c r="D172" s="15" t="s">
        <v>3006</v>
      </c>
      <c r="E172" s="12" t="s">
        <v>3432</v>
      </c>
      <c r="F172" s="15" t="s">
        <v>3493</v>
      </c>
      <c r="G172" s="12" t="s">
        <v>2938</v>
      </c>
      <c r="H172" s="16">
        <v>50000</v>
      </c>
      <c r="I172" s="16">
        <v>2500</v>
      </c>
      <c r="J172" s="16">
        <f t="shared" si="6"/>
        <v>52500</v>
      </c>
      <c r="K172" s="14">
        <v>1</v>
      </c>
      <c r="L172" s="14">
        <v>1</v>
      </c>
      <c r="M172" s="14"/>
      <c r="N172" s="14">
        <v>0</v>
      </c>
      <c r="O172" s="14" t="s">
        <v>1051</v>
      </c>
    </row>
    <row r="173" spans="1:15" hidden="1" x14ac:dyDescent="0.3">
      <c r="A173" s="14">
        <v>21</v>
      </c>
      <c r="B173" s="14" t="s">
        <v>1049</v>
      </c>
      <c r="C173" s="14" t="s">
        <v>1105</v>
      </c>
      <c r="D173" s="15" t="s">
        <v>2995</v>
      </c>
      <c r="E173" s="12" t="s">
        <v>3370</v>
      </c>
      <c r="F173" s="15" t="s">
        <v>3493</v>
      </c>
      <c r="G173" s="12" t="s">
        <v>2938</v>
      </c>
      <c r="H173" s="14">
        <v>343</v>
      </c>
      <c r="I173" s="14">
        <v>17</v>
      </c>
      <c r="J173" s="16">
        <f t="shared" si="6"/>
        <v>360</v>
      </c>
      <c r="K173" s="14">
        <v>1</v>
      </c>
      <c r="L173" s="14">
        <v>1</v>
      </c>
      <c r="M173" s="14"/>
      <c r="N173" s="14">
        <v>0</v>
      </c>
      <c r="O173" s="14" t="s">
        <v>1106</v>
      </c>
    </row>
    <row r="174" spans="1:15" hidden="1" x14ac:dyDescent="0.3">
      <c r="A174" s="14">
        <v>21</v>
      </c>
      <c r="B174" s="14" t="s">
        <v>1049</v>
      </c>
      <c r="C174" s="14" t="s">
        <v>1144</v>
      </c>
      <c r="D174" s="15" t="s">
        <v>2996</v>
      </c>
      <c r="E174" s="12" t="s">
        <v>3333</v>
      </c>
      <c r="F174" s="15" t="s">
        <v>3493</v>
      </c>
      <c r="G174" s="12" t="s">
        <v>2938</v>
      </c>
      <c r="H174" s="16">
        <v>27830</v>
      </c>
      <c r="I174" s="16">
        <v>1392</v>
      </c>
      <c r="J174" s="16">
        <f t="shared" si="6"/>
        <v>29222</v>
      </c>
      <c r="K174" s="14">
        <v>1</v>
      </c>
      <c r="L174" s="14">
        <v>1</v>
      </c>
      <c r="M174" s="14"/>
      <c r="N174" s="14">
        <v>0</v>
      </c>
      <c r="O174" s="14" t="s">
        <v>1145</v>
      </c>
    </row>
    <row r="175" spans="1:15" ht="22.8" hidden="1" x14ac:dyDescent="0.3">
      <c r="A175" s="14">
        <v>35</v>
      </c>
      <c r="B175" s="14" t="s">
        <v>1049</v>
      </c>
      <c r="C175" s="14" t="s">
        <v>1347</v>
      </c>
      <c r="D175" s="15" t="s">
        <v>3106</v>
      </c>
      <c r="E175" s="17" t="s">
        <v>3536</v>
      </c>
      <c r="F175" s="15" t="s">
        <v>3493</v>
      </c>
      <c r="G175" s="12" t="s">
        <v>2938</v>
      </c>
      <c r="H175" s="14">
        <v>752</v>
      </c>
      <c r="I175" s="14">
        <v>38</v>
      </c>
      <c r="J175" s="16">
        <f t="shared" si="6"/>
        <v>790</v>
      </c>
      <c r="K175" s="14"/>
      <c r="L175" s="14">
        <v>1</v>
      </c>
      <c r="M175" s="14"/>
      <c r="N175" s="14">
        <v>0</v>
      </c>
      <c r="O175" s="14" t="s">
        <v>1348</v>
      </c>
    </row>
    <row r="176" spans="1:15" hidden="1" x14ac:dyDescent="0.3">
      <c r="A176" s="14">
        <v>31</v>
      </c>
      <c r="B176" s="14" t="s">
        <v>1049</v>
      </c>
      <c r="C176" s="14" t="s">
        <v>1416</v>
      </c>
      <c r="D176" s="15" t="s">
        <v>3148</v>
      </c>
      <c r="E176" s="12" t="s">
        <v>3245</v>
      </c>
      <c r="F176" s="15" t="s">
        <v>3493</v>
      </c>
      <c r="G176" s="12" t="s">
        <v>2938</v>
      </c>
      <c r="H176" s="14">
        <v>86</v>
      </c>
      <c r="I176" s="14">
        <v>4</v>
      </c>
      <c r="J176" s="16">
        <f t="shared" si="6"/>
        <v>90</v>
      </c>
      <c r="K176" s="14"/>
      <c r="L176" s="14">
        <v>1</v>
      </c>
      <c r="M176" s="14"/>
      <c r="N176" s="14">
        <v>0</v>
      </c>
      <c r="O176" s="14" t="s">
        <v>1417</v>
      </c>
    </row>
    <row r="177" spans="1:15" hidden="1" x14ac:dyDescent="0.3">
      <c r="A177" s="14">
        <v>21</v>
      </c>
      <c r="B177" s="14" t="s">
        <v>1049</v>
      </c>
      <c r="C177" s="14" t="s">
        <v>1857</v>
      </c>
      <c r="D177" s="15" t="s">
        <v>3005</v>
      </c>
      <c r="E177" s="12" t="s">
        <v>3427</v>
      </c>
      <c r="F177" s="15" t="s">
        <v>3493</v>
      </c>
      <c r="G177" s="12" t="s">
        <v>2938</v>
      </c>
      <c r="H177" s="14">
        <v>857</v>
      </c>
      <c r="I177" s="14">
        <v>43</v>
      </c>
      <c r="J177" s="16">
        <f t="shared" si="6"/>
        <v>900</v>
      </c>
      <c r="K177" s="14">
        <v>1</v>
      </c>
      <c r="L177" s="14">
        <v>1</v>
      </c>
      <c r="M177" s="14"/>
      <c r="N177" s="14">
        <v>0</v>
      </c>
      <c r="O177" s="14" t="s">
        <v>1858</v>
      </c>
    </row>
    <row r="178" spans="1:15" hidden="1" x14ac:dyDescent="0.3">
      <c r="A178" s="14">
        <v>21</v>
      </c>
      <c r="B178" s="14" t="s">
        <v>1049</v>
      </c>
      <c r="C178" s="14" t="s">
        <v>1933</v>
      </c>
      <c r="D178" s="15" t="s">
        <v>3004</v>
      </c>
      <c r="E178" s="12" t="s">
        <v>3257</v>
      </c>
      <c r="F178" s="15" t="s">
        <v>3493</v>
      </c>
      <c r="G178" s="12" t="s">
        <v>2938</v>
      </c>
      <c r="H178" s="16">
        <v>1144</v>
      </c>
      <c r="I178" s="14">
        <v>57</v>
      </c>
      <c r="J178" s="16">
        <f t="shared" si="6"/>
        <v>1201</v>
      </c>
      <c r="K178" s="14">
        <v>1</v>
      </c>
      <c r="L178" s="14">
        <v>1</v>
      </c>
      <c r="M178" s="14"/>
      <c r="N178" s="14">
        <v>0</v>
      </c>
      <c r="O178" s="14" t="s">
        <v>1934</v>
      </c>
    </row>
    <row r="179" spans="1:15" hidden="1" x14ac:dyDescent="0.3">
      <c r="A179" s="14">
        <v>21</v>
      </c>
      <c r="B179" s="14" t="s">
        <v>1049</v>
      </c>
      <c r="C179" s="14" t="s">
        <v>2310</v>
      </c>
      <c r="D179" s="15" t="s">
        <v>2853</v>
      </c>
      <c r="E179" s="12" t="s">
        <v>2973</v>
      </c>
      <c r="F179" s="15" t="s">
        <v>3493</v>
      </c>
      <c r="G179" s="12" t="s">
        <v>2938</v>
      </c>
      <c r="H179" s="16">
        <v>23810</v>
      </c>
      <c r="I179" s="16">
        <v>1190</v>
      </c>
      <c r="J179" s="16">
        <f t="shared" si="6"/>
        <v>25000</v>
      </c>
      <c r="K179" s="14">
        <v>1</v>
      </c>
      <c r="L179" s="14">
        <v>1</v>
      </c>
      <c r="M179" s="14"/>
      <c r="N179" s="14">
        <v>0</v>
      </c>
      <c r="O179" s="14" t="s">
        <v>2311</v>
      </c>
    </row>
    <row r="180" spans="1:15" hidden="1" x14ac:dyDescent="0.3">
      <c r="A180" s="14">
        <v>21</v>
      </c>
      <c r="B180" s="14" t="s">
        <v>1107</v>
      </c>
      <c r="C180" s="14" t="s">
        <v>1108</v>
      </c>
      <c r="D180" s="15" t="s">
        <v>2995</v>
      </c>
      <c r="E180" s="12" t="s">
        <v>3370</v>
      </c>
      <c r="F180" s="15" t="s">
        <v>3493</v>
      </c>
      <c r="G180" s="12" t="s">
        <v>2938</v>
      </c>
      <c r="H180" s="14">
        <v>857</v>
      </c>
      <c r="I180" s="14">
        <v>43</v>
      </c>
      <c r="J180" s="16">
        <f t="shared" si="6"/>
        <v>900</v>
      </c>
      <c r="K180" s="14">
        <v>1</v>
      </c>
      <c r="L180" s="14">
        <v>1</v>
      </c>
      <c r="M180" s="14"/>
      <c r="N180" s="14">
        <v>0</v>
      </c>
      <c r="O180" s="14" t="s">
        <v>1109</v>
      </c>
    </row>
    <row r="181" spans="1:15" hidden="1" x14ac:dyDescent="0.3">
      <c r="A181" s="14">
        <v>21</v>
      </c>
      <c r="B181" s="14" t="s">
        <v>1107</v>
      </c>
      <c r="C181" s="14" t="s">
        <v>1146</v>
      </c>
      <c r="D181" s="15" t="s">
        <v>2996</v>
      </c>
      <c r="E181" s="12" t="s">
        <v>3333</v>
      </c>
      <c r="F181" s="15" t="s">
        <v>3493</v>
      </c>
      <c r="G181" s="12" t="s">
        <v>2938</v>
      </c>
      <c r="H181" s="16">
        <v>27830</v>
      </c>
      <c r="I181" s="16">
        <v>1392</v>
      </c>
      <c r="J181" s="16">
        <f t="shared" si="6"/>
        <v>29222</v>
      </c>
      <c r="K181" s="14">
        <v>1</v>
      </c>
      <c r="L181" s="14">
        <v>1</v>
      </c>
      <c r="M181" s="14"/>
      <c r="N181" s="14">
        <v>0</v>
      </c>
      <c r="O181" s="14" t="s">
        <v>1147</v>
      </c>
    </row>
    <row r="182" spans="1:15" hidden="1" x14ac:dyDescent="0.3">
      <c r="A182" s="14">
        <v>21</v>
      </c>
      <c r="B182" s="14" t="s">
        <v>1107</v>
      </c>
      <c r="C182" s="14" t="s">
        <v>1859</v>
      </c>
      <c r="D182" s="15" t="s">
        <v>3005</v>
      </c>
      <c r="E182" s="12" t="s">
        <v>3427</v>
      </c>
      <c r="F182" s="15" t="s">
        <v>3493</v>
      </c>
      <c r="G182" s="12" t="s">
        <v>2938</v>
      </c>
      <c r="H182" s="14">
        <v>362</v>
      </c>
      <c r="I182" s="14">
        <v>18</v>
      </c>
      <c r="J182" s="16">
        <f t="shared" si="6"/>
        <v>380</v>
      </c>
      <c r="K182" s="14">
        <v>1</v>
      </c>
      <c r="L182" s="14">
        <v>1</v>
      </c>
      <c r="M182" s="14"/>
      <c r="N182" s="14">
        <v>0</v>
      </c>
      <c r="O182" s="14" t="s">
        <v>1860</v>
      </c>
    </row>
    <row r="183" spans="1:15" hidden="1" x14ac:dyDescent="0.3">
      <c r="A183" s="14">
        <v>21</v>
      </c>
      <c r="B183" s="14" t="s">
        <v>1107</v>
      </c>
      <c r="C183" s="14" t="s">
        <v>2312</v>
      </c>
      <c r="D183" s="15" t="s">
        <v>2853</v>
      </c>
      <c r="E183" s="12" t="s">
        <v>2973</v>
      </c>
      <c r="F183" s="15" t="s">
        <v>3493</v>
      </c>
      <c r="G183" s="12" t="s">
        <v>2938</v>
      </c>
      <c r="H183" s="16">
        <v>23810</v>
      </c>
      <c r="I183" s="16">
        <v>1190</v>
      </c>
      <c r="J183" s="16">
        <f t="shared" si="6"/>
        <v>25000</v>
      </c>
      <c r="K183" s="14">
        <v>1</v>
      </c>
      <c r="L183" s="14">
        <v>1</v>
      </c>
      <c r="M183" s="14"/>
      <c r="N183" s="14">
        <v>0</v>
      </c>
      <c r="O183" s="14" t="s">
        <v>2313</v>
      </c>
    </row>
    <row r="184" spans="1:15" hidden="1" x14ac:dyDescent="0.3">
      <c r="A184" s="14">
        <v>21</v>
      </c>
      <c r="B184" s="14" t="s">
        <v>790</v>
      </c>
      <c r="C184" s="14" t="s">
        <v>791</v>
      </c>
      <c r="D184" s="15" t="s">
        <v>2748</v>
      </c>
      <c r="E184" s="12" t="s">
        <v>2878</v>
      </c>
      <c r="F184" s="15" t="s">
        <v>3493</v>
      </c>
      <c r="G184" s="12" t="s">
        <v>2938</v>
      </c>
      <c r="H184" s="16">
        <v>1524</v>
      </c>
      <c r="I184" s="14">
        <v>76</v>
      </c>
      <c r="J184" s="16">
        <f t="shared" si="6"/>
        <v>1600</v>
      </c>
      <c r="K184" s="14">
        <v>1</v>
      </c>
      <c r="L184" s="14">
        <v>1</v>
      </c>
      <c r="M184" s="14"/>
      <c r="N184" s="14">
        <v>0</v>
      </c>
      <c r="O184" s="14" t="s">
        <v>792</v>
      </c>
    </row>
    <row r="185" spans="1:15" hidden="1" x14ac:dyDescent="0.3">
      <c r="A185" s="14">
        <v>21</v>
      </c>
      <c r="B185" s="14" t="s">
        <v>790</v>
      </c>
      <c r="C185" s="14" t="s">
        <v>1148</v>
      </c>
      <c r="D185" s="15" t="s">
        <v>2996</v>
      </c>
      <c r="E185" s="12" t="s">
        <v>3333</v>
      </c>
      <c r="F185" s="15" t="s">
        <v>3493</v>
      </c>
      <c r="G185" s="12" t="s">
        <v>2938</v>
      </c>
      <c r="H185" s="16">
        <v>27830</v>
      </c>
      <c r="I185" s="16">
        <v>1392</v>
      </c>
      <c r="J185" s="16">
        <f t="shared" si="6"/>
        <v>29222</v>
      </c>
      <c r="K185" s="14">
        <v>1</v>
      </c>
      <c r="L185" s="14">
        <v>1</v>
      </c>
      <c r="M185" s="14"/>
      <c r="N185" s="14">
        <v>0</v>
      </c>
      <c r="O185" s="14" t="s">
        <v>1149</v>
      </c>
    </row>
    <row r="186" spans="1:15" hidden="1" x14ac:dyDescent="0.3">
      <c r="A186" s="14">
        <v>31</v>
      </c>
      <c r="B186" s="14" t="s">
        <v>790</v>
      </c>
      <c r="C186" s="14" t="s">
        <v>1588</v>
      </c>
      <c r="D186" s="15" t="s">
        <v>3151</v>
      </c>
      <c r="E186" s="12" t="s">
        <v>3379</v>
      </c>
      <c r="F186" s="15" t="s">
        <v>3493</v>
      </c>
      <c r="G186" s="12" t="s">
        <v>2938</v>
      </c>
      <c r="H186" s="16">
        <v>1390</v>
      </c>
      <c r="I186" s="14">
        <v>70</v>
      </c>
      <c r="J186" s="16">
        <f t="shared" si="6"/>
        <v>1460</v>
      </c>
      <c r="K186" s="14"/>
      <c r="L186" s="14">
        <v>1</v>
      </c>
      <c r="M186" s="14"/>
      <c r="N186" s="14">
        <v>0</v>
      </c>
      <c r="O186" s="14" t="s">
        <v>1589</v>
      </c>
    </row>
    <row r="187" spans="1:15" hidden="1" x14ac:dyDescent="0.3">
      <c r="A187" s="14">
        <v>21</v>
      </c>
      <c r="B187" s="14" t="s">
        <v>790</v>
      </c>
      <c r="C187" s="14" t="s">
        <v>2314</v>
      </c>
      <c r="D187" s="15" t="s">
        <v>2853</v>
      </c>
      <c r="E187" s="12" t="s">
        <v>2973</v>
      </c>
      <c r="F187" s="15" t="s">
        <v>3493</v>
      </c>
      <c r="G187" s="12" t="s">
        <v>2938</v>
      </c>
      <c r="H187" s="16">
        <v>23810</v>
      </c>
      <c r="I187" s="16">
        <v>1190</v>
      </c>
      <c r="J187" s="16">
        <f t="shared" si="6"/>
        <v>25000</v>
      </c>
      <c r="K187" s="14">
        <v>1</v>
      </c>
      <c r="L187" s="14">
        <v>1</v>
      </c>
      <c r="M187" s="14"/>
      <c r="N187" s="14">
        <v>0</v>
      </c>
      <c r="O187" s="14" t="s">
        <v>2315</v>
      </c>
    </row>
    <row r="188" spans="1:15" hidden="1" x14ac:dyDescent="0.3">
      <c r="A188" s="14">
        <v>25</v>
      </c>
      <c r="B188" s="14" t="s">
        <v>748</v>
      </c>
      <c r="C188" s="14" t="s">
        <v>749</v>
      </c>
      <c r="D188" s="15" t="s">
        <v>3110</v>
      </c>
      <c r="E188" s="12" t="s">
        <v>3264</v>
      </c>
      <c r="F188" s="15" t="s">
        <v>3493</v>
      </c>
      <c r="G188" s="12" t="s">
        <v>2938</v>
      </c>
      <c r="H188" s="14">
        <v>571</v>
      </c>
      <c r="I188" s="14">
        <v>29</v>
      </c>
      <c r="J188" s="16">
        <f t="shared" si="6"/>
        <v>600</v>
      </c>
      <c r="K188" s="14">
        <v>1</v>
      </c>
      <c r="L188" s="14">
        <v>1</v>
      </c>
      <c r="M188" s="14"/>
      <c r="N188" s="14">
        <v>0</v>
      </c>
      <c r="O188" s="14" t="s">
        <v>750</v>
      </c>
    </row>
    <row r="189" spans="1:15" hidden="1" x14ac:dyDescent="0.3">
      <c r="A189" s="14">
        <v>21</v>
      </c>
      <c r="B189" s="14" t="s">
        <v>748</v>
      </c>
      <c r="C189" s="14" t="s">
        <v>1150</v>
      </c>
      <c r="D189" s="15" t="s">
        <v>2996</v>
      </c>
      <c r="E189" s="12" t="s">
        <v>3333</v>
      </c>
      <c r="F189" s="15" t="s">
        <v>3493</v>
      </c>
      <c r="G189" s="12" t="s">
        <v>2938</v>
      </c>
      <c r="H189" s="16">
        <v>27830</v>
      </c>
      <c r="I189" s="16">
        <v>1392</v>
      </c>
      <c r="J189" s="16">
        <f t="shared" si="6"/>
        <v>29222</v>
      </c>
      <c r="K189" s="14">
        <v>1</v>
      </c>
      <c r="L189" s="14">
        <v>1</v>
      </c>
      <c r="M189" s="14"/>
      <c r="N189" s="14">
        <v>0</v>
      </c>
      <c r="O189" s="14" t="s">
        <v>1151</v>
      </c>
    </row>
    <row r="190" spans="1:15" hidden="1" x14ac:dyDescent="0.3">
      <c r="A190" s="14">
        <v>21</v>
      </c>
      <c r="B190" s="14" t="s">
        <v>748</v>
      </c>
      <c r="C190" s="14" t="s">
        <v>1825</v>
      </c>
      <c r="D190" s="15" t="s">
        <v>2799</v>
      </c>
      <c r="E190" s="12" t="s">
        <v>2926</v>
      </c>
      <c r="F190" s="15" t="s">
        <v>3493</v>
      </c>
      <c r="G190" s="12" t="s">
        <v>2938</v>
      </c>
      <c r="H190" s="16">
        <v>1400</v>
      </c>
      <c r="I190" s="14">
        <v>70</v>
      </c>
      <c r="J190" s="16">
        <f t="shared" si="6"/>
        <v>1470</v>
      </c>
      <c r="K190" s="14">
        <v>1</v>
      </c>
      <c r="L190" s="14">
        <v>1</v>
      </c>
      <c r="M190" s="14"/>
      <c r="N190" s="14">
        <v>0</v>
      </c>
      <c r="O190" s="14" t="s">
        <v>1826</v>
      </c>
    </row>
    <row r="191" spans="1:15" hidden="1" x14ac:dyDescent="0.3">
      <c r="A191" s="14">
        <v>21</v>
      </c>
      <c r="B191" s="14" t="s">
        <v>748</v>
      </c>
      <c r="C191" s="14" t="s">
        <v>2316</v>
      </c>
      <c r="D191" s="15" t="s">
        <v>2853</v>
      </c>
      <c r="E191" s="12" t="s">
        <v>2973</v>
      </c>
      <c r="F191" s="15" t="s">
        <v>3493</v>
      </c>
      <c r="G191" s="12" t="s">
        <v>2938</v>
      </c>
      <c r="H191" s="16">
        <v>23810</v>
      </c>
      <c r="I191" s="16">
        <v>1190</v>
      </c>
      <c r="J191" s="16">
        <f t="shared" si="6"/>
        <v>25000</v>
      </c>
      <c r="K191" s="14">
        <v>1</v>
      </c>
      <c r="L191" s="14">
        <v>1</v>
      </c>
      <c r="M191" s="14"/>
      <c r="N191" s="14">
        <v>0</v>
      </c>
      <c r="O191" s="14" t="s">
        <v>2317</v>
      </c>
    </row>
    <row r="192" spans="1:15" hidden="1" x14ac:dyDescent="0.3">
      <c r="A192" s="14">
        <v>35</v>
      </c>
      <c r="B192" s="14" t="s">
        <v>1175</v>
      </c>
      <c r="C192" s="14" t="s">
        <v>1176</v>
      </c>
      <c r="D192" s="15" t="s">
        <v>3112</v>
      </c>
      <c r="E192" s="12" t="s">
        <v>3381</v>
      </c>
      <c r="F192" s="15" t="s">
        <v>3493</v>
      </c>
      <c r="G192" s="12" t="s">
        <v>2938</v>
      </c>
      <c r="H192" s="16">
        <v>1486</v>
      </c>
      <c r="I192" s="14">
        <v>74</v>
      </c>
      <c r="J192" s="16">
        <f t="shared" si="6"/>
        <v>1560</v>
      </c>
      <c r="K192" s="14"/>
      <c r="L192" s="14">
        <v>1</v>
      </c>
      <c r="M192" s="14"/>
      <c r="N192" s="14">
        <v>0</v>
      </c>
      <c r="O192" s="14" t="s">
        <v>1177</v>
      </c>
    </row>
    <row r="193" spans="1:15" hidden="1" x14ac:dyDescent="0.3">
      <c r="A193" s="14">
        <v>25</v>
      </c>
      <c r="B193" s="14" t="s">
        <v>1175</v>
      </c>
      <c r="C193" s="14" t="s">
        <v>1178</v>
      </c>
      <c r="D193" s="15" t="s">
        <v>3112</v>
      </c>
      <c r="E193" s="12" t="s">
        <v>3381</v>
      </c>
      <c r="F193" s="15" t="s">
        <v>3493</v>
      </c>
      <c r="G193" s="12" t="s">
        <v>2938</v>
      </c>
      <c r="H193" s="16">
        <v>1486</v>
      </c>
      <c r="I193" s="14">
        <v>74</v>
      </c>
      <c r="J193" s="16">
        <f t="shared" ref="J193:J221" si="7">H193+I193</f>
        <v>1560</v>
      </c>
      <c r="K193" s="14">
        <v>1</v>
      </c>
      <c r="L193" s="14">
        <v>1</v>
      </c>
      <c r="M193" s="14"/>
      <c r="N193" s="14">
        <v>0</v>
      </c>
      <c r="O193" s="14" t="s">
        <v>1179</v>
      </c>
    </row>
    <row r="194" spans="1:15" hidden="1" x14ac:dyDescent="0.3">
      <c r="A194" s="14">
        <v>21</v>
      </c>
      <c r="B194" s="14" t="s">
        <v>1175</v>
      </c>
      <c r="C194" s="14" t="s">
        <v>1259</v>
      </c>
      <c r="D194" s="15" t="s">
        <v>2992</v>
      </c>
      <c r="E194" s="12" t="s">
        <v>3232</v>
      </c>
      <c r="F194" s="15" t="s">
        <v>3493</v>
      </c>
      <c r="G194" s="12" t="s">
        <v>2938</v>
      </c>
      <c r="H194" s="16">
        <v>4000</v>
      </c>
      <c r="I194" s="14">
        <v>200</v>
      </c>
      <c r="J194" s="16">
        <f t="shared" si="7"/>
        <v>4200</v>
      </c>
      <c r="K194" s="14">
        <v>1</v>
      </c>
      <c r="L194" s="14">
        <v>1</v>
      </c>
      <c r="M194" s="14"/>
      <c r="N194" s="14">
        <v>0</v>
      </c>
      <c r="O194" s="14" t="s">
        <v>1260</v>
      </c>
    </row>
    <row r="195" spans="1:15" hidden="1" x14ac:dyDescent="0.3">
      <c r="A195" s="14">
        <v>25</v>
      </c>
      <c r="B195" s="14" t="s">
        <v>1175</v>
      </c>
      <c r="C195" s="14" t="s">
        <v>1789</v>
      </c>
      <c r="D195" s="15" t="s">
        <v>3111</v>
      </c>
      <c r="E195" s="12" t="s">
        <v>3287</v>
      </c>
      <c r="F195" s="15" t="s">
        <v>3493</v>
      </c>
      <c r="G195" s="12" t="s">
        <v>2938</v>
      </c>
      <c r="H195" s="16">
        <v>3143</v>
      </c>
      <c r="I195" s="14">
        <v>157</v>
      </c>
      <c r="J195" s="16">
        <f t="shared" si="7"/>
        <v>3300</v>
      </c>
      <c r="K195" s="14">
        <v>1</v>
      </c>
      <c r="L195" s="14">
        <v>1</v>
      </c>
      <c r="M195" s="14"/>
      <c r="N195" s="14">
        <v>0</v>
      </c>
      <c r="O195" s="14" t="s">
        <v>1790</v>
      </c>
    </row>
    <row r="196" spans="1:15" hidden="1" x14ac:dyDescent="0.3">
      <c r="A196" s="14">
        <v>21</v>
      </c>
      <c r="B196" s="14" t="s">
        <v>1175</v>
      </c>
      <c r="C196" s="14" t="s">
        <v>2318</v>
      </c>
      <c r="D196" s="15" t="s">
        <v>2853</v>
      </c>
      <c r="E196" s="12" t="s">
        <v>2973</v>
      </c>
      <c r="F196" s="15" t="s">
        <v>3493</v>
      </c>
      <c r="G196" s="12" t="s">
        <v>2938</v>
      </c>
      <c r="H196" s="16">
        <v>23810</v>
      </c>
      <c r="I196" s="16">
        <v>1190</v>
      </c>
      <c r="J196" s="16">
        <f t="shared" si="7"/>
        <v>25000</v>
      </c>
      <c r="K196" s="14">
        <v>1</v>
      </c>
      <c r="L196" s="14">
        <v>1</v>
      </c>
      <c r="M196" s="14"/>
      <c r="N196" s="14">
        <v>0</v>
      </c>
      <c r="O196" s="14" t="s">
        <v>2319</v>
      </c>
    </row>
    <row r="197" spans="1:15" hidden="1" x14ac:dyDescent="0.3">
      <c r="A197" s="14">
        <v>21</v>
      </c>
      <c r="B197" s="14" t="s">
        <v>1110</v>
      </c>
      <c r="C197" s="14" t="s">
        <v>1111</v>
      </c>
      <c r="D197" s="15" t="s">
        <v>2995</v>
      </c>
      <c r="E197" s="12" t="s">
        <v>3370</v>
      </c>
      <c r="F197" s="15" t="s">
        <v>3493</v>
      </c>
      <c r="G197" s="12" t="s">
        <v>2938</v>
      </c>
      <c r="H197" s="14">
        <v>190</v>
      </c>
      <c r="I197" s="14">
        <v>10</v>
      </c>
      <c r="J197" s="16">
        <f t="shared" si="7"/>
        <v>200</v>
      </c>
      <c r="K197" s="14">
        <v>1</v>
      </c>
      <c r="L197" s="14">
        <v>1</v>
      </c>
      <c r="M197" s="14"/>
      <c r="N197" s="14">
        <v>0</v>
      </c>
      <c r="O197" s="14" t="s">
        <v>1112</v>
      </c>
    </row>
    <row r="198" spans="1:15" hidden="1" x14ac:dyDescent="0.3">
      <c r="A198" s="14">
        <v>21</v>
      </c>
      <c r="B198" s="14" t="s">
        <v>1110</v>
      </c>
      <c r="C198" s="14" t="s">
        <v>1311</v>
      </c>
      <c r="D198" s="15" t="s">
        <v>2998</v>
      </c>
      <c r="E198" s="12" t="s">
        <v>3399</v>
      </c>
      <c r="F198" s="15" t="s">
        <v>3493</v>
      </c>
      <c r="G198" s="12" t="s">
        <v>2938</v>
      </c>
      <c r="H198" s="16">
        <v>2000</v>
      </c>
      <c r="I198" s="14">
        <v>100</v>
      </c>
      <c r="J198" s="16">
        <f t="shared" si="7"/>
        <v>2100</v>
      </c>
      <c r="K198" s="14">
        <v>1</v>
      </c>
      <c r="L198" s="14">
        <v>1</v>
      </c>
      <c r="M198" s="14"/>
      <c r="N198" s="14">
        <v>0</v>
      </c>
      <c r="O198" s="14" t="s">
        <v>1312</v>
      </c>
    </row>
    <row r="199" spans="1:15" hidden="1" x14ac:dyDescent="0.3">
      <c r="A199" s="14">
        <v>25</v>
      </c>
      <c r="B199" s="14" t="s">
        <v>1110</v>
      </c>
      <c r="C199" s="14" t="s">
        <v>1708</v>
      </c>
      <c r="D199" s="15" t="s">
        <v>3109</v>
      </c>
      <c r="E199" s="12" t="s">
        <v>3271</v>
      </c>
      <c r="F199" s="15" t="s">
        <v>3493</v>
      </c>
      <c r="G199" s="12" t="s">
        <v>2938</v>
      </c>
      <c r="H199" s="14">
        <v>305</v>
      </c>
      <c r="I199" s="14">
        <v>15</v>
      </c>
      <c r="J199" s="16">
        <f t="shared" si="7"/>
        <v>320</v>
      </c>
      <c r="K199" s="14">
        <v>1</v>
      </c>
      <c r="L199" s="14">
        <v>1</v>
      </c>
      <c r="M199" s="14"/>
      <c r="N199" s="14">
        <v>0</v>
      </c>
      <c r="O199" s="14" t="s">
        <v>1709</v>
      </c>
    </row>
    <row r="200" spans="1:15" hidden="1" x14ac:dyDescent="0.3">
      <c r="A200" s="14">
        <v>21</v>
      </c>
      <c r="B200" s="14" t="s">
        <v>1110</v>
      </c>
      <c r="C200" s="14" t="s">
        <v>2168</v>
      </c>
      <c r="D200" s="15" t="s">
        <v>3007</v>
      </c>
      <c r="E200" s="12" t="s">
        <v>3305</v>
      </c>
      <c r="F200" s="15" t="s">
        <v>3493</v>
      </c>
      <c r="G200" s="12" t="s">
        <v>2938</v>
      </c>
      <c r="H200" s="16">
        <v>57143</v>
      </c>
      <c r="I200" s="16">
        <v>2857</v>
      </c>
      <c r="J200" s="16">
        <f t="shared" si="7"/>
        <v>60000</v>
      </c>
      <c r="K200" s="14">
        <v>1</v>
      </c>
      <c r="L200" s="14">
        <v>1</v>
      </c>
      <c r="M200" s="14"/>
      <c r="N200" s="14">
        <v>0</v>
      </c>
      <c r="O200" s="14" t="s">
        <v>2169</v>
      </c>
    </row>
    <row r="201" spans="1:15" hidden="1" x14ac:dyDescent="0.3">
      <c r="A201" s="14">
        <v>21</v>
      </c>
      <c r="B201" s="14" t="s">
        <v>1110</v>
      </c>
      <c r="C201" s="14" t="s">
        <v>2170</v>
      </c>
      <c r="D201" s="15" t="s">
        <v>3007</v>
      </c>
      <c r="E201" s="12" t="s">
        <v>3305</v>
      </c>
      <c r="F201" s="15" t="s">
        <v>3493</v>
      </c>
      <c r="G201" s="12" t="s">
        <v>2938</v>
      </c>
      <c r="H201" s="16">
        <v>57143</v>
      </c>
      <c r="I201" s="16">
        <v>2857</v>
      </c>
      <c r="J201" s="16">
        <f t="shared" si="7"/>
        <v>60000</v>
      </c>
      <c r="K201" s="14">
        <v>1</v>
      </c>
      <c r="L201" s="14">
        <v>1</v>
      </c>
      <c r="M201" s="14"/>
      <c r="N201" s="14">
        <v>0</v>
      </c>
      <c r="O201" s="14" t="s">
        <v>2171</v>
      </c>
    </row>
    <row r="202" spans="1:15" hidden="1" x14ac:dyDescent="0.3">
      <c r="A202" s="14">
        <v>31</v>
      </c>
      <c r="B202" s="14" t="s">
        <v>1110</v>
      </c>
      <c r="C202" s="14" t="s">
        <v>2196</v>
      </c>
      <c r="D202" s="15" t="s">
        <v>3152</v>
      </c>
      <c r="E202" s="12" t="s">
        <v>3280</v>
      </c>
      <c r="F202" s="15" t="s">
        <v>3493</v>
      </c>
      <c r="G202" s="12" t="s">
        <v>2938</v>
      </c>
      <c r="H202" s="14">
        <v>356</v>
      </c>
      <c r="I202" s="14">
        <v>18</v>
      </c>
      <c r="J202" s="16">
        <f t="shared" si="7"/>
        <v>374</v>
      </c>
      <c r="K202" s="14"/>
      <c r="L202" s="14">
        <v>1</v>
      </c>
      <c r="M202" s="14"/>
      <c r="N202" s="14">
        <v>0</v>
      </c>
      <c r="O202" s="14" t="s">
        <v>2197</v>
      </c>
    </row>
    <row r="203" spans="1:15" hidden="1" x14ac:dyDescent="0.3">
      <c r="A203" s="14">
        <v>21</v>
      </c>
      <c r="B203" s="14" t="s">
        <v>1110</v>
      </c>
      <c r="C203" s="14" t="s">
        <v>2320</v>
      </c>
      <c r="D203" s="15" t="s">
        <v>2853</v>
      </c>
      <c r="E203" s="12" t="s">
        <v>2973</v>
      </c>
      <c r="F203" s="15" t="s">
        <v>3493</v>
      </c>
      <c r="G203" s="12" t="s">
        <v>2938</v>
      </c>
      <c r="H203" s="16">
        <v>23810</v>
      </c>
      <c r="I203" s="16">
        <v>1190</v>
      </c>
      <c r="J203" s="16">
        <f t="shared" si="7"/>
        <v>25000</v>
      </c>
      <c r="K203" s="14">
        <v>1</v>
      </c>
      <c r="L203" s="14">
        <v>1</v>
      </c>
      <c r="M203" s="14"/>
      <c r="N203" s="14">
        <v>0</v>
      </c>
      <c r="O203" s="14" t="s">
        <v>2321</v>
      </c>
    </row>
    <row r="204" spans="1:15" hidden="1" x14ac:dyDescent="0.3">
      <c r="A204" s="14">
        <v>31</v>
      </c>
      <c r="B204" s="14" t="s">
        <v>1152</v>
      </c>
      <c r="C204" s="14" t="s">
        <v>1153</v>
      </c>
      <c r="D204" s="15" t="s">
        <v>2996</v>
      </c>
      <c r="E204" s="12" t="s">
        <v>3333</v>
      </c>
      <c r="F204" s="15" t="s">
        <v>3493</v>
      </c>
      <c r="G204" s="12" t="s">
        <v>2938</v>
      </c>
      <c r="H204" s="16">
        <v>3991</v>
      </c>
      <c r="I204" s="14">
        <v>200</v>
      </c>
      <c r="J204" s="16">
        <f t="shared" si="7"/>
        <v>4191</v>
      </c>
      <c r="K204" s="14"/>
      <c r="L204" s="14">
        <v>1</v>
      </c>
      <c r="M204" s="14"/>
      <c r="N204" s="14">
        <v>0</v>
      </c>
      <c r="O204" s="14" t="s">
        <v>1154</v>
      </c>
    </row>
    <row r="205" spans="1:15" hidden="1" x14ac:dyDescent="0.3">
      <c r="A205" s="14">
        <v>31</v>
      </c>
      <c r="B205" s="14" t="s">
        <v>1152</v>
      </c>
      <c r="C205" s="14" t="s">
        <v>1418</v>
      </c>
      <c r="D205" s="15" t="s">
        <v>3148</v>
      </c>
      <c r="E205" s="12" t="s">
        <v>3245</v>
      </c>
      <c r="F205" s="15" t="s">
        <v>3493</v>
      </c>
      <c r="G205" s="12" t="s">
        <v>2938</v>
      </c>
      <c r="H205" s="16">
        <v>1087</v>
      </c>
      <c r="I205" s="14">
        <v>54</v>
      </c>
      <c r="J205" s="16">
        <f t="shared" si="7"/>
        <v>1141</v>
      </c>
      <c r="K205" s="14"/>
      <c r="L205" s="14">
        <v>1</v>
      </c>
      <c r="M205" s="14"/>
      <c r="N205" s="14">
        <v>0</v>
      </c>
      <c r="O205" s="14" t="s">
        <v>1419</v>
      </c>
    </row>
    <row r="206" spans="1:15" hidden="1" x14ac:dyDescent="0.3">
      <c r="A206" s="14">
        <v>21</v>
      </c>
      <c r="B206" s="14" t="s">
        <v>1152</v>
      </c>
      <c r="C206" s="14" t="s">
        <v>1827</v>
      </c>
      <c r="D206" s="15" t="s">
        <v>2799</v>
      </c>
      <c r="E206" s="12" t="s">
        <v>2926</v>
      </c>
      <c r="F206" s="15" t="s">
        <v>3493</v>
      </c>
      <c r="G206" s="12" t="s">
        <v>2938</v>
      </c>
      <c r="H206" s="16">
        <v>1300</v>
      </c>
      <c r="I206" s="14">
        <v>65</v>
      </c>
      <c r="J206" s="16">
        <f t="shared" si="7"/>
        <v>1365</v>
      </c>
      <c r="K206" s="14">
        <v>1</v>
      </c>
      <c r="L206" s="14">
        <v>1</v>
      </c>
      <c r="M206" s="14"/>
      <c r="N206" s="14">
        <v>0</v>
      </c>
      <c r="O206" s="14" t="s">
        <v>1828</v>
      </c>
    </row>
    <row r="207" spans="1:15" hidden="1" x14ac:dyDescent="0.3">
      <c r="A207" s="14">
        <v>21</v>
      </c>
      <c r="B207" s="14" t="s">
        <v>1152</v>
      </c>
      <c r="C207" s="14" t="s">
        <v>2322</v>
      </c>
      <c r="D207" s="15" t="s">
        <v>2853</v>
      </c>
      <c r="E207" s="12" t="s">
        <v>2973</v>
      </c>
      <c r="F207" s="15" t="s">
        <v>3493</v>
      </c>
      <c r="G207" s="12" t="s">
        <v>2938</v>
      </c>
      <c r="H207" s="16">
        <v>23810</v>
      </c>
      <c r="I207" s="16">
        <v>1190</v>
      </c>
      <c r="J207" s="16">
        <f t="shared" si="7"/>
        <v>25000</v>
      </c>
      <c r="K207" s="14">
        <v>1</v>
      </c>
      <c r="L207" s="14">
        <v>1</v>
      </c>
      <c r="M207" s="14"/>
      <c r="N207" s="14">
        <v>0</v>
      </c>
      <c r="O207" s="14" t="s">
        <v>2323</v>
      </c>
    </row>
    <row r="208" spans="1:15" hidden="1" x14ac:dyDescent="0.3">
      <c r="A208" s="14">
        <v>21</v>
      </c>
      <c r="B208" s="14" t="s">
        <v>898</v>
      </c>
      <c r="C208" s="14" t="s">
        <v>899</v>
      </c>
      <c r="D208" s="15" t="s">
        <v>2751</v>
      </c>
      <c r="E208" s="12" t="s">
        <v>2881</v>
      </c>
      <c r="F208" s="15" t="s">
        <v>3493</v>
      </c>
      <c r="G208" s="12" t="s">
        <v>2938</v>
      </c>
      <c r="H208" s="14">
        <v>686</v>
      </c>
      <c r="I208" s="14">
        <v>34</v>
      </c>
      <c r="J208" s="16">
        <f t="shared" si="7"/>
        <v>720</v>
      </c>
      <c r="K208" s="14">
        <v>1</v>
      </c>
      <c r="L208" s="14">
        <v>1</v>
      </c>
      <c r="M208" s="14"/>
      <c r="N208" s="14">
        <v>0</v>
      </c>
      <c r="O208" s="14" t="s">
        <v>900</v>
      </c>
    </row>
    <row r="209" spans="1:15" hidden="1" x14ac:dyDescent="0.3">
      <c r="A209" s="14">
        <v>21</v>
      </c>
      <c r="B209" s="14" t="s">
        <v>898</v>
      </c>
      <c r="C209" s="14" t="s">
        <v>901</v>
      </c>
      <c r="D209" s="15" t="s">
        <v>2751</v>
      </c>
      <c r="E209" s="12" t="s">
        <v>2881</v>
      </c>
      <c r="F209" s="15" t="s">
        <v>3493</v>
      </c>
      <c r="G209" s="12" t="s">
        <v>2938</v>
      </c>
      <c r="H209" s="14">
        <v>686</v>
      </c>
      <c r="I209" s="14">
        <v>34</v>
      </c>
      <c r="J209" s="16">
        <f t="shared" si="7"/>
        <v>720</v>
      </c>
      <c r="K209" s="14">
        <v>1</v>
      </c>
      <c r="L209" s="14">
        <v>1</v>
      </c>
      <c r="M209" s="14"/>
      <c r="N209" s="14">
        <v>0</v>
      </c>
      <c r="O209" s="14" t="s">
        <v>902</v>
      </c>
    </row>
    <row r="210" spans="1:15" hidden="1" x14ac:dyDescent="0.3">
      <c r="A210" s="14">
        <v>21</v>
      </c>
      <c r="B210" s="14" t="s">
        <v>898</v>
      </c>
      <c r="C210" s="14" t="s">
        <v>903</v>
      </c>
      <c r="D210" s="15" t="s">
        <v>2751</v>
      </c>
      <c r="E210" s="12" t="s">
        <v>2881</v>
      </c>
      <c r="F210" s="15" t="s">
        <v>3493</v>
      </c>
      <c r="G210" s="12" t="s">
        <v>2938</v>
      </c>
      <c r="H210" s="14">
        <v>686</v>
      </c>
      <c r="I210" s="14">
        <v>34</v>
      </c>
      <c r="J210" s="16">
        <f t="shared" si="7"/>
        <v>720</v>
      </c>
      <c r="K210" s="14">
        <v>1</v>
      </c>
      <c r="L210" s="14">
        <v>1</v>
      </c>
      <c r="M210" s="14"/>
      <c r="N210" s="14">
        <v>0</v>
      </c>
      <c r="O210" s="14" t="s">
        <v>904</v>
      </c>
    </row>
    <row r="211" spans="1:15" hidden="1" x14ac:dyDescent="0.3">
      <c r="A211" s="14">
        <v>31</v>
      </c>
      <c r="B211" s="14" t="s">
        <v>898</v>
      </c>
      <c r="C211" s="14" t="s">
        <v>1155</v>
      </c>
      <c r="D211" s="15" t="s">
        <v>2996</v>
      </c>
      <c r="E211" s="12" t="s">
        <v>3333</v>
      </c>
      <c r="F211" s="15" t="s">
        <v>3493</v>
      </c>
      <c r="G211" s="12" t="s">
        <v>2938</v>
      </c>
      <c r="H211" s="16">
        <v>14330</v>
      </c>
      <c r="I211" s="14">
        <v>717</v>
      </c>
      <c r="J211" s="16">
        <f t="shared" si="7"/>
        <v>15047</v>
      </c>
      <c r="K211" s="14"/>
      <c r="L211" s="14">
        <v>1</v>
      </c>
      <c r="M211" s="14"/>
      <c r="N211" s="14">
        <v>0</v>
      </c>
      <c r="O211" s="14" t="s">
        <v>1156</v>
      </c>
    </row>
    <row r="212" spans="1:15" hidden="1" x14ac:dyDescent="0.3">
      <c r="A212" s="14">
        <v>21</v>
      </c>
      <c r="B212" s="14" t="s">
        <v>898</v>
      </c>
      <c r="C212" s="14" t="s">
        <v>2324</v>
      </c>
      <c r="D212" s="15" t="s">
        <v>2853</v>
      </c>
      <c r="E212" s="12" t="s">
        <v>2973</v>
      </c>
      <c r="F212" s="15" t="s">
        <v>3493</v>
      </c>
      <c r="G212" s="12" t="s">
        <v>2938</v>
      </c>
      <c r="H212" s="16">
        <v>23810</v>
      </c>
      <c r="I212" s="16">
        <v>1190</v>
      </c>
      <c r="J212" s="16">
        <f t="shared" si="7"/>
        <v>25000</v>
      </c>
      <c r="K212" s="14">
        <v>1</v>
      </c>
      <c r="L212" s="14">
        <v>1</v>
      </c>
      <c r="M212" s="14"/>
      <c r="N212" s="14">
        <v>0</v>
      </c>
      <c r="O212" s="14" t="s">
        <v>2325</v>
      </c>
    </row>
    <row r="213" spans="1:15" ht="22.8" hidden="1" x14ac:dyDescent="0.3">
      <c r="A213" s="14">
        <v>25</v>
      </c>
      <c r="B213" s="14" t="s">
        <v>1430</v>
      </c>
      <c r="C213" s="14" t="s">
        <v>1431</v>
      </c>
      <c r="D213" s="15" t="s">
        <v>3113</v>
      </c>
      <c r="E213" s="17" t="s">
        <v>3539</v>
      </c>
      <c r="F213" s="15" t="s">
        <v>3493</v>
      </c>
      <c r="G213" s="12" t="s">
        <v>2938</v>
      </c>
      <c r="H213" s="16">
        <v>1034</v>
      </c>
      <c r="I213" s="14">
        <v>52</v>
      </c>
      <c r="J213" s="16">
        <f t="shared" si="7"/>
        <v>1086</v>
      </c>
      <c r="K213" s="14">
        <v>1</v>
      </c>
      <c r="L213" s="14">
        <v>1</v>
      </c>
      <c r="M213" s="14"/>
      <c r="N213" s="14">
        <v>0</v>
      </c>
      <c r="O213" s="14" t="s">
        <v>1432</v>
      </c>
    </row>
    <row r="214" spans="1:15" hidden="1" x14ac:dyDescent="0.3">
      <c r="A214" s="14">
        <v>21</v>
      </c>
      <c r="B214" s="14" t="s">
        <v>1430</v>
      </c>
      <c r="C214" s="14" t="s">
        <v>2326</v>
      </c>
      <c r="D214" s="15" t="s">
        <v>2853</v>
      </c>
      <c r="E214" s="12" t="s">
        <v>2973</v>
      </c>
      <c r="F214" s="15" t="s">
        <v>3493</v>
      </c>
      <c r="G214" s="12" t="s">
        <v>2938</v>
      </c>
      <c r="H214" s="16">
        <v>23810</v>
      </c>
      <c r="I214" s="16">
        <v>1190</v>
      </c>
      <c r="J214" s="16">
        <f t="shared" si="7"/>
        <v>25000</v>
      </c>
      <c r="K214" s="14">
        <v>1</v>
      </c>
      <c r="L214" s="14">
        <v>1</v>
      </c>
      <c r="M214" s="14"/>
      <c r="N214" s="14">
        <v>0</v>
      </c>
      <c r="O214" s="14" t="s">
        <v>2327</v>
      </c>
    </row>
    <row r="215" spans="1:15" hidden="1" x14ac:dyDescent="0.3">
      <c r="A215" s="14">
        <v>21</v>
      </c>
      <c r="B215" s="14" t="s">
        <v>1052</v>
      </c>
      <c r="C215" s="14" t="s">
        <v>1053</v>
      </c>
      <c r="D215" s="15" t="s">
        <v>3006</v>
      </c>
      <c r="E215" s="12" t="s">
        <v>3432</v>
      </c>
      <c r="F215" s="15" t="s">
        <v>3493</v>
      </c>
      <c r="G215" s="12" t="s">
        <v>2938</v>
      </c>
      <c r="H215" s="16">
        <v>10000</v>
      </c>
      <c r="I215" s="14">
        <v>500</v>
      </c>
      <c r="J215" s="16">
        <f t="shared" si="7"/>
        <v>10500</v>
      </c>
      <c r="K215" s="14">
        <v>1</v>
      </c>
      <c r="L215" s="14">
        <v>1</v>
      </c>
      <c r="M215" s="14"/>
      <c r="N215" s="14">
        <v>0</v>
      </c>
      <c r="O215" s="14" t="s">
        <v>1054</v>
      </c>
    </row>
    <row r="216" spans="1:15" hidden="1" x14ac:dyDescent="0.3">
      <c r="A216" s="14">
        <v>21</v>
      </c>
      <c r="B216" s="14" t="s">
        <v>1052</v>
      </c>
      <c r="C216" s="14" t="s">
        <v>1261</v>
      </c>
      <c r="D216" s="15" t="s">
        <v>2992</v>
      </c>
      <c r="E216" s="12" t="s">
        <v>3232</v>
      </c>
      <c r="F216" s="15" t="s">
        <v>3493</v>
      </c>
      <c r="G216" s="12" t="s">
        <v>2938</v>
      </c>
      <c r="H216" s="16">
        <v>4000</v>
      </c>
      <c r="I216" s="14">
        <v>200</v>
      </c>
      <c r="J216" s="16">
        <f t="shared" si="7"/>
        <v>4200</v>
      </c>
      <c r="K216" s="14">
        <v>1</v>
      </c>
      <c r="L216" s="14">
        <v>1</v>
      </c>
      <c r="M216" s="14"/>
      <c r="N216" s="14">
        <v>0</v>
      </c>
      <c r="O216" s="14" t="s">
        <v>1262</v>
      </c>
    </row>
    <row r="217" spans="1:15" hidden="1" x14ac:dyDescent="0.3">
      <c r="A217" s="14">
        <v>21</v>
      </c>
      <c r="B217" s="14" t="s">
        <v>1052</v>
      </c>
      <c r="C217" s="14" t="s">
        <v>2328</v>
      </c>
      <c r="D217" s="15" t="s">
        <v>2853</v>
      </c>
      <c r="E217" s="12" t="s">
        <v>2973</v>
      </c>
      <c r="F217" s="15" t="s">
        <v>3493</v>
      </c>
      <c r="G217" s="12" t="s">
        <v>2938</v>
      </c>
      <c r="H217" s="16">
        <v>23810</v>
      </c>
      <c r="I217" s="16">
        <v>1190</v>
      </c>
      <c r="J217" s="16">
        <f t="shared" si="7"/>
        <v>25000</v>
      </c>
      <c r="K217" s="14">
        <v>1</v>
      </c>
      <c r="L217" s="14">
        <v>1</v>
      </c>
      <c r="M217" s="14"/>
      <c r="N217" s="14">
        <v>0</v>
      </c>
      <c r="O217" s="14" t="s">
        <v>2329</v>
      </c>
    </row>
    <row r="218" spans="1:15" hidden="1" x14ac:dyDescent="0.3">
      <c r="A218" s="14">
        <v>25</v>
      </c>
      <c r="B218" s="14" t="s">
        <v>1710</v>
      </c>
      <c r="C218" s="14" t="s">
        <v>1711</v>
      </c>
      <c r="D218" s="15" t="s">
        <v>3109</v>
      </c>
      <c r="E218" s="12" t="s">
        <v>3271</v>
      </c>
      <c r="F218" s="15" t="s">
        <v>3493</v>
      </c>
      <c r="G218" s="12" t="s">
        <v>2938</v>
      </c>
      <c r="H218" s="14">
        <v>427</v>
      </c>
      <c r="I218" s="14">
        <v>21</v>
      </c>
      <c r="J218" s="16">
        <f t="shared" si="7"/>
        <v>448</v>
      </c>
      <c r="K218" s="14">
        <v>1</v>
      </c>
      <c r="L218" s="14">
        <v>1</v>
      </c>
      <c r="M218" s="14"/>
      <c r="N218" s="14">
        <v>0</v>
      </c>
      <c r="O218" s="14" t="s">
        <v>1712</v>
      </c>
    </row>
    <row r="219" spans="1:15" hidden="1" x14ac:dyDescent="0.3">
      <c r="A219" s="14">
        <v>25</v>
      </c>
      <c r="B219" s="14" t="s">
        <v>1710</v>
      </c>
      <c r="C219" s="14" t="s">
        <v>1713</v>
      </c>
      <c r="D219" s="15" t="s">
        <v>3109</v>
      </c>
      <c r="E219" s="12" t="s">
        <v>3271</v>
      </c>
      <c r="F219" s="15" t="s">
        <v>3493</v>
      </c>
      <c r="G219" s="12" t="s">
        <v>2938</v>
      </c>
      <c r="H219" s="14">
        <v>20</v>
      </c>
      <c r="I219" s="14">
        <v>1</v>
      </c>
      <c r="J219" s="16">
        <f t="shared" si="7"/>
        <v>21</v>
      </c>
      <c r="K219" s="14">
        <v>1</v>
      </c>
      <c r="L219" s="14">
        <v>1</v>
      </c>
      <c r="M219" s="14"/>
      <c r="N219" s="14">
        <v>0</v>
      </c>
      <c r="O219" s="14" t="s">
        <v>1714</v>
      </c>
    </row>
    <row r="220" spans="1:15" hidden="1" x14ac:dyDescent="0.3">
      <c r="A220" s="14">
        <v>31</v>
      </c>
      <c r="B220" s="14" t="s">
        <v>1710</v>
      </c>
      <c r="C220" s="14" t="s">
        <v>1918</v>
      </c>
      <c r="D220" s="15" t="s">
        <v>3153</v>
      </c>
      <c r="E220" s="12" t="s">
        <v>3324</v>
      </c>
      <c r="F220" s="15" t="s">
        <v>3493</v>
      </c>
      <c r="G220" s="12" t="s">
        <v>2938</v>
      </c>
      <c r="H220" s="16">
        <v>1425</v>
      </c>
      <c r="I220" s="14">
        <v>71</v>
      </c>
      <c r="J220" s="16">
        <f t="shared" si="7"/>
        <v>1496</v>
      </c>
      <c r="K220" s="14"/>
      <c r="L220" s="14">
        <v>1</v>
      </c>
      <c r="M220" s="14"/>
      <c r="N220" s="14">
        <v>0</v>
      </c>
      <c r="O220" s="14" t="s">
        <v>1919</v>
      </c>
    </row>
    <row r="221" spans="1:15" hidden="1" x14ac:dyDescent="0.3">
      <c r="A221" s="14">
        <v>21</v>
      </c>
      <c r="B221" s="14" t="s">
        <v>1710</v>
      </c>
      <c r="C221" s="14" t="s">
        <v>2330</v>
      </c>
      <c r="D221" s="15" t="s">
        <v>2853</v>
      </c>
      <c r="E221" s="12" t="s">
        <v>2973</v>
      </c>
      <c r="F221" s="15" t="s">
        <v>3493</v>
      </c>
      <c r="G221" s="12" t="s">
        <v>2938</v>
      </c>
      <c r="H221" s="16">
        <v>23810</v>
      </c>
      <c r="I221" s="16">
        <v>1190</v>
      </c>
      <c r="J221" s="16">
        <f t="shared" si="7"/>
        <v>25000</v>
      </c>
      <c r="K221" s="14">
        <v>1</v>
      </c>
      <c r="L221" s="14">
        <v>1</v>
      </c>
      <c r="M221" s="14"/>
      <c r="N221" s="14">
        <v>0</v>
      </c>
      <c r="O221" s="14" t="s">
        <v>2331</v>
      </c>
    </row>
    <row r="222" spans="1:15" hidden="1" x14ac:dyDescent="0.3">
      <c r="A222" s="14"/>
      <c r="B222" s="14"/>
      <c r="C222" s="14"/>
      <c r="D222" s="15"/>
      <c r="E222" s="12"/>
      <c r="F222" s="15"/>
      <c r="G222" s="12"/>
      <c r="H222" s="16">
        <f>SUM(H161:H221)</f>
        <v>662497</v>
      </c>
      <c r="I222" s="16">
        <f t="shared" ref="I222:J222" si="8">SUM(I161:I221)</f>
        <v>33121</v>
      </c>
      <c r="J222" s="16">
        <f t="shared" si="8"/>
        <v>695618</v>
      </c>
      <c r="K222" s="14"/>
      <c r="L222" s="14"/>
      <c r="M222" s="14"/>
      <c r="N222" s="14"/>
      <c r="O222" s="14"/>
    </row>
    <row r="223" spans="1:15" x14ac:dyDescent="0.3">
      <c r="A223" s="14">
        <v>35</v>
      </c>
      <c r="B223" s="14" t="s">
        <v>1182</v>
      </c>
      <c r="C223" s="14" t="s">
        <v>1183</v>
      </c>
      <c r="D223" s="15" t="s">
        <v>3204</v>
      </c>
      <c r="E223" s="12" t="s">
        <v>3234</v>
      </c>
      <c r="F223" s="15" t="s">
        <v>3493</v>
      </c>
      <c r="G223" s="12" t="s">
        <v>2938</v>
      </c>
      <c r="H223" s="14">
        <v>876</v>
      </c>
      <c r="I223" s="14">
        <v>44</v>
      </c>
      <c r="J223" s="16">
        <f t="shared" ref="J223:J254" si="9">H223+I223</f>
        <v>920</v>
      </c>
      <c r="K223" s="14"/>
      <c r="L223" s="14">
        <v>1</v>
      </c>
      <c r="M223" s="14"/>
      <c r="N223" s="14">
        <v>0</v>
      </c>
      <c r="O223" s="14" t="s">
        <v>1184</v>
      </c>
    </row>
    <row r="224" spans="1:15" x14ac:dyDescent="0.3">
      <c r="A224" s="14">
        <v>21</v>
      </c>
      <c r="B224" s="14" t="s">
        <v>1182</v>
      </c>
      <c r="C224" s="14" t="s">
        <v>2332</v>
      </c>
      <c r="D224" s="15" t="s">
        <v>2853</v>
      </c>
      <c r="E224" s="12" t="s">
        <v>2973</v>
      </c>
      <c r="F224" s="15" t="s">
        <v>3493</v>
      </c>
      <c r="G224" s="12" t="s">
        <v>2938</v>
      </c>
      <c r="H224" s="16">
        <v>23810</v>
      </c>
      <c r="I224" s="16">
        <v>1190</v>
      </c>
      <c r="J224" s="16">
        <f t="shared" si="9"/>
        <v>25000</v>
      </c>
      <c r="K224" s="14">
        <v>1</v>
      </c>
      <c r="L224" s="14">
        <v>1</v>
      </c>
      <c r="M224" s="14"/>
      <c r="N224" s="14">
        <v>0</v>
      </c>
      <c r="O224" s="14" t="s">
        <v>2333</v>
      </c>
    </row>
    <row r="225" spans="1:15" x14ac:dyDescent="0.3">
      <c r="A225" s="14">
        <v>21</v>
      </c>
      <c r="B225" s="14" t="s">
        <v>1290</v>
      </c>
      <c r="C225" s="14" t="s">
        <v>1291</v>
      </c>
      <c r="D225" s="15" t="s">
        <v>3008</v>
      </c>
      <c r="E225" s="12" t="s">
        <v>3420</v>
      </c>
      <c r="F225" s="15" t="s">
        <v>3493</v>
      </c>
      <c r="G225" s="12" t="s">
        <v>2938</v>
      </c>
      <c r="H225" s="16">
        <v>8000</v>
      </c>
      <c r="I225" s="14">
        <v>400</v>
      </c>
      <c r="J225" s="16">
        <f t="shared" si="9"/>
        <v>8400</v>
      </c>
      <c r="K225" s="14">
        <v>1</v>
      </c>
      <c r="L225" s="14">
        <v>1</v>
      </c>
      <c r="M225" s="14"/>
      <c r="N225" s="14">
        <v>0</v>
      </c>
      <c r="O225" s="14" t="s">
        <v>1292</v>
      </c>
    </row>
    <row r="226" spans="1:15" x14ac:dyDescent="0.3">
      <c r="A226" s="14">
        <v>21</v>
      </c>
      <c r="B226" s="14" t="s">
        <v>1290</v>
      </c>
      <c r="C226" s="14" t="s">
        <v>1293</v>
      </c>
      <c r="D226" s="15" t="s">
        <v>3008</v>
      </c>
      <c r="E226" s="12" t="s">
        <v>3420</v>
      </c>
      <c r="F226" s="15" t="s">
        <v>3493</v>
      </c>
      <c r="G226" s="12" t="s">
        <v>2938</v>
      </c>
      <c r="H226" s="16">
        <v>20952</v>
      </c>
      <c r="I226" s="16">
        <v>1048</v>
      </c>
      <c r="J226" s="16">
        <f t="shared" si="9"/>
        <v>22000</v>
      </c>
      <c r="K226" s="14">
        <v>1</v>
      </c>
      <c r="L226" s="14">
        <v>1</v>
      </c>
      <c r="M226" s="14"/>
      <c r="N226" s="14">
        <v>0</v>
      </c>
      <c r="O226" s="14" t="s">
        <v>1294</v>
      </c>
    </row>
    <row r="227" spans="1:15" x14ac:dyDescent="0.3">
      <c r="A227" s="14">
        <v>25</v>
      </c>
      <c r="B227" s="14" t="s">
        <v>1290</v>
      </c>
      <c r="C227" s="14" t="s">
        <v>1715</v>
      </c>
      <c r="D227" s="15" t="s">
        <v>3109</v>
      </c>
      <c r="E227" s="12" t="s">
        <v>3271</v>
      </c>
      <c r="F227" s="15" t="s">
        <v>3493</v>
      </c>
      <c r="G227" s="12" t="s">
        <v>2938</v>
      </c>
      <c r="H227" s="14">
        <v>428</v>
      </c>
      <c r="I227" s="14">
        <v>21</v>
      </c>
      <c r="J227" s="16">
        <f t="shared" si="9"/>
        <v>449</v>
      </c>
      <c r="K227" s="14">
        <v>1</v>
      </c>
      <c r="L227" s="14">
        <v>1</v>
      </c>
      <c r="M227" s="14"/>
      <c r="N227" s="14">
        <v>0</v>
      </c>
      <c r="O227" s="14" t="s">
        <v>1716</v>
      </c>
    </row>
    <row r="228" spans="1:15" x14ac:dyDescent="0.3">
      <c r="A228" s="14">
        <v>25</v>
      </c>
      <c r="B228" s="14" t="s">
        <v>1290</v>
      </c>
      <c r="C228" s="14" t="s">
        <v>1717</v>
      </c>
      <c r="D228" s="15" t="s">
        <v>3109</v>
      </c>
      <c r="E228" s="12" t="s">
        <v>3271</v>
      </c>
      <c r="F228" s="15" t="s">
        <v>3493</v>
      </c>
      <c r="G228" s="12" t="s">
        <v>2938</v>
      </c>
      <c r="H228" s="14">
        <v>456</v>
      </c>
      <c r="I228" s="14">
        <v>23</v>
      </c>
      <c r="J228" s="16">
        <f t="shared" si="9"/>
        <v>479</v>
      </c>
      <c r="K228" s="14">
        <v>1</v>
      </c>
      <c r="L228" s="14">
        <v>1</v>
      </c>
      <c r="M228" s="14"/>
      <c r="N228" s="14">
        <v>0</v>
      </c>
      <c r="O228" s="14" t="s">
        <v>1718</v>
      </c>
    </row>
    <row r="229" spans="1:15" x14ac:dyDescent="0.3">
      <c r="A229" s="14">
        <v>31</v>
      </c>
      <c r="B229" s="14" t="s">
        <v>1290</v>
      </c>
      <c r="C229" s="14" t="s">
        <v>1759</v>
      </c>
      <c r="D229" s="15" t="s">
        <v>2993</v>
      </c>
      <c r="E229" s="12" t="s">
        <v>3311</v>
      </c>
      <c r="F229" s="15" t="s">
        <v>3493</v>
      </c>
      <c r="G229" s="12" t="s">
        <v>2938</v>
      </c>
      <c r="H229" s="16">
        <v>2648</v>
      </c>
      <c r="I229" s="14">
        <v>132</v>
      </c>
      <c r="J229" s="16">
        <f t="shared" si="9"/>
        <v>2780</v>
      </c>
      <c r="K229" s="14"/>
      <c r="L229" s="14">
        <v>1</v>
      </c>
      <c r="M229" s="14"/>
      <c r="N229" s="14">
        <v>0</v>
      </c>
      <c r="O229" s="14" t="s">
        <v>1760</v>
      </c>
    </row>
    <row r="230" spans="1:15" x14ac:dyDescent="0.3">
      <c r="A230" s="14">
        <v>21</v>
      </c>
      <c r="B230" s="14" t="s">
        <v>1290</v>
      </c>
      <c r="C230" s="14" t="s">
        <v>1771</v>
      </c>
      <c r="D230" s="15" t="s">
        <v>2797</v>
      </c>
      <c r="E230" s="12" t="s">
        <v>2924</v>
      </c>
      <c r="F230" s="15" t="s">
        <v>3493</v>
      </c>
      <c r="G230" s="12" t="s">
        <v>2938</v>
      </c>
      <c r="H230" s="14">
        <v>762</v>
      </c>
      <c r="I230" s="14">
        <v>38</v>
      </c>
      <c r="J230" s="16">
        <f t="shared" si="9"/>
        <v>800</v>
      </c>
      <c r="K230" s="14">
        <v>1</v>
      </c>
      <c r="L230" s="14">
        <v>1</v>
      </c>
      <c r="M230" s="14"/>
      <c r="N230" s="14">
        <v>0</v>
      </c>
      <c r="O230" s="14" t="s">
        <v>1772</v>
      </c>
    </row>
    <row r="231" spans="1:15" x14ac:dyDescent="0.3">
      <c r="A231" s="14">
        <v>35</v>
      </c>
      <c r="B231" s="14" t="s">
        <v>1290</v>
      </c>
      <c r="C231" s="14" t="s">
        <v>1791</v>
      </c>
      <c r="D231" s="15" t="s">
        <v>3111</v>
      </c>
      <c r="E231" s="12" t="s">
        <v>3287</v>
      </c>
      <c r="F231" s="15" t="s">
        <v>3493</v>
      </c>
      <c r="G231" s="12" t="s">
        <v>2938</v>
      </c>
      <c r="H231" s="16">
        <v>4179</v>
      </c>
      <c r="I231" s="14">
        <v>209</v>
      </c>
      <c r="J231" s="16">
        <f t="shared" si="9"/>
        <v>4388</v>
      </c>
      <c r="K231" s="14"/>
      <c r="L231" s="14">
        <v>1</v>
      </c>
      <c r="M231" s="14"/>
      <c r="N231" s="14">
        <v>0</v>
      </c>
      <c r="O231" s="14" t="s">
        <v>1792</v>
      </c>
    </row>
    <row r="232" spans="1:15" x14ac:dyDescent="0.3">
      <c r="A232" s="14">
        <v>21</v>
      </c>
      <c r="B232" s="14" t="s">
        <v>1290</v>
      </c>
      <c r="C232" s="14" t="s">
        <v>1851</v>
      </c>
      <c r="D232" s="15" t="s">
        <v>3009</v>
      </c>
      <c r="E232" s="12" t="s">
        <v>3299</v>
      </c>
      <c r="F232" s="15" t="s">
        <v>3493</v>
      </c>
      <c r="G232" s="12" t="s">
        <v>2938</v>
      </c>
      <c r="H232" s="16">
        <v>1238</v>
      </c>
      <c r="I232" s="14">
        <v>62</v>
      </c>
      <c r="J232" s="16">
        <f t="shared" si="9"/>
        <v>1300</v>
      </c>
      <c r="K232" s="14">
        <v>1</v>
      </c>
      <c r="L232" s="14">
        <v>1</v>
      </c>
      <c r="M232" s="14"/>
      <c r="N232" s="14">
        <v>0</v>
      </c>
      <c r="O232" s="14" t="s">
        <v>1852</v>
      </c>
    </row>
    <row r="233" spans="1:15" x14ac:dyDescent="0.3">
      <c r="A233" s="14">
        <v>21</v>
      </c>
      <c r="B233" s="14" t="s">
        <v>1290</v>
      </c>
      <c r="C233" s="14" t="s">
        <v>2334</v>
      </c>
      <c r="D233" s="15" t="s">
        <v>2853</v>
      </c>
      <c r="E233" s="12" t="s">
        <v>2973</v>
      </c>
      <c r="F233" s="15" t="s">
        <v>3493</v>
      </c>
      <c r="G233" s="12" t="s">
        <v>2938</v>
      </c>
      <c r="H233" s="16">
        <v>23810</v>
      </c>
      <c r="I233" s="16">
        <v>1190</v>
      </c>
      <c r="J233" s="16">
        <f t="shared" si="9"/>
        <v>25000</v>
      </c>
      <c r="K233" s="14">
        <v>1</v>
      </c>
      <c r="L233" s="14">
        <v>1</v>
      </c>
      <c r="M233" s="14"/>
      <c r="N233" s="14">
        <v>0</v>
      </c>
      <c r="O233" s="14" t="s">
        <v>2335</v>
      </c>
    </row>
    <row r="234" spans="1:15" x14ac:dyDescent="0.3">
      <c r="A234" s="14">
        <v>21</v>
      </c>
      <c r="B234" s="14" t="s">
        <v>986</v>
      </c>
      <c r="C234" s="14" t="s">
        <v>987</v>
      </c>
      <c r="D234" s="15" t="s">
        <v>3011</v>
      </c>
      <c r="E234" s="12" t="s">
        <v>3361</v>
      </c>
      <c r="F234" s="15" t="s">
        <v>3493</v>
      </c>
      <c r="G234" s="12" t="s">
        <v>2938</v>
      </c>
      <c r="H234" s="16">
        <v>119000</v>
      </c>
      <c r="I234" s="16">
        <v>5950</v>
      </c>
      <c r="J234" s="16">
        <f t="shared" si="9"/>
        <v>124950</v>
      </c>
      <c r="K234" s="14">
        <v>1</v>
      </c>
      <c r="L234" s="14">
        <v>1</v>
      </c>
      <c r="M234" s="14"/>
      <c r="N234" s="14">
        <v>0</v>
      </c>
      <c r="O234" s="14" t="s">
        <v>988</v>
      </c>
    </row>
    <row r="235" spans="1:15" x14ac:dyDescent="0.3">
      <c r="A235" s="14">
        <v>21</v>
      </c>
      <c r="B235" s="14" t="s">
        <v>986</v>
      </c>
      <c r="C235" s="14" t="s">
        <v>1263</v>
      </c>
      <c r="D235" s="15" t="s">
        <v>2992</v>
      </c>
      <c r="E235" s="12" t="s">
        <v>3232</v>
      </c>
      <c r="F235" s="15" t="s">
        <v>3493</v>
      </c>
      <c r="G235" s="12" t="s">
        <v>2938</v>
      </c>
      <c r="H235" s="16">
        <v>4000</v>
      </c>
      <c r="I235" s="14">
        <v>200</v>
      </c>
      <c r="J235" s="16">
        <f t="shared" si="9"/>
        <v>4200</v>
      </c>
      <c r="K235" s="14">
        <v>1</v>
      </c>
      <c r="L235" s="14">
        <v>1</v>
      </c>
      <c r="M235" s="14"/>
      <c r="N235" s="14">
        <v>0</v>
      </c>
      <c r="O235" s="14" t="s">
        <v>1264</v>
      </c>
    </row>
    <row r="236" spans="1:15" x14ac:dyDescent="0.3">
      <c r="A236" s="14">
        <v>35</v>
      </c>
      <c r="B236" s="14" t="s">
        <v>986</v>
      </c>
      <c r="C236" s="14" t="s">
        <v>1630</v>
      </c>
      <c r="D236" s="15" t="s">
        <v>2792</v>
      </c>
      <c r="E236" s="12" t="s">
        <v>2919</v>
      </c>
      <c r="F236" s="15" t="s">
        <v>3493</v>
      </c>
      <c r="G236" s="12" t="s">
        <v>2938</v>
      </c>
      <c r="H236" s="16">
        <v>1008</v>
      </c>
      <c r="I236" s="14">
        <v>50</v>
      </c>
      <c r="J236" s="16">
        <f t="shared" si="9"/>
        <v>1058</v>
      </c>
      <c r="K236" s="14"/>
      <c r="L236" s="14">
        <v>1</v>
      </c>
      <c r="M236" s="14"/>
      <c r="N236" s="14">
        <v>0</v>
      </c>
      <c r="O236" s="14" t="s">
        <v>1631</v>
      </c>
    </row>
    <row r="237" spans="1:15" x14ac:dyDescent="0.3">
      <c r="A237" s="14">
        <v>21</v>
      </c>
      <c r="B237" s="14" t="s">
        <v>986</v>
      </c>
      <c r="C237" s="14" t="s">
        <v>1670</v>
      </c>
      <c r="D237" s="15" t="s">
        <v>2793</v>
      </c>
      <c r="E237" s="12" t="s">
        <v>2920</v>
      </c>
      <c r="F237" s="15" t="s">
        <v>3493</v>
      </c>
      <c r="G237" s="12" t="s">
        <v>2938</v>
      </c>
      <c r="H237" s="16">
        <v>8095</v>
      </c>
      <c r="I237" s="14">
        <v>405</v>
      </c>
      <c r="J237" s="16">
        <f t="shared" si="9"/>
        <v>8500</v>
      </c>
      <c r="K237" s="14">
        <v>1</v>
      </c>
      <c r="L237" s="14">
        <v>1</v>
      </c>
      <c r="M237" s="14"/>
      <c r="N237" s="14">
        <v>0</v>
      </c>
      <c r="O237" s="14" t="s">
        <v>1671</v>
      </c>
    </row>
    <row r="238" spans="1:15" x14ac:dyDescent="0.3">
      <c r="A238" s="14">
        <v>21</v>
      </c>
      <c r="B238" s="14" t="s">
        <v>986</v>
      </c>
      <c r="C238" s="14" t="s">
        <v>1761</v>
      </c>
      <c r="D238" s="15" t="s">
        <v>2993</v>
      </c>
      <c r="E238" s="12" t="s">
        <v>3311</v>
      </c>
      <c r="F238" s="15" t="s">
        <v>3493</v>
      </c>
      <c r="G238" s="12" t="s">
        <v>2938</v>
      </c>
      <c r="H238" s="16">
        <v>1400</v>
      </c>
      <c r="I238" s="14">
        <v>70</v>
      </c>
      <c r="J238" s="16">
        <f t="shared" si="9"/>
        <v>1470</v>
      </c>
      <c r="K238" s="14">
        <v>1</v>
      </c>
      <c r="L238" s="14">
        <v>1</v>
      </c>
      <c r="M238" s="14"/>
      <c r="N238" s="14">
        <v>0</v>
      </c>
      <c r="O238" s="14" t="s">
        <v>1762</v>
      </c>
    </row>
    <row r="239" spans="1:15" x14ac:dyDescent="0.3">
      <c r="A239" s="14">
        <v>21</v>
      </c>
      <c r="B239" s="14" t="s">
        <v>986</v>
      </c>
      <c r="C239" s="14" t="s">
        <v>1769</v>
      </c>
      <c r="D239" s="15" t="s">
        <v>3012</v>
      </c>
      <c r="E239" s="12" t="s">
        <v>3367</v>
      </c>
      <c r="F239" s="15" t="s">
        <v>3493</v>
      </c>
      <c r="G239" s="12" t="s">
        <v>2938</v>
      </c>
      <c r="H239" s="16">
        <v>1314</v>
      </c>
      <c r="I239" s="14">
        <v>66</v>
      </c>
      <c r="J239" s="16">
        <f t="shared" si="9"/>
        <v>1380</v>
      </c>
      <c r="K239" s="14">
        <v>1</v>
      </c>
      <c r="L239" s="14">
        <v>1</v>
      </c>
      <c r="M239" s="14"/>
      <c r="N239" s="14">
        <v>0</v>
      </c>
      <c r="O239" s="14" t="s">
        <v>1770</v>
      </c>
    </row>
    <row r="240" spans="1:15" x14ac:dyDescent="0.3">
      <c r="A240" s="14">
        <v>21</v>
      </c>
      <c r="B240" s="14" t="s">
        <v>986</v>
      </c>
      <c r="C240" s="14" t="s">
        <v>1773</v>
      </c>
      <c r="D240" s="15" t="s">
        <v>2797</v>
      </c>
      <c r="E240" s="12" t="s">
        <v>2924</v>
      </c>
      <c r="F240" s="15" t="s">
        <v>3493</v>
      </c>
      <c r="G240" s="12" t="s">
        <v>2938</v>
      </c>
      <c r="H240" s="14">
        <v>350</v>
      </c>
      <c r="I240" s="14">
        <v>18</v>
      </c>
      <c r="J240" s="16">
        <f t="shared" si="9"/>
        <v>368</v>
      </c>
      <c r="K240" s="14">
        <v>1</v>
      </c>
      <c r="L240" s="14">
        <v>1</v>
      </c>
      <c r="M240" s="14"/>
      <c r="N240" s="14">
        <v>0</v>
      </c>
      <c r="O240" s="14" t="s">
        <v>1774</v>
      </c>
    </row>
    <row r="241" spans="1:15" x14ac:dyDescent="0.3">
      <c r="A241" s="14">
        <v>21</v>
      </c>
      <c r="B241" s="14" t="s">
        <v>986</v>
      </c>
      <c r="C241" s="14" t="s">
        <v>1775</v>
      </c>
      <c r="D241" s="15" t="s">
        <v>2797</v>
      </c>
      <c r="E241" s="12" t="s">
        <v>2924</v>
      </c>
      <c r="F241" s="15" t="s">
        <v>3493</v>
      </c>
      <c r="G241" s="12" t="s">
        <v>2938</v>
      </c>
      <c r="H241" s="16">
        <v>1300</v>
      </c>
      <c r="I241" s="14">
        <v>65</v>
      </c>
      <c r="J241" s="16">
        <f t="shared" si="9"/>
        <v>1365</v>
      </c>
      <c r="K241" s="14">
        <v>1</v>
      </c>
      <c r="L241" s="14">
        <v>1</v>
      </c>
      <c r="M241" s="14"/>
      <c r="N241" s="14">
        <v>0</v>
      </c>
      <c r="O241" s="14" t="s">
        <v>1776</v>
      </c>
    </row>
    <row r="242" spans="1:15" x14ac:dyDescent="0.3">
      <c r="A242" s="14">
        <v>21</v>
      </c>
      <c r="B242" s="14" t="s">
        <v>986</v>
      </c>
      <c r="C242" s="14" t="s">
        <v>2046</v>
      </c>
      <c r="D242" s="15" t="s">
        <v>3010</v>
      </c>
      <c r="E242" s="12" t="s">
        <v>3254</v>
      </c>
      <c r="F242" s="15" t="s">
        <v>3493</v>
      </c>
      <c r="G242" s="12" t="s">
        <v>2938</v>
      </c>
      <c r="H242" s="16">
        <v>3800</v>
      </c>
      <c r="I242" s="14">
        <v>190</v>
      </c>
      <c r="J242" s="16">
        <f t="shared" si="9"/>
        <v>3990</v>
      </c>
      <c r="K242" s="14">
        <v>1</v>
      </c>
      <c r="L242" s="14">
        <v>1</v>
      </c>
      <c r="M242" s="14"/>
      <c r="N242" s="14">
        <v>0</v>
      </c>
      <c r="O242" s="14" t="s">
        <v>2047</v>
      </c>
    </row>
    <row r="243" spans="1:15" x14ac:dyDescent="0.3">
      <c r="A243" s="14">
        <v>25</v>
      </c>
      <c r="B243" s="14" t="s">
        <v>986</v>
      </c>
      <c r="C243" s="14" t="s">
        <v>2116</v>
      </c>
      <c r="D243" s="15" t="s">
        <v>3114</v>
      </c>
      <c r="E243" s="12" t="s">
        <v>3423</v>
      </c>
      <c r="F243" s="15" t="s">
        <v>3493</v>
      </c>
      <c r="G243" s="12" t="s">
        <v>2938</v>
      </c>
      <c r="H243" s="16">
        <v>1050</v>
      </c>
      <c r="I243" s="14">
        <v>53</v>
      </c>
      <c r="J243" s="16">
        <f t="shared" si="9"/>
        <v>1103</v>
      </c>
      <c r="K243" s="14">
        <v>1</v>
      </c>
      <c r="L243" s="14">
        <v>1</v>
      </c>
      <c r="M243" s="14"/>
      <c r="N243" s="14">
        <v>0</v>
      </c>
      <c r="O243" s="14" t="s">
        <v>2117</v>
      </c>
    </row>
    <row r="244" spans="1:15" x14ac:dyDescent="0.3">
      <c r="A244" s="14">
        <v>21</v>
      </c>
      <c r="B244" s="14" t="s">
        <v>986</v>
      </c>
      <c r="C244" s="14" t="s">
        <v>2336</v>
      </c>
      <c r="D244" s="15" t="s">
        <v>2853</v>
      </c>
      <c r="E244" s="12" t="s">
        <v>2973</v>
      </c>
      <c r="F244" s="15" t="s">
        <v>3493</v>
      </c>
      <c r="G244" s="12" t="s">
        <v>2938</v>
      </c>
      <c r="H244" s="16">
        <v>23810</v>
      </c>
      <c r="I244" s="16">
        <v>1191</v>
      </c>
      <c r="J244" s="16">
        <f t="shared" si="9"/>
        <v>25001</v>
      </c>
      <c r="K244" s="14">
        <v>1</v>
      </c>
      <c r="L244" s="14">
        <v>1</v>
      </c>
      <c r="M244" s="14"/>
      <c r="N244" s="14">
        <v>0</v>
      </c>
      <c r="O244" s="14" t="s">
        <v>2337</v>
      </c>
    </row>
    <row r="245" spans="1:15" x14ac:dyDescent="0.3">
      <c r="A245" s="14">
        <v>21</v>
      </c>
      <c r="B245" s="14" t="s">
        <v>986</v>
      </c>
      <c r="C245" s="14" t="s">
        <v>2395</v>
      </c>
      <c r="D245" s="15" t="s">
        <v>2854</v>
      </c>
      <c r="E245" s="12" t="s">
        <v>2974</v>
      </c>
      <c r="F245" s="15" t="s">
        <v>3493</v>
      </c>
      <c r="G245" s="12" t="s">
        <v>2938</v>
      </c>
      <c r="H245" s="16">
        <v>7905</v>
      </c>
      <c r="I245" s="14">
        <v>395</v>
      </c>
      <c r="J245" s="16">
        <f t="shared" si="9"/>
        <v>8300</v>
      </c>
      <c r="K245" s="14">
        <v>1</v>
      </c>
      <c r="L245" s="14">
        <v>1</v>
      </c>
      <c r="M245" s="14"/>
      <c r="N245" s="14">
        <v>0</v>
      </c>
      <c r="O245" s="14" t="s">
        <v>2396</v>
      </c>
    </row>
    <row r="246" spans="1:15" ht="22.8" x14ac:dyDescent="0.3">
      <c r="A246" s="14">
        <v>35</v>
      </c>
      <c r="B246" s="14" t="s">
        <v>986</v>
      </c>
      <c r="C246" s="14" t="s">
        <v>2407</v>
      </c>
      <c r="D246" s="15" t="s">
        <v>3205</v>
      </c>
      <c r="E246" s="17" t="s">
        <v>3542</v>
      </c>
      <c r="F246" s="15" t="s">
        <v>3493</v>
      </c>
      <c r="G246" s="12" t="s">
        <v>2938</v>
      </c>
      <c r="H246" s="14">
        <v>987</v>
      </c>
      <c r="I246" s="14">
        <v>49</v>
      </c>
      <c r="J246" s="16">
        <f t="shared" si="9"/>
        <v>1036</v>
      </c>
      <c r="K246" s="14"/>
      <c r="L246" s="14">
        <v>1</v>
      </c>
      <c r="M246" s="14"/>
      <c r="N246" s="14">
        <v>0</v>
      </c>
      <c r="O246" s="14" t="s">
        <v>2408</v>
      </c>
    </row>
    <row r="247" spans="1:15" x14ac:dyDescent="0.3">
      <c r="A247" s="14">
        <v>21</v>
      </c>
      <c r="B247" s="14" t="s">
        <v>1055</v>
      </c>
      <c r="C247" s="14" t="s">
        <v>1056</v>
      </c>
      <c r="D247" s="15" t="s">
        <v>3006</v>
      </c>
      <c r="E247" s="12" t="s">
        <v>3432</v>
      </c>
      <c r="F247" s="15" t="s">
        <v>3493</v>
      </c>
      <c r="G247" s="12" t="s">
        <v>2938</v>
      </c>
      <c r="H247" s="16">
        <v>27000</v>
      </c>
      <c r="I247" s="16">
        <v>1350</v>
      </c>
      <c r="J247" s="16">
        <f t="shared" si="9"/>
        <v>28350</v>
      </c>
      <c r="K247" s="14">
        <v>1</v>
      </c>
      <c r="L247" s="14">
        <v>1</v>
      </c>
      <c r="M247" s="14"/>
      <c r="N247" s="14">
        <v>0</v>
      </c>
      <c r="O247" s="14" t="s">
        <v>1057</v>
      </c>
    </row>
    <row r="248" spans="1:15" x14ac:dyDescent="0.3">
      <c r="A248" s="14">
        <v>21</v>
      </c>
      <c r="B248" s="14" t="s">
        <v>1055</v>
      </c>
      <c r="C248" s="14" t="s">
        <v>1064</v>
      </c>
      <c r="D248" s="15" t="s">
        <v>3002</v>
      </c>
      <c r="E248" s="12" t="s">
        <v>3412</v>
      </c>
      <c r="F248" s="15" t="s">
        <v>3493</v>
      </c>
      <c r="G248" s="12" t="s">
        <v>2938</v>
      </c>
      <c r="H248" s="16">
        <v>20000</v>
      </c>
      <c r="I248" s="16">
        <v>1000</v>
      </c>
      <c r="J248" s="16">
        <f t="shared" si="9"/>
        <v>21000</v>
      </c>
      <c r="K248" s="14">
        <v>1</v>
      </c>
      <c r="L248" s="14">
        <v>1</v>
      </c>
      <c r="M248" s="14"/>
      <c r="N248" s="14">
        <v>0</v>
      </c>
      <c r="O248" s="14" t="s">
        <v>1065</v>
      </c>
    </row>
    <row r="249" spans="1:15" x14ac:dyDescent="0.3">
      <c r="A249" s="14">
        <v>21</v>
      </c>
      <c r="B249" s="14" t="s">
        <v>1055</v>
      </c>
      <c r="C249" s="14" t="s">
        <v>1265</v>
      </c>
      <c r="D249" s="15" t="s">
        <v>2992</v>
      </c>
      <c r="E249" s="12" t="s">
        <v>3232</v>
      </c>
      <c r="F249" s="15" t="s">
        <v>3493</v>
      </c>
      <c r="G249" s="12" t="s">
        <v>2938</v>
      </c>
      <c r="H249" s="16">
        <v>4000</v>
      </c>
      <c r="I249" s="14">
        <v>200</v>
      </c>
      <c r="J249" s="16">
        <f t="shared" si="9"/>
        <v>4200</v>
      </c>
      <c r="K249" s="14">
        <v>1</v>
      </c>
      <c r="L249" s="14">
        <v>1</v>
      </c>
      <c r="M249" s="14"/>
      <c r="N249" s="14">
        <v>0</v>
      </c>
      <c r="O249" s="14" t="s">
        <v>1266</v>
      </c>
    </row>
    <row r="250" spans="1:15" x14ac:dyDescent="0.3">
      <c r="A250" s="14">
        <v>21</v>
      </c>
      <c r="B250" s="14" t="s">
        <v>1055</v>
      </c>
      <c r="C250" s="14" t="s">
        <v>1359</v>
      </c>
      <c r="D250" s="15" t="s">
        <v>3013</v>
      </c>
      <c r="E250" s="12" t="s">
        <v>3340</v>
      </c>
      <c r="F250" s="15" t="s">
        <v>3493</v>
      </c>
      <c r="G250" s="12" t="s">
        <v>2938</v>
      </c>
      <c r="H250" s="16">
        <v>4762</v>
      </c>
      <c r="I250" s="14">
        <v>238</v>
      </c>
      <c r="J250" s="16">
        <f t="shared" si="9"/>
        <v>5000</v>
      </c>
      <c r="K250" s="14">
        <v>1</v>
      </c>
      <c r="L250" s="14">
        <v>1</v>
      </c>
      <c r="M250" s="14"/>
      <c r="N250" s="14">
        <v>0</v>
      </c>
      <c r="O250" s="14" t="s">
        <v>1360</v>
      </c>
    </row>
    <row r="251" spans="1:15" x14ac:dyDescent="0.3">
      <c r="A251" s="14">
        <v>31</v>
      </c>
      <c r="B251" s="14" t="s">
        <v>1055</v>
      </c>
      <c r="C251" s="14" t="s">
        <v>1420</v>
      </c>
      <c r="D251" s="15" t="s">
        <v>3148</v>
      </c>
      <c r="E251" s="12" t="s">
        <v>3245</v>
      </c>
      <c r="F251" s="15" t="s">
        <v>3493</v>
      </c>
      <c r="G251" s="12" t="s">
        <v>2938</v>
      </c>
      <c r="H251" s="14">
        <v>89</v>
      </c>
      <c r="I251" s="14">
        <v>0</v>
      </c>
      <c r="J251" s="16">
        <f t="shared" si="9"/>
        <v>89</v>
      </c>
      <c r="K251" s="14"/>
      <c r="L251" s="14">
        <v>3</v>
      </c>
      <c r="M251" s="14"/>
      <c r="N251" s="14">
        <v>0</v>
      </c>
      <c r="O251" s="14" t="s">
        <v>1421</v>
      </c>
    </row>
    <row r="252" spans="1:15" x14ac:dyDescent="0.3">
      <c r="A252" s="14">
        <v>35</v>
      </c>
      <c r="B252" s="14" t="s">
        <v>1055</v>
      </c>
      <c r="C252" s="14" t="s">
        <v>1478</v>
      </c>
      <c r="D252" s="15" t="s">
        <v>2777</v>
      </c>
      <c r="E252" s="12" t="s">
        <v>2905</v>
      </c>
      <c r="F252" s="15" t="s">
        <v>3493</v>
      </c>
      <c r="G252" s="12" t="s">
        <v>2938</v>
      </c>
      <c r="H252" s="14">
        <v>286</v>
      </c>
      <c r="I252" s="14">
        <v>14</v>
      </c>
      <c r="J252" s="16">
        <f t="shared" si="9"/>
        <v>300</v>
      </c>
      <c r="K252" s="14"/>
      <c r="L252" s="14">
        <v>1</v>
      </c>
      <c r="M252" s="14"/>
      <c r="N252" s="14">
        <v>0</v>
      </c>
      <c r="O252" s="14" t="s">
        <v>1479</v>
      </c>
    </row>
    <row r="253" spans="1:15" x14ac:dyDescent="0.3">
      <c r="A253" s="14">
        <v>21</v>
      </c>
      <c r="B253" s="14" t="s">
        <v>1055</v>
      </c>
      <c r="C253" s="14" t="s">
        <v>1803</v>
      </c>
      <c r="D253" s="15" t="s">
        <v>2798</v>
      </c>
      <c r="E253" s="12" t="s">
        <v>2925</v>
      </c>
      <c r="F253" s="15" t="s">
        <v>3493</v>
      </c>
      <c r="G253" s="12" t="s">
        <v>2938</v>
      </c>
      <c r="H253" s="14">
        <v>743</v>
      </c>
      <c r="I253" s="14">
        <v>37</v>
      </c>
      <c r="J253" s="16">
        <f t="shared" si="9"/>
        <v>780</v>
      </c>
      <c r="K253" s="14">
        <v>1</v>
      </c>
      <c r="L253" s="14">
        <v>1</v>
      </c>
      <c r="M253" s="14"/>
      <c r="N253" s="14">
        <v>0</v>
      </c>
      <c r="O253" s="14" t="s">
        <v>1804</v>
      </c>
    </row>
    <row r="254" spans="1:15" x14ac:dyDescent="0.3">
      <c r="A254" s="14">
        <v>21</v>
      </c>
      <c r="B254" s="14" t="s">
        <v>1055</v>
      </c>
      <c r="C254" s="14" t="s">
        <v>1805</v>
      </c>
      <c r="D254" s="15" t="s">
        <v>2798</v>
      </c>
      <c r="E254" s="12" t="s">
        <v>2925</v>
      </c>
      <c r="F254" s="15" t="s">
        <v>3493</v>
      </c>
      <c r="G254" s="12" t="s">
        <v>2938</v>
      </c>
      <c r="H254" s="16">
        <v>1643</v>
      </c>
      <c r="I254" s="14">
        <v>82</v>
      </c>
      <c r="J254" s="16">
        <f t="shared" si="9"/>
        <v>1725</v>
      </c>
      <c r="K254" s="14">
        <v>1</v>
      </c>
      <c r="L254" s="14">
        <v>1</v>
      </c>
      <c r="M254" s="14"/>
      <c r="N254" s="14">
        <v>0</v>
      </c>
      <c r="O254" s="14" t="s">
        <v>1806</v>
      </c>
    </row>
    <row r="255" spans="1:15" x14ac:dyDescent="0.3">
      <c r="A255" s="14">
        <v>21</v>
      </c>
      <c r="B255" s="14" t="s">
        <v>1055</v>
      </c>
      <c r="C255" s="14" t="s">
        <v>1807</v>
      </c>
      <c r="D255" s="15" t="s">
        <v>2798</v>
      </c>
      <c r="E255" s="12" t="s">
        <v>2925</v>
      </c>
      <c r="F255" s="15" t="s">
        <v>3493</v>
      </c>
      <c r="G255" s="12" t="s">
        <v>2938</v>
      </c>
      <c r="H255" s="16">
        <v>1643</v>
      </c>
      <c r="I255" s="14">
        <v>82</v>
      </c>
      <c r="J255" s="16">
        <f t="shared" ref="J255:J286" si="10">H255+I255</f>
        <v>1725</v>
      </c>
      <c r="K255" s="14">
        <v>1</v>
      </c>
      <c r="L255" s="14">
        <v>1</v>
      </c>
      <c r="M255" s="14"/>
      <c r="N255" s="14">
        <v>0</v>
      </c>
      <c r="O255" s="14" t="s">
        <v>1808</v>
      </c>
    </row>
    <row r="256" spans="1:15" x14ac:dyDescent="0.3">
      <c r="A256" s="14">
        <v>21</v>
      </c>
      <c r="B256" s="14" t="s">
        <v>1055</v>
      </c>
      <c r="C256" s="14" t="s">
        <v>1863</v>
      </c>
      <c r="D256" s="15" t="s">
        <v>3014</v>
      </c>
      <c r="E256" s="12" t="s">
        <v>3351</v>
      </c>
      <c r="F256" s="15" t="s">
        <v>3493</v>
      </c>
      <c r="G256" s="12" t="s">
        <v>2938</v>
      </c>
      <c r="H256" s="16">
        <v>6667</v>
      </c>
      <c r="I256" s="14">
        <v>333</v>
      </c>
      <c r="J256" s="16">
        <f t="shared" si="10"/>
        <v>7000</v>
      </c>
      <c r="K256" s="14">
        <v>1</v>
      </c>
      <c r="L256" s="14">
        <v>1</v>
      </c>
      <c r="M256" s="14"/>
      <c r="N256" s="14">
        <v>0</v>
      </c>
      <c r="O256" s="14" t="s">
        <v>1864</v>
      </c>
    </row>
    <row r="257" spans="1:15" ht="22.8" x14ac:dyDescent="0.3">
      <c r="A257" s="14">
        <v>35</v>
      </c>
      <c r="B257" s="14" t="s">
        <v>1055</v>
      </c>
      <c r="C257" s="14" t="s">
        <v>2097</v>
      </c>
      <c r="D257" s="15" t="s">
        <v>2835</v>
      </c>
      <c r="E257" s="17" t="s">
        <v>3484</v>
      </c>
      <c r="F257" s="15" t="s">
        <v>3493</v>
      </c>
      <c r="G257" s="12" t="s">
        <v>2938</v>
      </c>
      <c r="H257" s="14">
        <v>956</v>
      </c>
      <c r="I257" s="14">
        <v>48</v>
      </c>
      <c r="J257" s="16">
        <f t="shared" si="10"/>
        <v>1004</v>
      </c>
      <c r="K257" s="14"/>
      <c r="L257" s="14">
        <v>1</v>
      </c>
      <c r="M257" s="14"/>
      <c r="N257" s="14">
        <v>0</v>
      </c>
      <c r="O257" s="14" t="s">
        <v>2098</v>
      </c>
    </row>
    <row r="258" spans="1:15" x14ac:dyDescent="0.3">
      <c r="A258" s="14">
        <v>31</v>
      </c>
      <c r="B258" s="14" t="s">
        <v>1055</v>
      </c>
      <c r="C258" s="14" t="s">
        <v>2336</v>
      </c>
      <c r="D258" s="15" t="s">
        <v>2853</v>
      </c>
      <c r="E258" s="12" t="s">
        <v>2973</v>
      </c>
      <c r="F258" s="15" t="s">
        <v>3493</v>
      </c>
      <c r="G258" s="12" t="s">
        <v>2938</v>
      </c>
      <c r="H258" s="16">
        <v>23810</v>
      </c>
      <c r="I258" s="16">
        <v>1190</v>
      </c>
      <c r="J258" s="16">
        <f t="shared" si="10"/>
        <v>25000</v>
      </c>
      <c r="K258" s="14"/>
      <c r="L258" s="14">
        <v>1</v>
      </c>
      <c r="M258" s="14"/>
      <c r="N258" s="14">
        <v>0</v>
      </c>
      <c r="O258" s="14" t="s">
        <v>2338</v>
      </c>
    </row>
    <row r="259" spans="1:15" x14ac:dyDescent="0.3">
      <c r="A259" s="14">
        <v>21</v>
      </c>
      <c r="B259" s="14" t="s">
        <v>1055</v>
      </c>
      <c r="C259" s="14" t="s">
        <v>2339</v>
      </c>
      <c r="D259" s="15" t="s">
        <v>2853</v>
      </c>
      <c r="E259" s="12" t="s">
        <v>2973</v>
      </c>
      <c r="F259" s="15" t="s">
        <v>3493</v>
      </c>
      <c r="G259" s="12" t="s">
        <v>2938</v>
      </c>
      <c r="H259" s="16">
        <v>23810</v>
      </c>
      <c r="I259" s="16">
        <v>1191</v>
      </c>
      <c r="J259" s="16">
        <f t="shared" si="10"/>
        <v>25001</v>
      </c>
      <c r="K259" s="14">
        <v>1</v>
      </c>
      <c r="L259" s="14">
        <v>1</v>
      </c>
      <c r="M259" s="14"/>
      <c r="N259" s="14">
        <v>0</v>
      </c>
      <c r="O259" s="14" t="s">
        <v>2340</v>
      </c>
    </row>
    <row r="260" spans="1:15" x14ac:dyDescent="0.3">
      <c r="A260" s="14">
        <v>31</v>
      </c>
      <c r="B260" s="14" t="s">
        <v>1055</v>
      </c>
      <c r="C260" s="14" t="s">
        <v>2339</v>
      </c>
      <c r="D260" s="15" t="s">
        <v>2853</v>
      </c>
      <c r="E260" s="12" t="s">
        <v>2973</v>
      </c>
      <c r="F260" s="15" t="s">
        <v>3493</v>
      </c>
      <c r="G260" s="12" t="s">
        <v>2938</v>
      </c>
      <c r="H260" s="16">
        <v>23810</v>
      </c>
      <c r="I260" s="16">
        <v>1190</v>
      </c>
      <c r="J260" s="16">
        <f t="shared" si="10"/>
        <v>25000</v>
      </c>
      <c r="K260" s="14"/>
      <c r="L260" s="14">
        <v>1</v>
      </c>
      <c r="M260" s="14"/>
      <c r="N260" s="14">
        <v>0</v>
      </c>
      <c r="O260" s="14" t="s">
        <v>2338</v>
      </c>
    </row>
    <row r="261" spans="1:15" x14ac:dyDescent="0.3">
      <c r="A261" s="14">
        <v>35</v>
      </c>
      <c r="B261" s="14" t="s">
        <v>1055</v>
      </c>
      <c r="C261" s="14" t="s">
        <v>2417</v>
      </c>
      <c r="D261" s="15" t="s">
        <v>3206</v>
      </c>
      <c r="E261" s="12" t="s">
        <v>3251</v>
      </c>
      <c r="F261" s="15" t="s">
        <v>3493</v>
      </c>
      <c r="G261" s="12" t="s">
        <v>2938</v>
      </c>
      <c r="H261" s="14">
        <v>952</v>
      </c>
      <c r="I261" s="14">
        <v>48</v>
      </c>
      <c r="J261" s="16">
        <f t="shared" si="10"/>
        <v>1000</v>
      </c>
      <c r="K261" s="14"/>
      <c r="L261" s="14">
        <v>1</v>
      </c>
      <c r="M261" s="14"/>
      <c r="N261" s="14">
        <v>0</v>
      </c>
      <c r="O261" s="14" t="s">
        <v>2418</v>
      </c>
    </row>
    <row r="262" spans="1:15" x14ac:dyDescent="0.3">
      <c r="A262" s="14">
        <v>21</v>
      </c>
      <c r="B262" s="14" t="s">
        <v>1267</v>
      </c>
      <c r="C262" s="14" t="s">
        <v>1268</v>
      </c>
      <c r="D262" s="15" t="s">
        <v>2992</v>
      </c>
      <c r="E262" s="12" t="s">
        <v>3232</v>
      </c>
      <c r="F262" s="15" t="s">
        <v>3493</v>
      </c>
      <c r="G262" s="12" t="s">
        <v>2938</v>
      </c>
      <c r="H262" s="16">
        <v>3619</v>
      </c>
      <c r="I262" s="14">
        <v>181</v>
      </c>
      <c r="J262" s="16">
        <f t="shared" si="10"/>
        <v>3800</v>
      </c>
      <c r="K262" s="14">
        <v>1</v>
      </c>
      <c r="L262" s="14">
        <v>1</v>
      </c>
      <c r="M262" s="14"/>
      <c r="N262" s="14">
        <v>0</v>
      </c>
      <c r="O262" s="14" t="s">
        <v>1269</v>
      </c>
    </row>
    <row r="263" spans="1:15" x14ac:dyDescent="0.3">
      <c r="A263" s="14">
        <v>21</v>
      </c>
      <c r="B263" s="14" t="s">
        <v>1267</v>
      </c>
      <c r="C263" s="14" t="s">
        <v>1456</v>
      </c>
      <c r="D263" s="15" t="s">
        <v>3016</v>
      </c>
      <c r="E263" s="12" t="s">
        <v>3429</v>
      </c>
      <c r="F263" s="15" t="s">
        <v>3493</v>
      </c>
      <c r="G263" s="12" t="s">
        <v>2938</v>
      </c>
      <c r="H263" s="14">
        <v>929</v>
      </c>
      <c r="I263" s="14">
        <v>46</v>
      </c>
      <c r="J263" s="16">
        <f t="shared" si="10"/>
        <v>975</v>
      </c>
      <c r="K263" s="14">
        <v>1</v>
      </c>
      <c r="L263" s="14">
        <v>1</v>
      </c>
      <c r="M263" s="14"/>
      <c r="N263" s="14">
        <v>0</v>
      </c>
      <c r="O263" s="14" t="s">
        <v>1457</v>
      </c>
    </row>
    <row r="264" spans="1:15" x14ac:dyDescent="0.3">
      <c r="A264" s="14">
        <v>35</v>
      </c>
      <c r="B264" s="14" t="s">
        <v>1267</v>
      </c>
      <c r="C264" s="14" t="s">
        <v>1719</v>
      </c>
      <c r="D264" s="15" t="s">
        <v>3109</v>
      </c>
      <c r="E264" s="12" t="s">
        <v>3271</v>
      </c>
      <c r="F264" s="15" t="s">
        <v>3493</v>
      </c>
      <c r="G264" s="12" t="s">
        <v>2938</v>
      </c>
      <c r="H264" s="14">
        <v>52</v>
      </c>
      <c r="I264" s="14">
        <v>3</v>
      </c>
      <c r="J264" s="16">
        <f t="shared" si="10"/>
        <v>55</v>
      </c>
      <c r="K264" s="14"/>
      <c r="L264" s="14">
        <v>1</v>
      </c>
      <c r="M264" s="14"/>
      <c r="N264" s="14">
        <v>0</v>
      </c>
      <c r="O264" s="14" t="s">
        <v>1720</v>
      </c>
    </row>
    <row r="265" spans="1:15" x14ac:dyDescent="0.3">
      <c r="A265" s="14">
        <v>35</v>
      </c>
      <c r="B265" s="14" t="s">
        <v>1267</v>
      </c>
      <c r="C265" s="14" t="s">
        <v>1721</v>
      </c>
      <c r="D265" s="15" t="s">
        <v>3109</v>
      </c>
      <c r="E265" s="12" t="s">
        <v>3271</v>
      </c>
      <c r="F265" s="15" t="s">
        <v>3493</v>
      </c>
      <c r="G265" s="12" t="s">
        <v>2938</v>
      </c>
      <c r="H265" s="14">
        <v>400</v>
      </c>
      <c r="I265" s="14">
        <v>20</v>
      </c>
      <c r="J265" s="16">
        <f t="shared" si="10"/>
        <v>420</v>
      </c>
      <c r="K265" s="14"/>
      <c r="L265" s="14">
        <v>1</v>
      </c>
      <c r="M265" s="14"/>
      <c r="N265" s="14">
        <v>0</v>
      </c>
      <c r="O265" s="14" t="s">
        <v>1722</v>
      </c>
    </row>
    <row r="266" spans="1:15" x14ac:dyDescent="0.3">
      <c r="A266" s="14">
        <v>35</v>
      </c>
      <c r="B266" s="14" t="s">
        <v>1267</v>
      </c>
      <c r="C266" s="14" t="s">
        <v>1723</v>
      </c>
      <c r="D266" s="15" t="s">
        <v>3109</v>
      </c>
      <c r="E266" s="12" t="s">
        <v>3271</v>
      </c>
      <c r="F266" s="15" t="s">
        <v>3493</v>
      </c>
      <c r="G266" s="12" t="s">
        <v>2938</v>
      </c>
      <c r="H266" s="14">
        <v>47</v>
      </c>
      <c r="I266" s="14">
        <v>2</v>
      </c>
      <c r="J266" s="16">
        <f t="shared" si="10"/>
        <v>49</v>
      </c>
      <c r="K266" s="14"/>
      <c r="L266" s="14">
        <v>1</v>
      </c>
      <c r="M266" s="14"/>
      <c r="N266" s="14">
        <v>0</v>
      </c>
      <c r="O266" s="14" t="s">
        <v>1724</v>
      </c>
    </row>
    <row r="267" spans="1:15" x14ac:dyDescent="0.3">
      <c r="A267" s="14">
        <v>21</v>
      </c>
      <c r="B267" s="14" t="s">
        <v>1267</v>
      </c>
      <c r="C267" s="14" t="s">
        <v>1893</v>
      </c>
      <c r="D267" s="15" t="s">
        <v>3015</v>
      </c>
      <c r="E267" s="12" t="s">
        <v>3366</v>
      </c>
      <c r="F267" s="15" t="s">
        <v>3493</v>
      </c>
      <c r="G267" s="12" t="s">
        <v>2938</v>
      </c>
      <c r="H267" s="16">
        <v>114286</v>
      </c>
      <c r="I267" s="16">
        <v>5714</v>
      </c>
      <c r="J267" s="16">
        <f t="shared" si="10"/>
        <v>120000</v>
      </c>
      <c r="K267" s="14">
        <v>1</v>
      </c>
      <c r="L267" s="14">
        <v>1</v>
      </c>
      <c r="M267" s="14"/>
      <c r="N267" s="14">
        <v>0</v>
      </c>
      <c r="O267" s="14" t="s">
        <v>1894</v>
      </c>
    </row>
    <row r="268" spans="1:15" x14ac:dyDescent="0.3">
      <c r="A268" s="14">
        <v>21</v>
      </c>
      <c r="B268" s="14" t="s">
        <v>1267</v>
      </c>
      <c r="C268" s="14" t="s">
        <v>1937</v>
      </c>
      <c r="D268" s="15" t="s">
        <v>2816</v>
      </c>
      <c r="E268" s="12" t="s">
        <v>2942</v>
      </c>
      <c r="F268" s="15" t="s">
        <v>3493</v>
      </c>
      <c r="G268" s="12" t="s">
        <v>2938</v>
      </c>
      <c r="H268" s="16">
        <v>4000</v>
      </c>
      <c r="I268" s="14">
        <v>200</v>
      </c>
      <c r="J268" s="16">
        <f t="shared" si="10"/>
        <v>4200</v>
      </c>
      <c r="K268" s="14">
        <v>1</v>
      </c>
      <c r="L268" s="14">
        <v>1</v>
      </c>
      <c r="M268" s="14"/>
      <c r="N268" s="14">
        <v>0</v>
      </c>
      <c r="O268" s="14" t="s">
        <v>1938</v>
      </c>
    </row>
    <row r="269" spans="1:15" x14ac:dyDescent="0.3">
      <c r="A269" s="14">
        <v>35</v>
      </c>
      <c r="B269" s="14" t="s">
        <v>1267</v>
      </c>
      <c r="C269" s="14" t="s">
        <v>2239</v>
      </c>
      <c r="D269" s="15" t="s">
        <v>3207</v>
      </c>
      <c r="E269" s="12" t="s">
        <v>3417</v>
      </c>
      <c r="F269" s="15" t="s">
        <v>3493</v>
      </c>
      <c r="G269" s="12" t="s">
        <v>2938</v>
      </c>
      <c r="H269" s="14">
        <v>953</v>
      </c>
      <c r="I269" s="14">
        <v>48</v>
      </c>
      <c r="J269" s="16">
        <f t="shared" si="10"/>
        <v>1001</v>
      </c>
      <c r="K269" s="14"/>
      <c r="L269" s="14">
        <v>1</v>
      </c>
      <c r="M269" s="14"/>
      <c r="N269" s="14">
        <v>0</v>
      </c>
      <c r="O269" s="14" t="s">
        <v>2240</v>
      </c>
    </row>
    <row r="270" spans="1:15" x14ac:dyDescent="0.3">
      <c r="A270" s="14">
        <v>21</v>
      </c>
      <c r="B270" s="14" t="s">
        <v>1267</v>
      </c>
      <c r="C270" s="14" t="s">
        <v>2341</v>
      </c>
      <c r="D270" s="15" t="s">
        <v>2853</v>
      </c>
      <c r="E270" s="12" t="s">
        <v>2973</v>
      </c>
      <c r="F270" s="15" t="s">
        <v>3493</v>
      </c>
      <c r="G270" s="12" t="s">
        <v>2938</v>
      </c>
      <c r="H270" s="16">
        <v>23810</v>
      </c>
      <c r="I270" s="16">
        <v>1190</v>
      </c>
      <c r="J270" s="16">
        <f t="shared" si="10"/>
        <v>25000</v>
      </c>
      <c r="K270" s="14">
        <v>1</v>
      </c>
      <c r="L270" s="14">
        <v>1</v>
      </c>
      <c r="M270" s="14"/>
      <c r="N270" s="14">
        <v>0</v>
      </c>
      <c r="O270" s="14" t="s">
        <v>2342</v>
      </c>
    </row>
    <row r="271" spans="1:15" x14ac:dyDescent="0.3">
      <c r="A271" s="14">
        <v>21</v>
      </c>
      <c r="B271" s="14" t="s">
        <v>793</v>
      </c>
      <c r="C271" s="14" t="s">
        <v>794</v>
      </c>
      <c r="D271" s="15" t="s">
        <v>2748</v>
      </c>
      <c r="E271" s="12" t="s">
        <v>2878</v>
      </c>
      <c r="F271" s="15" t="s">
        <v>3493</v>
      </c>
      <c r="G271" s="12" t="s">
        <v>2938</v>
      </c>
      <c r="H271" s="16">
        <v>1524</v>
      </c>
      <c r="I271" s="14">
        <v>76</v>
      </c>
      <c r="J271" s="16">
        <f t="shared" si="10"/>
        <v>1600</v>
      </c>
      <c r="K271" s="14">
        <v>1</v>
      </c>
      <c r="L271" s="14">
        <v>1</v>
      </c>
      <c r="M271" s="14"/>
      <c r="N271" s="14">
        <v>0</v>
      </c>
      <c r="O271" s="14" t="s">
        <v>795</v>
      </c>
    </row>
    <row r="272" spans="1:15" x14ac:dyDescent="0.3">
      <c r="A272" s="14">
        <v>21</v>
      </c>
      <c r="B272" s="14" t="s">
        <v>793</v>
      </c>
      <c r="C272" s="14" t="s">
        <v>1058</v>
      </c>
      <c r="D272" s="15" t="s">
        <v>3006</v>
      </c>
      <c r="E272" s="12" t="s">
        <v>3432</v>
      </c>
      <c r="F272" s="15" t="s">
        <v>3493</v>
      </c>
      <c r="G272" s="12" t="s">
        <v>2938</v>
      </c>
      <c r="H272" s="16">
        <v>10000</v>
      </c>
      <c r="I272" s="14">
        <v>500</v>
      </c>
      <c r="J272" s="16">
        <f t="shared" si="10"/>
        <v>10500</v>
      </c>
      <c r="K272" s="14">
        <v>1</v>
      </c>
      <c r="L272" s="14">
        <v>1</v>
      </c>
      <c r="M272" s="14"/>
      <c r="N272" s="14">
        <v>0</v>
      </c>
      <c r="O272" s="14" t="s">
        <v>1059</v>
      </c>
    </row>
    <row r="273" spans="1:15" x14ac:dyDescent="0.3">
      <c r="A273" s="14">
        <v>21</v>
      </c>
      <c r="B273" s="14" t="s">
        <v>793</v>
      </c>
      <c r="C273" s="14" t="s">
        <v>1066</v>
      </c>
      <c r="D273" s="15" t="s">
        <v>3002</v>
      </c>
      <c r="E273" s="12" t="s">
        <v>3412</v>
      </c>
      <c r="F273" s="15" t="s">
        <v>3493</v>
      </c>
      <c r="G273" s="12" t="s">
        <v>2938</v>
      </c>
      <c r="H273" s="16">
        <v>10000</v>
      </c>
      <c r="I273" s="14">
        <v>500</v>
      </c>
      <c r="J273" s="16">
        <f t="shared" si="10"/>
        <v>10500</v>
      </c>
      <c r="K273" s="14">
        <v>1</v>
      </c>
      <c r="L273" s="14">
        <v>1</v>
      </c>
      <c r="M273" s="14"/>
      <c r="N273" s="14">
        <v>0</v>
      </c>
      <c r="O273" s="14" t="s">
        <v>1067</v>
      </c>
    </row>
    <row r="274" spans="1:15" x14ac:dyDescent="0.3">
      <c r="A274" s="14">
        <v>21</v>
      </c>
      <c r="B274" s="14" t="s">
        <v>793</v>
      </c>
      <c r="C274" s="14" t="s">
        <v>1270</v>
      </c>
      <c r="D274" s="15" t="s">
        <v>2992</v>
      </c>
      <c r="E274" s="12" t="s">
        <v>3232</v>
      </c>
      <c r="F274" s="15" t="s">
        <v>3493</v>
      </c>
      <c r="G274" s="12" t="s">
        <v>2938</v>
      </c>
      <c r="H274" s="16">
        <v>4000</v>
      </c>
      <c r="I274" s="14">
        <v>200</v>
      </c>
      <c r="J274" s="16">
        <f t="shared" si="10"/>
        <v>4200</v>
      </c>
      <c r="K274" s="14">
        <v>1</v>
      </c>
      <c r="L274" s="14">
        <v>1</v>
      </c>
      <c r="M274" s="14"/>
      <c r="N274" s="14">
        <v>0</v>
      </c>
      <c r="O274" s="14" t="s">
        <v>1271</v>
      </c>
    </row>
    <row r="275" spans="1:15" x14ac:dyDescent="0.3">
      <c r="A275" s="14">
        <v>21</v>
      </c>
      <c r="B275" s="14" t="s">
        <v>793</v>
      </c>
      <c r="C275" s="14" t="s">
        <v>1361</v>
      </c>
      <c r="D275" s="15" t="s">
        <v>3013</v>
      </c>
      <c r="E275" s="12" t="s">
        <v>3340</v>
      </c>
      <c r="F275" s="15" t="s">
        <v>3493</v>
      </c>
      <c r="G275" s="12" t="s">
        <v>2938</v>
      </c>
      <c r="H275" s="16">
        <v>4762</v>
      </c>
      <c r="I275" s="14">
        <v>238</v>
      </c>
      <c r="J275" s="16">
        <f t="shared" si="10"/>
        <v>5000</v>
      </c>
      <c r="K275" s="14">
        <v>1</v>
      </c>
      <c r="L275" s="14">
        <v>1</v>
      </c>
      <c r="M275" s="14"/>
      <c r="N275" s="14">
        <v>0</v>
      </c>
      <c r="O275" s="14" t="s">
        <v>1362</v>
      </c>
    </row>
    <row r="276" spans="1:15" x14ac:dyDescent="0.3">
      <c r="A276" s="14">
        <v>25</v>
      </c>
      <c r="B276" s="14" t="s">
        <v>793</v>
      </c>
      <c r="C276" s="14" t="s">
        <v>1391</v>
      </c>
      <c r="D276" s="15"/>
      <c r="E276" s="12" t="e">
        <v>#N/A</v>
      </c>
      <c r="F276" s="15" t="s">
        <v>3493</v>
      </c>
      <c r="G276" s="12" t="s">
        <v>2938</v>
      </c>
      <c r="H276" s="16">
        <v>3385</v>
      </c>
      <c r="I276" s="14">
        <v>170</v>
      </c>
      <c r="J276" s="16">
        <f t="shared" si="10"/>
        <v>3555</v>
      </c>
      <c r="K276" s="14">
        <v>1</v>
      </c>
      <c r="L276" s="14">
        <v>1</v>
      </c>
      <c r="M276" s="14" t="s">
        <v>1389</v>
      </c>
      <c r="N276" s="14">
        <v>6</v>
      </c>
      <c r="O276" s="14" t="s">
        <v>1392</v>
      </c>
    </row>
    <row r="277" spans="1:15" x14ac:dyDescent="0.3">
      <c r="A277" s="14">
        <v>25</v>
      </c>
      <c r="B277" s="14" t="s">
        <v>793</v>
      </c>
      <c r="C277" s="14" t="s">
        <v>1527</v>
      </c>
      <c r="D277" s="15" t="s">
        <v>3115</v>
      </c>
      <c r="E277" s="12" t="s">
        <v>3422</v>
      </c>
      <c r="F277" s="15" t="s">
        <v>3493</v>
      </c>
      <c r="G277" s="12" t="s">
        <v>2938</v>
      </c>
      <c r="H277" s="16">
        <v>1111</v>
      </c>
      <c r="I277" s="14">
        <v>56</v>
      </c>
      <c r="J277" s="16">
        <f t="shared" si="10"/>
        <v>1167</v>
      </c>
      <c r="K277" s="14">
        <v>1</v>
      </c>
      <c r="L277" s="14">
        <v>1</v>
      </c>
      <c r="M277" s="14"/>
      <c r="N277" s="14">
        <v>0</v>
      </c>
      <c r="O277" s="14" t="s">
        <v>1528</v>
      </c>
    </row>
    <row r="278" spans="1:15" x14ac:dyDescent="0.3">
      <c r="A278" s="14">
        <v>21</v>
      </c>
      <c r="B278" s="14" t="s">
        <v>793</v>
      </c>
      <c r="C278" s="14" t="s">
        <v>1809</v>
      </c>
      <c r="D278" s="15" t="s">
        <v>2798</v>
      </c>
      <c r="E278" s="12" t="s">
        <v>2925</v>
      </c>
      <c r="F278" s="15" t="s">
        <v>3493</v>
      </c>
      <c r="G278" s="12" t="s">
        <v>2938</v>
      </c>
      <c r="H278" s="16">
        <v>2000</v>
      </c>
      <c r="I278" s="14">
        <v>100</v>
      </c>
      <c r="J278" s="16">
        <f t="shared" si="10"/>
        <v>2100</v>
      </c>
      <c r="K278" s="14">
        <v>1</v>
      </c>
      <c r="L278" s="14">
        <v>1</v>
      </c>
      <c r="M278" s="14"/>
      <c r="N278" s="14">
        <v>0</v>
      </c>
      <c r="O278" s="14" t="s">
        <v>1810</v>
      </c>
    </row>
    <row r="279" spans="1:15" x14ac:dyDescent="0.3">
      <c r="A279" s="14">
        <v>35</v>
      </c>
      <c r="B279" s="14" t="s">
        <v>793</v>
      </c>
      <c r="C279" s="14" t="s">
        <v>1391</v>
      </c>
      <c r="D279" s="15" t="s">
        <v>3208</v>
      </c>
      <c r="E279" s="12" t="s">
        <v>3263</v>
      </c>
      <c r="F279" s="15" t="s">
        <v>3493</v>
      </c>
      <c r="G279" s="12" t="s">
        <v>2938</v>
      </c>
      <c r="H279" s="14">
        <v>981</v>
      </c>
      <c r="I279" s="14">
        <v>49</v>
      </c>
      <c r="J279" s="16">
        <f t="shared" si="10"/>
        <v>1030</v>
      </c>
      <c r="K279" s="14"/>
      <c r="L279" s="14">
        <v>1</v>
      </c>
      <c r="M279" s="14"/>
      <c r="N279" s="14">
        <v>0</v>
      </c>
      <c r="O279" s="14" t="s">
        <v>1911</v>
      </c>
    </row>
    <row r="280" spans="1:15" x14ac:dyDescent="0.3">
      <c r="A280" s="14">
        <v>21</v>
      </c>
      <c r="B280" s="14" t="s">
        <v>793</v>
      </c>
      <c r="C280" s="14" t="s">
        <v>1939</v>
      </c>
      <c r="D280" s="15" t="s">
        <v>2816</v>
      </c>
      <c r="E280" s="12" t="s">
        <v>2942</v>
      </c>
      <c r="F280" s="15" t="s">
        <v>3493</v>
      </c>
      <c r="G280" s="12" t="s">
        <v>2938</v>
      </c>
      <c r="H280" s="16">
        <v>5524</v>
      </c>
      <c r="I280" s="14">
        <v>276</v>
      </c>
      <c r="J280" s="16">
        <f t="shared" si="10"/>
        <v>5800</v>
      </c>
      <c r="K280" s="14">
        <v>1</v>
      </c>
      <c r="L280" s="14">
        <v>1</v>
      </c>
      <c r="M280" s="14"/>
      <c r="N280" s="14">
        <v>0</v>
      </c>
      <c r="O280" s="14" t="s">
        <v>1940</v>
      </c>
    </row>
    <row r="281" spans="1:15" x14ac:dyDescent="0.3">
      <c r="A281" s="14">
        <v>21</v>
      </c>
      <c r="B281" s="14" t="s">
        <v>793</v>
      </c>
      <c r="C281" s="14" t="s">
        <v>2343</v>
      </c>
      <c r="D281" s="15" t="s">
        <v>2853</v>
      </c>
      <c r="E281" s="12" t="s">
        <v>2973</v>
      </c>
      <c r="F281" s="15" t="s">
        <v>3493</v>
      </c>
      <c r="G281" s="12" t="s">
        <v>2938</v>
      </c>
      <c r="H281" s="16">
        <v>23810</v>
      </c>
      <c r="I281" s="16">
        <v>1190</v>
      </c>
      <c r="J281" s="16">
        <f t="shared" si="10"/>
        <v>25000</v>
      </c>
      <c r="K281" s="14">
        <v>1</v>
      </c>
      <c r="L281" s="14">
        <v>1</v>
      </c>
      <c r="M281" s="14"/>
      <c r="N281" s="14">
        <v>0</v>
      </c>
      <c r="O281" s="14" t="s">
        <v>2344</v>
      </c>
    </row>
    <row r="282" spans="1:15" x14ac:dyDescent="0.3">
      <c r="A282" s="14">
        <v>21</v>
      </c>
      <c r="B282" s="14" t="s">
        <v>793</v>
      </c>
      <c r="C282" s="14" t="s">
        <v>2397</v>
      </c>
      <c r="D282" s="15" t="s">
        <v>2854</v>
      </c>
      <c r="E282" s="12" t="s">
        <v>2974</v>
      </c>
      <c r="F282" s="15" t="s">
        <v>3493</v>
      </c>
      <c r="G282" s="12" t="s">
        <v>2938</v>
      </c>
      <c r="H282" s="16">
        <v>2762</v>
      </c>
      <c r="I282" s="14">
        <v>138</v>
      </c>
      <c r="J282" s="16">
        <f t="shared" si="10"/>
        <v>2900</v>
      </c>
      <c r="K282" s="14">
        <v>1</v>
      </c>
      <c r="L282" s="14">
        <v>1</v>
      </c>
      <c r="M282" s="14"/>
      <c r="N282" s="14">
        <v>0</v>
      </c>
      <c r="O282" s="14" t="s">
        <v>2398</v>
      </c>
    </row>
    <row r="283" spans="1:15" x14ac:dyDescent="0.3">
      <c r="A283" s="14">
        <v>21</v>
      </c>
      <c r="B283" s="14" t="s">
        <v>905</v>
      </c>
      <c r="C283" s="14" t="s">
        <v>906</v>
      </c>
      <c r="D283" s="15" t="s">
        <v>2751</v>
      </c>
      <c r="E283" s="12" t="s">
        <v>2881</v>
      </c>
      <c r="F283" s="15" t="s">
        <v>3493</v>
      </c>
      <c r="G283" s="12" t="s">
        <v>2938</v>
      </c>
      <c r="H283" s="14">
        <v>952</v>
      </c>
      <c r="I283" s="14">
        <v>48</v>
      </c>
      <c r="J283" s="16">
        <f t="shared" si="10"/>
        <v>1000</v>
      </c>
      <c r="K283" s="14">
        <v>1</v>
      </c>
      <c r="L283" s="14">
        <v>1</v>
      </c>
      <c r="M283" s="14"/>
      <c r="N283" s="14">
        <v>0</v>
      </c>
      <c r="O283" s="14" t="s">
        <v>907</v>
      </c>
    </row>
    <row r="284" spans="1:15" x14ac:dyDescent="0.3">
      <c r="A284" s="14">
        <v>21</v>
      </c>
      <c r="B284" s="14" t="s">
        <v>905</v>
      </c>
      <c r="C284" s="14" t="s">
        <v>908</v>
      </c>
      <c r="D284" s="15" t="s">
        <v>2751</v>
      </c>
      <c r="E284" s="12" t="s">
        <v>2881</v>
      </c>
      <c r="F284" s="15" t="s">
        <v>3493</v>
      </c>
      <c r="G284" s="12" t="s">
        <v>2938</v>
      </c>
      <c r="H284" s="16">
        <v>1371</v>
      </c>
      <c r="I284" s="14">
        <v>69</v>
      </c>
      <c r="J284" s="16">
        <f t="shared" si="10"/>
        <v>1440</v>
      </c>
      <c r="K284" s="14">
        <v>1</v>
      </c>
      <c r="L284" s="14">
        <v>1</v>
      </c>
      <c r="M284" s="14"/>
      <c r="N284" s="14">
        <v>0</v>
      </c>
      <c r="O284" s="14" t="s">
        <v>909</v>
      </c>
    </row>
    <row r="285" spans="1:15" x14ac:dyDescent="0.3">
      <c r="A285" s="14">
        <v>21</v>
      </c>
      <c r="B285" s="14" t="s">
        <v>905</v>
      </c>
      <c r="C285" s="14" t="s">
        <v>1076</v>
      </c>
      <c r="D285" s="15" t="s">
        <v>3017</v>
      </c>
      <c r="E285" s="12" t="s">
        <v>3289</v>
      </c>
      <c r="F285" s="15" t="s">
        <v>3493</v>
      </c>
      <c r="G285" s="12" t="s">
        <v>2938</v>
      </c>
      <c r="H285" s="16">
        <v>115000</v>
      </c>
      <c r="I285" s="16">
        <v>5750</v>
      </c>
      <c r="J285" s="16">
        <f t="shared" si="10"/>
        <v>120750</v>
      </c>
      <c r="K285" s="14">
        <v>1</v>
      </c>
      <c r="L285" s="14">
        <v>1</v>
      </c>
      <c r="M285" s="14"/>
      <c r="N285" s="14">
        <v>0</v>
      </c>
      <c r="O285" s="14" t="s">
        <v>1077</v>
      </c>
    </row>
    <row r="286" spans="1:15" x14ac:dyDescent="0.3">
      <c r="A286" s="14">
        <v>25</v>
      </c>
      <c r="B286" s="14" t="s">
        <v>905</v>
      </c>
      <c r="C286" s="14" t="s">
        <v>1393</v>
      </c>
      <c r="D286" s="15"/>
      <c r="E286" s="12" t="e">
        <v>#N/A</v>
      </c>
      <c r="F286" s="15" t="s">
        <v>3493</v>
      </c>
      <c r="G286" s="12" t="s">
        <v>2938</v>
      </c>
      <c r="H286" s="16">
        <v>1317</v>
      </c>
      <c r="I286" s="14">
        <v>66</v>
      </c>
      <c r="J286" s="16">
        <f t="shared" si="10"/>
        <v>1383</v>
      </c>
      <c r="K286" s="14">
        <v>1</v>
      </c>
      <c r="L286" s="14">
        <v>1</v>
      </c>
      <c r="M286" s="14" t="s">
        <v>1389</v>
      </c>
      <c r="N286" s="14">
        <v>2</v>
      </c>
      <c r="O286" s="14" t="s">
        <v>1394</v>
      </c>
    </row>
    <row r="287" spans="1:15" x14ac:dyDescent="0.3">
      <c r="A287" s="14">
        <v>25</v>
      </c>
      <c r="B287" s="14" t="s">
        <v>905</v>
      </c>
      <c r="C287" s="14" t="s">
        <v>1433</v>
      </c>
      <c r="D287" s="15" t="s">
        <v>2775</v>
      </c>
      <c r="E287" s="12" t="s">
        <v>2903</v>
      </c>
      <c r="F287" s="15" t="s">
        <v>3493</v>
      </c>
      <c r="G287" s="12" t="s">
        <v>2938</v>
      </c>
      <c r="H287" s="14">
        <v>99</v>
      </c>
      <c r="I287" s="14">
        <v>5</v>
      </c>
      <c r="J287" s="16">
        <f t="shared" ref="J287:J318" si="11">H287+I287</f>
        <v>104</v>
      </c>
      <c r="K287" s="14">
        <v>1</v>
      </c>
      <c r="L287" s="14">
        <v>1</v>
      </c>
      <c r="M287" s="14"/>
      <c r="N287" s="14">
        <v>0</v>
      </c>
      <c r="O287" s="14" t="s">
        <v>1434</v>
      </c>
    </row>
    <row r="288" spans="1:15" x14ac:dyDescent="0.3">
      <c r="A288" s="14">
        <v>35</v>
      </c>
      <c r="B288" s="14" t="s">
        <v>905</v>
      </c>
      <c r="C288" s="14" t="s">
        <v>1393</v>
      </c>
      <c r="D288" s="15" t="s">
        <v>3109</v>
      </c>
      <c r="E288" s="12" t="s">
        <v>3271</v>
      </c>
      <c r="F288" s="15" t="s">
        <v>3493</v>
      </c>
      <c r="G288" s="12" t="s">
        <v>2938</v>
      </c>
      <c r="H288" s="16">
        <v>1189</v>
      </c>
      <c r="I288" s="14">
        <v>59</v>
      </c>
      <c r="J288" s="16">
        <f t="shared" si="11"/>
        <v>1248</v>
      </c>
      <c r="K288" s="14"/>
      <c r="L288" s="14">
        <v>1</v>
      </c>
      <c r="M288" s="14"/>
      <c r="N288" s="14">
        <v>0</v>
      </c>
      <c r="O288" s="14" t="s">
        <v>1725</v>
      </c>
    </row>
    <row r="289" spans="1:15" x14ac:dyDescent="0.3">
      <c r="A289" s="14">
        <v>35</v>
      </c>
      <c r="B289" s="14" t="s">
        <v>905</v>
      </c>
      <c r="C289" s="14" t="s">
        <v>1726</v>
      </c>
      <c r="D289" s="15" t="s">
        <v>3109</v>
      </c>
      <c r="E289" s="12" t="s">
        <v>3271</v>
      </c>
      <c r="F289" s="15" t="s">
        <v>3493</v>
      </c>
      <c r="G289" s="12" t="s">
        <v>2938</v>
      </c>
      <c r="H289" s="14">
        <v>128</v>
      </c>
      <c r="I289" s="14">
        <v>6</v>
      </c>
      <c r="J289" s="16">
        <f t="shared" si="11"/>
        <v>134</v>
      </c>
      <c r="K289" s="14"/>
      <c r="L289" s="14">
        <v>1</v>
      </c>
      <c r="M289" s="14"/>
      <c r="N289" s="14">
        <v>0</v>
      </c>
      <c r="O289" s="14" t="s">
        <v>1727</v>
      </c>
    </row>
    <row r="290" spans="1:15" x14ac:dyDescent="0.3">
      <c r="A290" s="14">
        <v>21</v>
      </c>
      <c r="B290" s="14" t="s">
        <v>905</v>
      </c>
      <c r="C290" s="14" t="s">
        <v>1982</v>
      </c>
      <c r="D290" s="15" t="s">
        <v>2818</v>
      </c>
      <c r="E290" s="12" t="s">
        <v>2944</v>
      </c>
      <c r="F290" s="15" t="s">
        <v>3493</v>
      </c>
      <c r="G290" s="12" t="s">
        <v>2938</v>
      </c>
      <c r="H290" s="16">
        <v>8000</v>
      </c>
      <c r="I290" s="14">
        <v>400</v>
      </c>
      <c r="J290" s="16">
        <f t="shared" si="11"/>
        <v>8400</v>
      </c>
      <c r="K290" s="14">
        <v>1</v>
      </c>
      <c r="L290" s="14">
        <v>1</v>
      </c>
      <c r="M290" s="14"/>
      <c r="N290" s="14">
        <v>0</v>
      </c>
      <c r="O290" s="14" t="s">
        <v>1983</v>
      </c>
    </row>
    <row r="291" spans="1:15" x14ac:dyDescent="0.3">
      <c r="A291" s="14">
        <v>21</v>
      </c>
      <c r="B291" s="14" t="s">
        <v>905</v>
      </c>
      <c r="C291" s="14" t="s">
        <v>2345</v>
      </c>
      <c r="D291" s="15" t="s">
        <v>2853</v>
      </c>
      <c r="E291" s="12" t="s">
        <v>2973</v>
      </c>
      <c r="F291" s="15" t="s">
        <v>3493</v>
      </c>
      <c r="G291" s="12" t="s">
        <v>2938</v>
      </c>
      <c r="H291" s="16">
        <v>23810</v>
      </c>
      <c r="I291" s="16">
        <v>1191</v>
      </c>
      <c r="J291" s="16">
        <f t="shared" si="11"/>
        <v>25001</v>
      </c>
      <c r="K291" s="14">
        <v>1</v>
      </c>
      <c r="L291" s="14">
        <v>1</v>
      </c>
      <c r="M291" s="14"/>
      <c r="N291" s="14">
        <v>0</v>
      </c>
      <c r="O291" s="14" t="s">
        <v>2346</v>
      </c>
    </row>
    <row r="292" spans="1:15" x14ac:dyDescent="0.3">
      <c r="A292" s="14">
        <v>21</v>
      </c>
      <c r="B292" s="14" t="s">
        <v>332</v>
      </c>
      <c r="C292" s="14" t="s">
        <v>869</v>
      </c>
      <c r="D292" s="15" t="s">
        <v>3019</v>
      </c>
      <c r="E292" s="12" t="s">
        <v>3337</v>
      </c>
      <c r="F292" s="15" t="s">
        <v>3493</v>
      </c>
      <c r="G292" s="12" t="s">
        <v>2938</v>
      </c>
      <c r="H292" s="16">
        <v>1046</v>
      </c>
      <c r="I292" s="14">
        <v>52</v>
      </c>
      <c r="J292" s="16">
        <f t="shared" si="11"/>
        <v>1098</v>
      </c>
      <c r="K292" s="14">
        <v>1</v>
      </c>
      <c r="L292" s="14">
        <v>1</v>
      </c>
      <c r="M292" s="14"/>
      <c r="N292" s="14">
        <v>0</v>
      </c>
      <c r="O292" s="14" t="s">
        <v>870</v>
      </c>
    </row>
    <row r="293" spans="1:15" x14ac:dyDescent="0.3">
      <c r="A293" s="14">
        <v>21</v>
      </c>
      <c r="B293" s="14" t="s">
        <v>332</v>
      </c>
      <c r="C293" s="14" t="s">
        <v>871</v>
      </c>
      <c r="D293" s="15" t="s">
        <v>3019</v>
      </c>
      <c r="E293" s="12" t="s">
        <v>3337</v>
      </c>
      <c r="F293" s="15" t="s">
        <v>3493</v>
      </c>
      <c r="G293" s="12" t="s">
        <v>2938</v>
      </c>
      <c r="H293" s="14">
        <v>951</v>
      </c>
      <c r="I293" s="14">
        <v>48</v>
      </c>
      <c r="J293" s="16">
        <f t="shared" si="11"/>
        <v>999</v>
      </c>
      <c r="K293" s="14">
        <v>1</v>
      </c>
      <c r="L293" s="14">
        <v>1</v>
      </c>
      <c r="M293" s="14"/>
      <c r="N293" s="14">
        <v>0</v>
      </c>
      <c r="O293" s="14" t="s">
        <v>872</v>
      </c>
    </row>
    <row r="294" spans="1:15" x14ac:dyDescent="0.3">
      <c r="A294" s="14">
        <v>31</v>
      </c>
      <c r="B294" s="14" t="s">
        <v>332</v>
      </c>
      <c r="C294" s="14" t="s">
        <v>1422</v>
      </c>
      <c r="D294" s="15" t="s">
        <v>3148</v>
      </c>
      <c r="E294" s="12" t="s">
        <v>3245</v>
      </c>
      <c r="F294" s="15" t="s">
        <v>3493</v>
      </c>
      <c r="G294" s="12" t="s">
        <v>2938</v>
      </c>
      <c r="H294" s="14">
        <v>439</v>
      </c>
      <c r="I294" s="14">
        <v>22</v>
      </c>
      <c r="J294" s="16">
        <f t="shared" si="11"/>
        <v>461</v>
      </c>
      <c r="K294" s="14"/>
      <c r="L294" s="14">
        <v>1</v>
      </c>
      <c r="M294" s="14"/>
      <c r="N294" s="14">
        <v>0</v>
      </c>
      <c r="O294" s="14" t="s">
        <v>1423</v>
      </c>
    </row>
    <row r="295" spans="1:15" x14ac:dyDescent="0.3">
      <c r="A295" s="14">
        <v>25</v>
      </c>
      <c r="B295" s="14" t="s">
        <v>332</v>
      </c>
      <c r="C295" s="14" t="s">
        <v>1728</v>
      </c>
      <c r="D295" s="15" t="s">
        <v>3109</v>
      </c>
      <c r="E295" s="12" t="s">
        <v>3271</v>
      </c>
      <c r="F295" s="15" t="s">
        <v>3493</v>
      </c>
      <c r="G295" s="12" t="s">
        <v>2938</v>
      </c>
      <c r="H295" s="14">
        <v>81</v>
      </c>
      <c r="I295" s="14">
        <v>4</v>
      </c>
      <c r="J295" s="16">
        <f t="shared" si="11"/>
        <v>85</v>
      </c>
      <c r="K295" s="14">
        <v>1</v>
      </c>
      <c r="L295" s="14">
        <v>1</v>
      </c>
      <c r="M295" s="14"/>
      <c r="N295" s="14">
        <v>0</v>
      </c>
      <c r="O295" s="14" t="s">
        <v>1729</v>
      </c>
    </row>
    <row r="296" spans="1:15" x14ac:dyDescent="0.3">
      <c r="A296" s="14">
        <v>21</v>
      </c>
      <c r="B296" s="14" t="s">
        <v>332</v>
      </c>
      <c r="C296" s="14" t="s">
        <v>1753</v>
      </c>
      <c r="D296" s="15" t="s">
        <v>2795</v>
      </c>
      <c r="E296" s="12" t="s">
        <v>2922</v>
      </c>
      <c r="F296" s="15" t="s">
        <v>3493</v>
      </c>
      <c r="G296" s="12" t="s">
        <v>2938</v>
      </c>
      <c r="H296" s="14">
        <v>324</v>
      </c>
      <c r="I296" s="14">
        <v>16</v>
      </c>
      <c r="J296" s="16">
        <f t="shared" si="11"/>
        <v>340</v>
      </c>
      <c r="K296" s="14">
        <v>1</v>
      </c>
      <c r="L296" s="14">
        <v>1</v>
      </c>
      <c r="M296" s="14"/>
      <c r="N296" s="14">
        <v>0</v>
      </c>
      <c r="O296" s="14" t="s">
        <v>1754</v>
      </c>
    </row>
    <row r="297" spans="1:15" x14ac:dyDescent="0.3">
      <c r="A297" s="14">
        <v>21</v>
      </c>
      <c r="B297" s="14" t="s">
        <v>332</v>
      </c>
      <c r="C297" s="14" t="s">
        <v>1797</v>
      </c>
      <c r="D297" s="15" t="s">
        <v>3018</v>
      </c>
      <c r="E297" s="12" t="s">
        <v>3403</v>
      </c>
      <c r="F297" s="15" t="s">
        <v>3493</v>
      </c>
      <c r="G297" s="12" t="s">
        <v>2938</v>
      </c>
      <c r="H297" s="14">
        <v>357</v>
      </c>
      <c r="I297" s="14">
        <v>18</v>
      </c>
      <c r="J297" s="16">
        <f t="shared" si="11"/>
        <v>375</v>
      </c>
      <c r="K297" s="14">
        <v>1</v>
      </c>
      <c r="L297" s="14">
        <v>1</v>
      </c>
      <c r="M297" s="14"/>
      <c r="N297" s="14">
        <v>0</v>
      </c>
      <c r="O297" s="14" t="s">
        <v>1798</v>
      </c>
    </row>
    <row r="298" spans="1:15" x14ac:dyDescent="0.3">
      <c r="A298" s="14">
        <v>21</v>
      </c>
      <c r="B298" s="14" t="s">
        <v>332</v>
      </c>
      <c r="C298" s="14" t="s">
        <v>1799</v>
      </c>
      <c r="D298" s="15" t="s">
        <v>3018</v>
      </c>
      <c r="E298" s="12" t="s">
        <v>3403</v>
      </c>
      <c r="F298" s="15" t="s">
        <v>3493</v>
      </c>
      <c r="G298" s="12" t="s">
        <v>2938</v>
      </c>
      <c r="H298" s="14">
        <v>380</v>
      </c>
      <c r="I298" s="14">
        <v>19</v>
      </c>
      <c r="J298" s="16">
        <f t="shared" si="11"/>
        <v>399</v>
      </c>
      <c r="K298" s="14">
        <v>1</v>
      </c>
      <c r="L298" s="14">
        <v>1</v>
      </c>
      <c r="M298" s="14"/>
      <c r="N298" s="14">
        <v>0</v>
      </c>
      <c r="O298" s="14" t="s">
        <v>1800</v>
      </c>
    </row>
    <row r="299" spans="1:15" x14ac:dyDescent="0.3">
      <c r="A299" s="14">
        <v>35</v>
      </c>
      <c r="B299" s="14" t="s">
        <v>332</v>
      </c>
      <c r="C299" s="14" t="s">
        <v>2038</v>
      </c>
      <c r="D299" s="15" t="s">
        <v>2823</v>
      </c>
      <c r="E299" s="12" t="s">
        <v>2949</v>
      </c>
      <c r="F299" s="15" t="s">
        <v>3493</v>
      </c>
      <c r="G299" s="12" t="s">
        <v>2938</v>
      </c>
      <c r="H299" s="14">
        <v>997</v>
      </c>
      <c r="I299" s="14">
        <v>50</v>
      </c>
      <c r="J299" s="16">
        <f t="shared" si="11"/>
        <v>1047</v>
      </c>
      <c r="K299" s="14"/>
      <c r="L299" s="14">
        <v>1</v>
      </c>
      <c r="M299" s="14"/>
      <c r="N299" s="14">
        <v>0</v>
      </c>
      <c r="O299" s="14" t="s">
        <v>2039</v>
      </c>
    </row>
    <row r="300" spans="1:15" x14ac:dyDescent="0.3">
      <c r="A300" s="14">
        <v>21</v>
      </c>
      <c r="B300" s="14" t="s">
        <v>332</v>
      </c>
      <c r="C300" s="14" t="s">
        <v>2241</v>
      </c>
      <c r="D300" s="15" t="s">
        <v>2852</v>
      </c>
      <c r="E300" s="12" t="s">
        <v>2972</v>
      </c>
      <c r="F300" s="15" t="s">
        <v>3493</v>
      </c>
      <c r="G300" s="12" t="s">
        <v>2938</v>
      </c>
      <c r="H300" s="16">
        <v>70000</v>
      </c>
      <c r="I300" s="16">
        <v>3500</v>
      </c>
      <c r="J300" s="16">
        <f t="shared" si="11"/>
        <v>73500</v>
      </c>
      <c r="K300" s="14">
        <v>1</v>
      </c>
      <c r="L300" s="14">
        <v>1</v>
      </c>
      <c r="M300" s="14"/>
      <c r="N300" s="14">
        <v>0</v>
      </c>
      <c r="O300" s="14" t="s">
        <v>2242</v>
      </c>
    </row>
    <row r="301" spans="1:15" x14ac:dyDescent="0.3">
      <c r="A301" s="14">
        <v>31</v>
      </c>
      <c r="B301" s="14" t="s">
        <v>332</v>
      </c>
      <c r="C301" s="14" t="s">
        <v>2345</v>
      </c>
      <c r="D301" s="15" t="s">
        <v>2853</v>
      </c>
      <c r="E301" s="12" t="s">
        <v>2973</v>
      </c>
      <c r="F301" s="15" t="s">
        <v>3493</v>
      </c>
      <c r="G301" s="12" t="s">
        <v>2938</v>
      </c>
      <c r="H301" s="16">
        <v>23810</v>
      </c>
      <c r="I301" s="16">
        <v>1190</v>
      </c>
      <c r="J301" s="16">
        <f t="shared" si="11"/>
        <v>25000</v>
      </c>
      <c r="K301" s="14"/>
      <c r="L301" s="14">
        <v>1</v>
      </c>
      <c r="M301" s="14"/>
      <c r="N301" s="14">
        <v>0</v>
      </c>
      <c r="O301" s="14" t="s">
        <v>2347</v>
      </c>
    </row>
    <row r="302" spans="1:15" x14ac:dyDescent="0.3">
      <c r="A302" s="14">
        <v>21</v>
      </c>
      <c r="B302" s="14" t="s">
        <v>332</v>
      </c>
      <c r="C302" s="14" t="s">
        <v>2348</v>
      </c>
      <c r="D302" s="15" t="s">
        <v>2853</v>
      </c>
      <c r="E302" s="12" t="s">
        <v>2973</v>
      </c>
      <c r="F302" s="15" t="s">
        <v>3493</v>
      </c>
      <c r="G302" s="12" t="s">
        <v>2938</v>
      </c>
      <c r="H302" s="16">
        <v>23810</v>
      </c>
      <c r="I302" s="16">
        <v>1191</v>
      </c>
      <c r="J302" s="16">
        <f t="shared" si="11"/>
        <v>25001</v>
      </c>
      <c r="K302" s="14">
        <v>1</v>
      </c>
      <c r="L302" s="14">
        <v>1</v>
      </c>
      <c r="M302" s="14"/>
      <c r="N302" s="14">
        <v>0</v>
      </c>
      <c r="O302" s="14" t="s">
        <v>2349</v>
      </c>
    </row>
    <row r="303" spans="1:15" x14ac:dyDescent="0.3">
      <c r="A303" s="14">
        <v>31</v>
      </c>
      <c r="B303" s="14" t="s">
        <v>332</v>
      </c>
      <c r="C303" s="14" t="s">
        <v>2348</v>
      </c>
      <c r="D303" s="15" t="s">
        <v>2853</v>
      </c>
      <c r="E303" s="12" t="s">
        <v>2973</v>
      </c>
      <c r="F303" s="15" t="s">
        <v>3493</v>
      </c>
      <c r="G303" s="12" t="s">
        <v>2938</v>
      </c>
      <c r="H303" s="16">
        <v>23810</v>
      </c>
      <c r="I303" s="16">
        <v>1190</v>
      </c>
      <c r="J303" s="16">
        <f t="shared" si="11"/>
        <v>25000</v>
      </c>
      <c r="K303" s="14"/>
      <c r="L303" s="14">
        <v>1</v>
      </c>
      <c r="M303" s="14"/>
      <c r="N303" s="14">
        <v>0</v>
      </c>
      <c r="O303" s="14" t="s">
        <v>2347</v>
      </c>
    </row>
    <row r="304" spans="1:15" x14ac:dyDescent="0.3">
      <c r="A304" s="14">
        <v>21</v>
      </c>
      <c r="B304" s="14" t="s">
        <v>115</v>
      </c>
      <c r="C304" s="14" t="s">
        <v>910</v>
      </c>
      <c r="D304" s="15" t="s">
        <v>2751</v>
      </c>
      <c r="E304" s="12" t="s">
        <v>2881</v>
      </c>
      <c r="F304" s="15" t="s">
        <v>3493</v>
      </c>
      <c r="G304" s="12" t="s">
        <v>2938</v>
      </c>
      <c r="H304" s="16">
        <v>2057</v>
      </c>
      <c r="I304" s="14">
        <v>103</v>
      </c>
      <c r="J304" s="16">
        <f t="shared" si="11"/>
        <v>2160</v>
      </c>
      <c r="K304" s="14">
        <v>1</v>
      </c>
      <c r="L304" s="14">
        <v>1</v>
      </c>
      <c r="M304" s="14"/>
      <c r="N304" s="14">
        <v>0</v>
      </c>
      <c r="O304" s="14" t="s">
        <v>911</v>
      </c>
    </row>
    <row r="305" spans="1:15" x14ac:dyDescent="0.3">
      <c r="A305" s="14">
        <v>21</v>
      </c>
      <c r="B305" s="14" t="s">
        <v>115</v>
      </c>
      <c r="C305" s="14" t="s">
        <v>912</v>
      </c>
      <c r="D305" s="15" t="s">
        <v>2751</v>
      </c>
      <c r="E305" s="12" t="s">
        <v>2881</v>
      </c>
      <c r="F305" s="15" t="s">
        <v>3493</v>
      </c>
      <c r="G305" s="12" t="s">
        <v>2938</v>
      </c>
      <c r="H305" s="16">
        <v>1371</v>
      </c>
      <c r="I305" s="14">
        <v>69</v>
      </c>
      <c r="J305" s="16">
        <f t="shared" si="11"/>
        <v>1440</v>
      </c>
      <c r="K305" s="14">
        <v>1</v>
      </c>
      <c r="L305" s="14">
        <v>1</v>
      </c>
      <c r="M305" s="14"/>
      <c r="N305" s="14">
        <v>0</v>
      </c>
      <c r="O305" s="14" t="s">
        <v>913</v>
      </c>
    </row>
    <row r="306" spans="1:15" x14ac:dyDescent="0.3">
      <c r="A306" s="14">
        <v>21</v>
      </c>
      <c r="B306" s="14" t="s">
        <v>115</v>
      </c>
      <c r="C306" s="14" t="s">
        <v>914</v>
      </c>
      <c r="D306" s="15" t="s">
        <v>2751</v>
      </c>
      <c r="E306" s="12" t="s">
        <v>2881</v>
      </c>
      <c r="F306" s="15" t="s">
        <v>3493</v>
      </c>
      <c r="G306" s="12" t="s">
        <v>2938</v>
      </c>
      <c r="H306" s="16">
        <v>1143</v>
      </c>
      <c r="I306" s="14">
        <v>57</v>
      </c>
      <c r="J306" s="16">
        <f t="shared" si="11"/>
        <v>1200</v>
      </c>
      <c r="K306" s="14">
        <v>1</v>
      </c>
      <c r="L306" s="14">
        <v>1</v>
      </c>
      <c r="M306" s="14"/>
      <c r="N306" s="14">
        <v>0</v>
      </c>
      <c r="O306" s="14" t="s">
        <v>915</v>
      </c>
    </row>
    <row r="307" spans="1:15" x14ac:dyDescent="0.3">
      <c r="A307" s="14">
        <v>31</v>
      </c>
      <c r="B307" s="14" t="s">
        <v>115</v>
      </c>
      <c r="C307" s="14" t="s">
        <v>1492</v>
      </c>
      <c r="D307" s="15" t="s">
        <v>2779</v>
      </c>
      <c r="E307" s="12" t="s">
        <v>2907</v>
      </c>
      <c r="F307" s="15" t="s">
        <v>3493</v>
      </c>
      <c r="G307" s="12" t="s">
        <v>2938</v>
      </c>
      <c r="H307" s="14">
        <v>476</v>
      </c>
      <c r="I307" s="14">
        <v>24</v>
      </c>
      <c r="J307" s="16">
        <f t="shared" si="11"/>
        <v>500</v>
      </c>
      <c r="K307" s="14"/>
      <c r="L307" s="14">
        <v>1</v>
      </c>
      <c r="M307" s="14"/>
      <c r="N307" s="14">
        <v>0</v>
      </c>
      <c r="O307" s="14" t="s">
        <v>1493</v>
      </c>
    </row>
    <row r="308" spans="1:15" x14ac:dyDescent="0.3">
      <c r="A308" s="14">
        <v>25</v>
      </c>
      <c r="B308" s="14" t="s">
        <v>115</v>
      </c>
      <c r="C308" s="14" t="s">
        <v>235</v>
      </c>
      <c r="D308" s="15" t="s">
        <v>2792</v>
      </c>
      <c r="E308" s="12" t="s">
        <v>2919</v>
      </c>
      <c r="F308" s="15" t="s">
        <v>3493</v>
      </c>
      <c r="G308" s="12" t="s">
        <v>2938</v>
      </c>
      <c r="H308" s="14">
        <v>937</v>
      </c>
      <c r="I308" s="14">
        <v>47</v>
      </c>
      <c r="J308" s="16">
        <f t="shared" si="11"/>
        <v>984</v>
      </c>
      <c r="K308" s="14">
        <v>1</v>
      </c>
      <c r="L308" s="14">
        <v>1</v>
      </c>
      <c r="M308" s="14"/>
      <c r="N308" s="14">
        <v>0</v>
      </c>
      <c r="O308" s="14" t="s">
        <v>1632</v>
      </c>
    </row>
    <row r="309" spans="1:15" x14ac:dyDescent="0.3">
      <c r="A309" s="14">
        <v>21</v>
      </c>
      <c r="B309" s="14" t="s">
        <v>115</v>
      </c>
      <c r="C309" s="14" t="s">
        <v>1672</v>
      </c>
      <c r="D309" s="15" t="s">
        <v>2793</v>
      </c>
      <c r="E309" s="12" t="s">
        <v>2920</v>
      </c>
      <c r="F309" s="15" t="s">
        <v>3493</v>
      </c>
      <c r="G309" s="12" t="s">
        <v>2938</v>
      </c>
      <c r="H309" s="16">
        <v>24286</v>
      </c>
      <c r="I309" s="16">
        <v>1214</v>
      </c>
      <c r="J309" s="16">
        <f t="shared" si="11"/>
        <v>25500</v>
      </c>
      <c r="K309" s="14">
        <v>1</v>
      </c>
      <c r="L309" s="14">
        <v>1</v>
      </c>
      <c r="M309" s="14"/>
      <c r="N309" s="14">
        <v>0</v>
      </c>
      <c r="O309" s="14" t="s">
        <v>1673</v>
      </c>
    </row>
    <row r="310" spans="1:15" x14ac:dyDescent="0.3">
      <c r="A310" s="14">
        <v>25</v>
      </c>
      <c r="B310" s="14" t="s">
        <v>115</v>
      </c>
      <c r="C310" s="14" t="s">
        <v>1730</v>
      </c>
      <c r="D310" s="15" t="s">
        <v>3109</v>
      </c>
      <c r="E310" s="12" t="s">
        <v>3271</v>
      </c>
      <c r="F310" s="15" t="s">
        <v>3493</v>
      </c>
      <c r="G310" s="12" t="s">
        <v>2938</v>
      </c>
      <c r="H310" s="14">
        <v>48</v>
      </c>
      <c r="I310" s="14">
        <v>2</v>
      </c>
      <c r="J310" s="16">
        <f t="shared" si="11"/>
        <v>50</v>
      </c>
      <c r="K310" s="14">
        <v>1</v>
      </c>
      <c r="L310" s="14">
        <v>1</v>
      </c>
      <c r="M310" s="14"/>
      <c r="N310" s="14">
        <v>0</v>
      </c>
      <c r="O310" s="14" t="s">
        <v>1731</v>
      </c>
    </row>
    <row r="311" spans="1:15" x14ac:dyDescent="0.3">
      <c r="A311" s="14">
        <v>25</v>
      </c>
      <c r="B311" s="14" t="s">
        <v>115</v>
      </c>
      <c r="C311" s="14" t="s">
        <v>1990</v>
      </c>
      <c r="D311" s="15" t="s">
        <v>2819</v>
      </c>
      <c r="E311" s="12" t="s">
        <v>2945</v>
      </c>
      <c r="F311" s="15" t="s">
        <v>3493</v>
      </c>
      <c r="G311" s="12" t="s">
        <v>2938</v>
      </c>
      <c r="H311" s="14">
        <v>476</v>
      </c>
      <c r="I311" s="14">
        <v>24</v>
      </c>
      <c r="J311" s="16">
        <f t="shared" si="11"/>
        <v>500</v>
      </c>
      <c r="K311" s="14">
        <v>1</v>
      </c>
      <c r="L311" s="14">
        <v>1</v>
      </c>
      <c r="M311" s="14"/>
      <c r="N311" s="14">
        <v>0</v>
      </c>
      <c r="O311" s="14" t="s">
        <v>1991</v>
      </c>
    </row>
    <row r="312" spans="1:15" x14ac:dyDescent="0.3">
      <c r="A312" s="14">
        <v>35</v>
      </c>
      <c r="B312" s="14" t="s">
        <v>115</v>
      </c>
      <c r="C312" s="14" t="s">
        <v>2272</v>
      </c>
      <c r="D312" s="15" t="s">
        <v>3209</v>
      </c>
      <c r="E312" s="12" t="s">
        <v>3295</v>
      </c>
      <c r="F312" s="15" t="s">
        <v>3493</v>
      </c>
      <c r="G312" s="12" t="s">
        <v>2938</v>
      </c>
      <c r="H312" s="14">
        <v>899</v>
      </c>
      <c r="I312" s="14">
        <v>45</v>
      </c>
      <c r="J312" s="16">
        <f t="shared" si="11"/>
        <v>944</v>
      </c>
      <c r="K312" s="14"/>
      <c r="L312" s="14">
        <v>1</v>
      </c>
      <c r="M312" s="14"/>
      <c r="N312" s="14">
        <v>0</v>
      </c>
      <c r="O312" s="14" t="s">
        <v>2273</v>
      </c>
    </row>
    <row r="313" spans="1:15" x14ac:dyDescent="0.3">
      <c r="A313" s="14">
        <v>21</v>
      </c>
      <c r="B313" s="14" t="s">
        <v>115</v>
      </c>
      <c r="C313" s="14" t="s">
        <v>2350</v>
      </c>
      <c r="D313" s="15" t="s">
        <v>2853</v>
      </c>
      <c r="E313" s="12" t="s">
        <v>2973</v>
      </c>
      <c r="F313" s="15" t="s">
        <v>3493</v>
      </c>
      <c r="G313" s="12" t="s">
        <v>2938</v>
      </c>
      <c r="H313" s="16">
        <v>23810</v>
      </c>
      <c r="I313" s="16">
        <v>1191</v>
      </c>
      <c r="J313" s="16">
        <f t="shared" si="11"/>
        <v>25001</v>
      </c>
      <c r="K313" s="14">
        <v>1</v>
      </c>
      <c r="L313" s="14">
        <v>1</v>
      </c>
      <c r="M313" s="14"/>
      <c r="N313" s="14">
        <v>0</v>
      </c>
      <c r="O313" s="14" t="s">
        <v>2351</v>
      </c>
    </row>
    <row r="314" spans="1:15" x14ac:dyDescent="0.3">
      <c r="A314" s="14">
        <v>21</v>
      </c>
      <c r="B314" s="14" t="s">
        <v>112</v>
      </c>
      <c r="C314" s="14" t="s">
        <v>916</v>
      </c>
      <c r="D314" s="15" t="s">
        <v>2751</v>
      </c>
      <c r="E314" s="12" t="s">
        <v>2881</v>
      </c>
      <c r="F314" s="15" t="s">
        <v>3493</v>
      </c>
      <c r="G314" s="12" t="s">
        <v>2938</v>
      </c>
      <c r="H314" s="14">
        <v>686</v>
      </c>
      <c r="I314" s="14">
        <v>34</v>
      </c>
      <c r="J314" s="16">
        <f t="shared" si="11"/>
        <v>720</v>
      </c>
      <c r="K314" s="14">
        <v>1</v>
      </c>
      <c r="L314" s="14">
        <v>1</v>
      </c>
      <c r="M314" s="14"/>
      <c r="N314" s="14">
        <v>0</v>
      </c>
      <c r="O314" s="14" t="s">
        <v>917</v>
      </c>
    </row>
    <row r="315" spans="1:15" x14ac:dyDescent="0.3">
      <c r="A315" s="14">
        <v>21</v>
      </c>
      <c r="B315" s="14" t="s">
        <v>112</v>
      </c>
      <c r="C315" s="14" t="s">
        <v>1078</v>
      </c>
      <c r="D315" s="15" t="s">
        <v>3017</v>
      </c>
      <c r="E315" s="12" t="s">
        <v>3289</v>
      </c>
      <c r="F315" s="15" t="s">
        <v>3493</v>
      </c>
      <c r="G315" s="12" t="s">
        <v>2938</v>
      </c>
      <c r="H315" s="16">
        <v>92000</v>
      </c>
      <c r="I315" s="16">
        <v>4600</v>
      </c>
      <c r="J315" s="16">
        <f t="shared" si="11"/>
        <v>96600</v>
      </c>
      <c r="K315" s="14">
        <v>1</v>
      </c>
      <c r="L315" s="14">
        <v>1</v>
      </c>
      <c r="M315" s="14"/>
      <c r="N315" s="14">
        <v>0</v>
      </c>
      <c r="O315" s="14" t="s">
        <v>1079</v>
      </c>
    </row>
    <row r="316" spans="1:15" x14ac:dyDescent="0.3">
      <c r="A316" s="14">
        <v>21</v>
      </c>
      <c r="B316" s="14" t="s">
        <v>112</v>
      </c>
      <c r="C316" s="14" t="s">
        <v>1080</v>
      </c>
      <c r="D316" s="15" t="s">
        <v>3017</v>
      </c>
      <c r="E316" s="12" t="s">
        <v>3289</v>
      </c>
      <c r="F316" s="15" t="s">
        <v>3493</v>
      </c>
      <c r="G316" s="12" t="s">
        <v>2938</v>
      </c>
      <c r="H316" s="16">
        <v>23000</v>
      </c>
      <c r="I316" s="16">
        <v>1150</v>
      </c>
      <c r="J316" s="16">
        <f t="shared" si="11"/>
        <v>24150</v>
      </c>
      <c r="K316" s="14">
        <v>1</v>
      </c>
      <c r="L316" s="14">
        <v>1</v>
      </c>
      <c r="M316" s="14"/>
      <c r="N316" s="14">
        <v>0</v>
      </c>
      <c r="O316" s="14" t="s">
        <v>1081</v>
      </c>
    </row>
    <row r="317" spans="1:15" x14ac:dyDescent="0.3">
      <c r="A317" s="14">
        <v>25</v>
      </c>
      <c r="B317" s="14" t="s">
        <v>112</v>
      </c>
      <c r="C317" s="14" t="s">
        <v>1395</v>
      </c>
      <c r="D317" s="15"/>
      <c r="E317" s="12" t="e">
        <v>#N/A</v>
      </c>
      <c r="F317" s="15" t="s">
        <v>3493</v>
      </c>
      <c r="G317" s="12" t="s">
        <v>2938</v>
      </c>
      <c r="H317" s="16">
        <v>1904</v>
      </c>
      <c r="I317" s="14">
        <v>96</v>
      </c>
      <c r="J317" s="16">
        <f t="shared" si="11"/>
        <v>2000</v>
      </c>
      <c r="K317" s="14">
        <v>1</v>
      </c>
      <c r="L317" s="14">
        <v>1</v>
      </c>
      <c r="M317" s="14" t="s">
        <v>1389</v>
      </c>
      <c r="N317" s="14">
        <v>4</v>
      </c>
      <c r="O317" s="14" t="s">
        <v>1396</v>
      </c>
    </row>
    <row r="318" spans="1:15" x14ac:dyDescent="0.3">
      <c r="A318" s="14">
        <v>21</v>
      </c>
      <c r="B318" s="14" t="s">
        <v>112</v>
      </c>
      <c r="C318" s="14" t="s">
        <v>1531</v>
      </c>
      <c r="D318" s="15" t="s">
        <v>3020</v>
      </c>
      <c r="E318" s="12" t="s">
        <v>3283</v>
      </c>
      <c r="F318" s="15" t="s">
        <v>3493</v>
      </c>
      <c r="G318" s="12" t="s">
        <v>2938</v>
      </c>
      <c r="H318" s="14">
        <v>190</v>
      </c>
      <c r="I318" s="14">
        <v>10</v>
      </c>
      <c r="J318" s="16">
        <f t="shared" si="11"/>
        <v>200</v>
      </c>
      <c r="K318" s="14">
        <v>1</v>
      </c>
      <c r="L318" s="14">
        <v>1</v>
      </c>
      <c r="M318" s="14"/>
      <c r="N318" s="14">
        <v>0</v>
      </c>
      <c r="O318" s="14" t="s">
        <v>1532</v>
      </c>
    </row>
    <row r="319" spans="1:15" x14ac:dyDescent="0.3">
      <c r="A319" s="14">
        <v>25</v>
      </c>
      <c r="B319" s="14" t="s">
        <v>112</v>
      </c>
      <c r="C319" s="14" t="s">
        <v>1732</v>
      </c>
      <c r="D319" s="15" t="s">
        <v>3109</v>
      </c>
      <c r="E319" s="12" t="s">
        <v>3271</v>
      </c>
      <c r="F319" s="15" t="s">
        <v>3493</v>
      </c>
      <c r="G319" s="12" t="s">
        <v>2938</v>
      </c>
      <c r="H319" s="14">
        <v>455</v>
      </c>
      <c r="I319" s="14">
        <v>23</v>
      </c>
      <c r="J319" s="16">
        <f t="shared" ref="J319:J350" si="12">H319+I319</f>
        <v>478</v>
      </c>
      <c r="K319" s="14">
        <v>1</v>
      </c>
      <c r="L319" s="14">
        <v>1</v>
      </c>
      <c r="M319" s="14"/>
      <c r="N319" s="14">
        <v>0</v>
      </c>
      <c r="O319" s="14" t="s">
        <v>1733</v>
      </c>
    </row>
    <row r="320" spans="1:15" x14ac:dyDescent="0.3">
      <c r="A320" s="14">
        <v>21</v>
      </c>
      <c r="B320" s="14" t="s">
        <v>112</v>
      </c>
      <c r="C320" s="14" t="s">
        <v>686</v>
      </c>
      <c r="D320" s="15" t="s">
        <v>3021</v>
      </c>
      <c r="E320" s="12" t="s">
        <v>2873</v>
      </c>
      <c r="F320" s="15" t="s">
        <v>3493</v>
      </c>
      <c r="G320" s="12" t="s">
        <v>2938</v>
      </c>
      <c r="H320" s="16">
        <v>380952</v>
      </c>
      <c r="I320" s="16">
        <v>19048</v>
      </c>
      <c r="J320" s="16">
        <f t="shared" si="12"/>
        <v>400000</v>
      </c>
      <c r="K320" s="14">
        <v>1</v>
      </c>
      <c r="L320" s="14">
        <v>1</v>
      </c>
      <c r="M320" s="14"/>
      <c r="N320" s="14">
        <v>0</v>
      </c>
      <c r="O320" s="14" t="s">
        <v>1920</v>
      </c>
    </row>
    <row r="321" spans="1:15" x14ac:dyDescent="0.3">
      <c r="A321" s="14">
        <v>35</v>
      </c>
      <c r="B321" s="14" t="s">
        <v>112</v>
      </c>
      <c r="C321" s="14" t="s">
        <v>1992</v>
      </c>
      <c r="D321" s="15" t="s">
        <v>2819</v>
      </c>
      <c r="E321" s="12" t="s">
        <v>2945</v>
      </c>
      <c r="F321" s="15" t="s">
        <v>3493</v>
      </c>
      <c r="G321" s="12" t="s">
        <v>2938</v>
      </c>
      <c r="H321" s="14">
        <v>476</v>
      </c>
      <c r="I321" s="14">
        <v>24</v>
      </c>
      <c r="J321" s="16">
        <f t="shared" si="12"/>
        <v>500</v>
      </c>
      <c r="K321" s="14"/>
      <c r="L321" s="14">
        <v>1</v>
      </c>
      <c r="M321" s="14"/>
      <c r="N321" s="14">
        <v>0</v>
      </c>
      <c r="O321" s="14" t="s">
        <v>1993</v>
      </c>
    </row>
    <row r="322" spans="1:15" x14ac:dyDescent="0.3">
      <c r="A322" s="14">
        <v>35</v>
      </c>
      <c r="B322" s="14" t="s">
        <v>112</v>
      </c>
      <c r="C322" s="14" t="s">
        <v>1994</v>
      </c>
      <c r="D322" s="15" t="s">
        <v>2819</v>
      </c>
      <c r="E322" s="12" t="s">
        <v>2945</v>
      </c>
      <c r="F322" s="15" t="s">
        <v>3493</v>
      </c>
      <c r="G322" s="12" t="s">
        <v>2938</v>
      </c>
      <c r="H322" s="14">
        <v>476</v>
      </c>
      <c r="I322" s="14">
        <v>24</v>
      </c>
      <c r="J322" s="16">
        <f t="shared" si="12"/>
        <v>500</v>
      </c>
      <c r="K322" s="14"/>
      <c r="L322" s="14">
        <v>1</v>
      </c>
      <c r="M322" s="14"/>
      <c r="N322" s="14">
        <v>0</v>
      </c>
      <c r="O322" s="14" t="s">
        <v>1995</v>
      </c>
    </row>
    <row r="323" spans="1:15" x14ac:dyDescent="0.3">
      <c r="A323" s="14">
        <v>35</v>
      </c>
      <c r="B323" s="14" t="s">
        <v>112</v>
      </c>
      <c r="C323" s="14" t="s">
        <v>1996</v>
      </c>
      <c r="D323" s="15" t="s">
        <v>2819</v>
      </c>
      <c r="E323" s="12" t="s">
        <v>2945</v>
      </c>
      <c r="F323" s="15" t="s">
        <v>3493</v>
      </c>
      <c r="G323" s="12" t="s">
        <v>2938</v>
      </c>
      <c r="H323" s="14">
        <v>476</v>
      </c>
      <c r="I323" s="14">
        <v>24</v>
      </c>
      <c r="J323" s="16">
        <f t="shared" si="12"/>
        <v>500</v>
      </c>
      <c r="K323" s="14"/>
      <c r="L323" s="14">
        <v>1</v>
      </c>
      <c r="M323" s="14"/>
      <c r="N323" s="14">
        <v>0</v>
      </c>
      <c r="O323" s="14" t="s">
        <v>1997</v>
      </c>
    </row>
    <row r="324" spans="1:15" x14ac:dyDescent="0.3">
      <c r="A324" s="14">
        <v>35</v>
      </c>
      <c r="B324" s="14" t="s">
        <v>112</v>
      </c>
      <c r="C324" s="14" t="s">
        <v>1395</v>
      </c>
      <c r="D324" s="15" t="s">
        <v>2819</v>
      </c>
      <c r="E324" s="12" t="s">
        <v>2945</v>
      </c>
      <c r="F324" s="15" t="s">
        <v>3493</v>
      </c>
      <c r="G324" s="12" t="s">
        <v>2938</v>
      </c>
      <c r="H324" s="14">
        <v>476</v>
      </c>
      <c r="I324" s="14">
        <v>24</v>
      </c>
      <c r="J324" s="16">
        <f t="shared" si="12"/>
        <v>500</v>
      </c>
      <c r="K324" s="14"/>
      <c r="L324" s="14">
        <v>1</v>
      </c>
      <c r="M324" s="14"/>
      <c r="N324" s="14">
        <v>0</v>
      </c>
      <c r="O324" s="14" t="s">
        <v>1998</v>
      </c>
    </row>
    <row r="325" spans="1:15" x14ac:dyDescent="0.3">
      <c r="A325" s="14">
        <v>35</v>
      </c>
      <c r="B325" s="14" t="s">
        <v>112</v>
      </c>
      <c r="C325" s="14" t="s">
        <v>1999</v>
      </c>
      <c r="D325" s="15" t="s">
        <v>2819</v>
      </c>
      <c r="E325" s="12" t="s">
        <v>2945</v>
      </c>
      <c r="F325" s="15" t="s">
        <v>3493</v>
      </c>
      <c r="G325" s="12" t="s">
        <v>2938</v>
      </c>
      <c r="H325" s="14">
        <v>476</v>
      </c>
      <c r="I325" s="14">
        <v>24</v>
      </c>
      <c r="J325" s="16">
        <f t="shared" si="12"/>
        <v>500</v>
      </c>
      <c r="K325" s="14"/>
      <c r="L325" s="14">
        <v>1</v>
      </c>
      <c r="M325" s="14"/>
      <c r="N325" s="14">
        <v>0</v>
      </c>
      <c r="O325" s="14" t="s">
        <v>2000</v>
      </c>
    </row>
    <row r="326" spans="1:15" x14ac:dyDescent="0.3">
      <c r="A326" s="14">
        <v>25</v>
      </c>
      <c r="B326" s="14" t="s">
        <v>112</v>
      </c>
      <c r="C326" s="14" t="s">
        <v>410</v>
      </c>
      <c r="D326" s="15" t="s">
        <v>2820</v>
      </c>
      <c r="E326" s="12" t="s">
        <v>2946</v>
      </c>
      <c r="F326" s="15" t="s">
        <v>3493</v>
      </c>
      <c r="G326" s="12" t="s">
        <v>2938</v>
      </c>
      <c r="H326" s="14">
        <v>450</v>
      </c>
      <c r="I326" s="14">
        <v>23</v>
      </c>
      <c r="J326" s="16">
        <f t="shared" si="12"/>
        <v>473</v>
      </c>
      <c r="K326" s="14">
        <v>1</v>
      </c>
      <c r="L326" s="14">
        <v>1</v>
      </c>
      <c r="M326" s="14"/>
      <c r="N326" s="14">
        <v>0</v>
      </c>
      <c r="O326" s="14" t="s">
        <v>2005</v>
      </c>
    </row>
    <row r="327" spans="1:15" ht="22.8" x14ac:dyDescent="0.3">
      <c r="A327" s="14">
        <v>35</v>
      </c>
      <c r="B327" s="14" t="s">
        <v>112</v>
      </c>
      <c r="C327" s="14" t="s">
        <v>2190</v>
      </c>
      <c r="D327" s="15" t="s">
        <v>3210</v>
      </c>
      <c r="E327" s="17" t="s">
        <v>3541</v>
      </c>
      <c r="F327" s="15" t="s">
        <v>3493</v>
      </c>
      <c r="G327" s="12" t="s">
        <v>2938</v>
      </c>
      <c r="H327" s="14">
        <v>476</v>
      </c>
      <c r="I327" s="14">
        <v>24</v>
      </c>
      <c r="J327" s="16">
        <f t="shared" si="12"/>
        <v>500</v>
      </c>
      <c r="K327" s="14"/>
      <c r="L327" s="14">
        <v>1</v>
      </c>
      <c r="M327" s="14"/>
      <c r="N327" s="14">
        <v>0</v>
      </c>
      <c r="O327" s="14" t="s">
        <v>2191</v>
      </c>
    </row>
    <row r="328" spans="1:15" x14ac:dyDescent="0.3">
      <c r="A328" s="14">
        <v>21</v>
      </c>
      <c r="B328" s="14" t="s">
        <v>112</v>
      </c>
      <c r="C328" s="14" t="s">
        <v>2243</v>
      </c>
      <c r="D328" s="15" t="s">
        <v>2852</v>
      </c>
      <c r="E328" s="12" t="s">
        <v>2972</v>
      </c>
      <c r="F328" s="15" t="s">
        <v>3493</v>
      </c>
      <c r="G328" s="12" t="s">
        <v>2938</v>
      </c>
      <c r="H328" s="16">
        <v>140000</v>
      </c>
      <c r="I328" s="16">
        <v>7000</v>
      </c>
      <c r="J328" s="16">
        <f t="shared" si="12"/>
        <v>147000</v>
      </c>
      <c r="K328" s="14">
        <v>1</v>
      </c>
      <c r="L328" s="14">
        <v>1</v>
      </c>
      <c r="M328" s="14"/>
      <c r="N328" s="14">
        <v>0</v>
      </c>
      <c r="O328" s="14" t="s">
        <v>2244</v>
      </c>
    </row>
    <row r="329" spans="1:15" x14ac:dyDescent="0.3">
      <c r="A329" s="14">
        <v>31</v>
      </c>
      <c r="B329" s="14" t="s">
        <v>112</v>
      </c>
      <c r="C329" s="14" t="s">
        <v>2350</v>
      </c>
      <c r="D329" s="15" t="s">
        <v>2853</v>
      </c>
      <c r="E329" s="12" t="s">
        <v>2973</v>
      </c>
      <c r="F329" s="15" t="s">
        <v>3493</v>
      </c>
      <c r="G329" s="12" t="s">
        <v>2938</v>
      </c>
      <c r="H329" s="16">
        <v>23810</v>
      </c>
      <c r="I329" s="16">
        <v>1190</v>
      </c>
      <c r="J329" s="16">
        <f t="shared" si="12"/>
        <v>25000</v>
      </c>
      <c r="K329" s="14"/>
      <c r="L329" s="14">
        <v>1</v>
      </c>
      <c r="M329" s="14"/>
      <c r="N329" s="14">
        <v>0</v>
      </c>
      <c r="O329" s="14" t="s">
        <v>2352</v>
      </c>
    </row>
    <row r="330" spans="1:15" x14ac:dyDescent="0.3">
      <c r="A330" s="14">
        <v>21</v>
      </c>
      <c r="B330" s="14" t="s">
        <v>112</v>
      </c>
      <c r="C330" s="14" t="s">
        <v>2353</v>
      </c>
      <c r="D330" s="15" t="s">
        <v>2853</v>
      </c>
      <c r="E330" s="12" t="s">
        <v>2973</v>
      </c>
      <c r="F330" s="15" t="s">
        <v>3493</v>
      </c>
      <c r="G330" s="12" t="s">
        <v>2938</v>
      </c>
      <c r="H330" s="16">
        <v>23810</v>
      </c>
      <c r="I330" s="16">
        <v>1191</v>
      </c>
      <c r="J330" s="16">
        <f t="shared" si="12"/>
        <v>25001</v>
      </c>
      <c r="K330" s="14">
        <v>1</v>
      </c>
      <c r="L330" s="14">
        <v>1</v>
      </c>
      <c r="M330" s="14"/>
      <c r="N330" s="14">
        <v>0</v>
      </c>
      <c r="O330" s="14" t="s">
        <v>2354</v>
      </c>
    </row>
    <row r="331" spans="1:15" x14ac:dyDescent="0.3">
      <c r="A331" s="14">
        <v>31</v>
      </c>
      <c r="B331" s="14" t="s">
        <v>112</v>
      </c>
      <c r="C331" s="14" t="s">
        <v>2353</v>
      </c>
      <c r="D331" s="15" t="s">
        <v>2853</v>
      </c>
      <c r="E331" s="12" t="s">
        <v>2973</v>
      </c>
      <c r="F331" s="15" t="s">
        <v>3493</v>
      </c>
      <c r="G331" s="12" t="s">
        <v>2938</v>
      </c>
      <c r="H331" s="16">
        <v>23810</v>
      </c>
      <c r="I331" s="16">
        <v>1190</v>
      </c>
      <c r="J331" s="16">
        <f t="shared" si="12"/>
        <v>25000</v>
      </c>
      <c r="K331" s="14"/>
      <c r="L331" s="14">
        <v>1</v>
      </c>
      <c r="M331" s="14"/>
      <c r="N331" s="14">
        <v>0</v>
      </c>
      <c r="O331" s="14" t="s">
        <v>2352</v>
      </c>
    </row>
    <row r="332" spans="1:15" x14ac:dyDescent="0.3">
      <c r="A332" s="14">
        <v>21</v>
      </c>
      <c r="B332" s="14" t="s">
        <v>157</v>
      </c>
      <c r="C332" s="14" t="s">
        <v>1004</v>
      </c>
      <c r="D332" s="15" t="s">
        <v>3023</v>
      </c>
      <c r="E332" s="12" t="s">
        <v>3286</v>
      </c>
      <c r="F332" s="15" t="s">
        <v>3493</v>
      </c>
      <c r="G332" s="12" t="s">
        <v>2938</v>
      </c>
      <c r="H332" s="16">
        <v>10000</v>
      </c>
      <c r="I332" s="14">
        <v>500</v>
      </c>
      <c r="J332" s="16">
        <f t="shared" si="12"/>
        <v>10500</v>
      </c>
      <c r="K332" s="14">
        <v>1</v>
      </c>
      <c r="L332" s="14">
        <v>1</v>
      </c>
      <c r="M332" s="14"/>
      <c r="N332" s="14">
        <v>0</v>
      </c>
      <c r="O332" s="14" t="s">
        <v>1005</v>
      </c>
    </row>
    <row r="333" spans="1:15" x14ac:dyDescent="0.3">
      <c r="A333" s="14">
        <v>21</v>
      </c>
      <c r="B333" s="14" t="s">
        <v>157</v>
      </c>
      <c r="C333" s="14" t="s">
        <v>1006</v>
      </c>
      <c r="D333" s="15" t="s">
        <v>3023</v>
      </c>
      <c r="E333" s="12" t="s">
        <v>3286</v>
      </c>
      <c r="F333" s="15" t="s">
        <v>3493</v>
      </c>
      <c r="G333" s="12" t="s">
        <v>2938</v>
      </c>
      <c r="H333" s="16">
        <v>10000</v>
      </c>
      <c r="I333" s="14">
        <v>500</v>
      </c>
      <c r="J333" s="16">
        <f t="shared" si="12"/>
        <v>10500</v>
      </c>
      <c r="K333" s="14">
        <v>1</v>
      </c>
      <c r="L333" s="14">
        <v>1</v>
      </c>
      <c r="M333" s="14"/>
      <c r="N333" s="14">
        <v>0</v>
      </c>
      <c r="O333" s="14" t="s">
        <v>1007</v>
      </c>
    </row>
    <row r="334" spans="1:15" x14ac:dyDescent="0.3">
      <c r="A334" s="14">
        <v>21</v>
      </c>
      <c r="B334" s="14" t="s">
        <v>157</v>
      </c>
      <c r="C334" s="14" t="s">
        <v>1272</v>
      </c>
      <c r="D334" s="15" t="s">
        <v>2992</v>
      </c>
      <c r="E334" s="12" t="s">
        <v>3232</v>
      </c>
      <c r="F334" s="15" t="s">
        <v>3493</v>
      </c>
      <c r="G334" s="12" t="s">
        <v>2938</v>
      </c>
      <c r="H334" s="16">
        <v>4000</v>
      </c>
      <c r="I334" s="14">
        <v>200</v>
      </c>
      <c r="J334" s="16">
        <f t="shared" si="12"/>
        <v>4200</v>
      </c>
      <c r="K334" s="14">
        <v>1</v>
      </c>
      <c r="L334" s="14">
        <v>1</v>
      </c>
      <c r="M334" s="14"/>
      <c r="N334" s="14">
        <v>0</v>
      </c>
      <c r="O334" s="14" t="s">
        <v>1273</v>
      </c>
    </row>
    <row r="335" spans="1:15" x14ac:dyDescent="0.3">
      <c r="A335" s="14">
        <v>21</v>
      </c>
      <c r="B335" s="14" t="s">
        <v>157</v>
      </c>
      <c r="C335" s="14" t="s">
        <v>1633</v>
      </c>
      <c r="D335" s="15" t="s">
        <v>2792</v>
      </c>
      <c r="E335" s="12" t="s">
        <v>2919</v>
      </c>
      <c r="F335" s="15" t="s">
        <v>3493</v>
      </c>
      <c r="G335" s="12" t="s">
        <v>2938</v>
      </c>
      <c r="H335" s="14">
        <v>638</v>
      </c>
      <c r="I335" s="14">
        <v>32</v>
      </c>
      <c r="J335" s="16">
        <f t="shared" si="12"/>
        <v>670</v>
      </c>
      <c r="K335" s="14">
        <v>1</v>
      </c>
      <c r="L335" s="14">
        <v>1</v>
      </c>
      <c r="M335" s="14"/>
      <c r="N335" s="14">
        <v>0</v>
      </c>
      <c r="O335" s="14" t="s">
        <v>1634</v>
      </c>
    </row>
    <row r="336" spans="1:15" x14ac:dyDescent="0.3">
      <c r="A336" s="14">
        <v>21</v>
      </c>
      <c r="B336" s="14" t="s">
        <v>157</v>
      </c>
      <c r="C336" s="14" t="s">
        <v>461</v>
      </c>
      <c r="D336" s="15" t="s">
        <v>2833</v>
      </c>
      <c r="E336" s="12" t="s">
        <v>2957</v>
      </c>
      <c r="F336" s="15" t="s">
        <v>3493</v>
      </c>
      <c r="G336" s="12" t="s">
        <v>2938</v>
      </c>
      <c r="H336" s="16">
        <v>10000</v>
      </c>
      <c r="I336" s="14">
        <v>500</v>
      </c>
      <c r="J336" s="16">
        <f t="shared" si="12"/>
        <v>10500</v>
      </c>
      <c r="K336" s="14">
        <v>1</v>
      </c>
      <c r="L336" s="14">
        <v>1</v>
      </c>
      <c r="M336" s="14"/>
      <c r="N336" s="14">
        <v>0</v>
      </c>
      <c r="O336" s="14" t="s">
        <v>2082</v>
      </c>
    </row>
    <row r="337" spans="1:15" x14ac:dyDescent="0.3">
      <c r="A337" s="14">
        <v>21</v>
      </c>
      <c r="B337" s="14" t="s">
        <v>157</v>
      </c>
      <c r="C337" s="14" t="s">
        <v>2118</v>
      </c>
      <c r="D337" s="15" t="s">
        <v>2839</v>
      </c>
      <c r="E337" s="12" t="s">
        <v>2961</v>
      </c>
      <c r="F337" s="15" t="s">
        <v>3493</v>
      </c>
      <c r="G337" s="12" t="s">
        <v>2938</v>
      </c>
      <c r="H337" s="14">
        <v>200</v>
      </c>
      <c r="I337" s="14">
        <v>10</v>
      </c>
      <c r="J337" s="16">
        <f t="shared" si="12"/>
        <v>210</v>
      </c>
      <c r="K337" s="14">
        <v>1</v>
      </c>
      <c r="L337" s="14">
        <v>1</v>
      </c>
      <c r="M337" s="14"/>
      <c r="N337" s="14">
        <v>0</v>
      </c>
      <c r="O337" s="14" t="s">
        <v>2119</v>
      </c>
    </row>
    <row r="338" spans="1:15" x14ac:dyDescent="0.3">
      <c r="A338" s="14">
        <v>21</v>
      </c>
      <c r="B338" s="14" t="s">
        <v>157</v>
      </c>
      <c r="C338" s="14" t="s">
        <v>2120</v>
      </c>
      <c r="D338" s="15" t="s">
        <v>2839</v>
      </c>
      <c r="E338" s="12" t="s">
        <v>2961</v>
      </c>
      <c r="F338" s="15" t="s">
        <v>3493</v>
      </c>
      <c r="G338" s="12" t="s">
        <v>2938</v>
      </c>
      <c r="H338" s="14">
        <v>200</v>
      </c>
      <c r="I338" s="14">
        <v>10</v>
      </c>
      <c r="J338" s="16">
        <f t="shared" si="12"/>
        <v>210</v>
      </c>
      <c r="K338" s="14">
        <v>1</v>
      </c>
      <c r="L338" s="14">
        <v>1</v>
      </c>
      <c r="M338" s="14"/>
      <c r="N338" s="14">
        <v>0</v>
      </c>
      <c r="O338" s="14" t="s">
        <v>2121</v>
      </c>
    </row>
    <row r="339" spans="1:15" x14ac:dyDescent="0.3">
      <c r="A339" s="14">
        <v>21</v>
      </c>
      <c r="B339" s="14" t="s">
        <v>157</v>
      </c>
      <c r="C339" s="14" t="s">
        <v>2355</v>
      </c>
      <c r="D339" s="15" t="s">
        <v>2853</v>
      </c>
      <c r="E339" s="12" t="s">
        <v>2973</v>
      </c>
      <c r="F339" s="15" t="s">
        <v>3493</v>
      </c>
      <c r="G339" s="12" t="s">
        <v>2938</v>
      </c>
      <c r="H339" s="16">
        <v>23810</v>
      </c>
      <c r="I339" s="16">
        <v>1190</v>
      </c>
      <c r="J339" s="16">
        <f t="shared" si="12"/>
        <v>25000</v>
      </c>
      <c r="K339" s="14">
        <v>1</v>
      </c>
      <c r="L339" s="14">
        <v>1</v>
      </c>
      <c r="M339" s="14"/>
      <c r="N339" s="14">
        <v>0</v>
      </c>
      <c r="O339" s="14" t="s">
        <v>2356</v>
      </c>
    </row>
    <row r="340" spans="1:15" x14ac:dyDescent="0.3">
      <c r="A340" s="14">
        <v>21</v>
      </c>
      <c r="B340" s="14" t="s">
        <v>157</v>
      </c>
      <c r="C340" s="14" t="s">
        <v>2387</v>
      </c>
      <c r="D340" s="15" t="s">
        <v>3022</v>
      </c>
      <c r="E340" s="12" t="s">
        <v>3332</v>
      </c>
      <c r="F340" s="15" t="s">
        <v>3493</v>
      </c>
      <c r="G340" s="12" t="s">
        <v>2938</v>
      </c>
      <c r="H340" s="16">
        <v>87500</v>
      </c>
      <c r="I340" s="16">
        <v>4375</v>
      </c>
      <c r="J340" s="16">
        <f t="shared" si="12"/>
        <v>91875</v>
      </c>
      <c r="K340" s="14">
        <v>1</v>
      </c>
      <c r="L340" s="14">
        <v>1</v>
      </c>
      <c r="M340" s="14"/>
      <c r="N340" s="14">
        <v>0</v>
      </c>
      <c r="O340" s="14" t="s">
        <v>2388</v>
      </c>
    </row>
    <row r="341" spans="1:15" x14ac:dyDescent="0.3">
      <c r="A341" s="14">
        <v>21</v>
      </c>
      <c r="B341" s="14" t="s">
        <v>190</v>
      </c>
      <c r="C341" s="14" t="s">
        <v>821</v>
      </c>
      <c r="D341" s="15" t="s">
        <v>3024</v>
      </c>
      <c r="E341" s="12" t="s">
        <v>3284</v>
      </c>
      <c r="F341" s="15" t="s">
        <v>3493</v>
      </c>
      <c r="G341" s="12" t="s">
        <v>2938</v>
      </c>
      <c r="H341" s="14">
        <v>180</v>
      </c>
      <c r="I341" s="14">
        <v>9</v>
      </c>
      <c r="J341" s="16">
        <f t="shared" si="12"/>
        <v>189</v>
      </c>
      <c r="K341" s="14">
        <v>1</v>
      </c>
      <c r="L341" s="14">
        <v>1</v>
      </c>
      <c r="M341" s="14"/>
      <c r="N341" s="14">
        <v>0</v>
      </c>
      <c r="O341" s="14" t="s">
        <v>822</v>
      </c>
    </row>
    <row r="342" spans="1:15" x14ac:dyDescent="0.3">
      <c r="A342" s="14">
        <v>21</v>
      </c>
      <c r="B342" s="14" t="s">
        <v>190</v>
      </c>
      <c r="C342" s="14" t="s">
        <v>1008</v>
      </c>
      <c r="D342" s="15" t="s">
        <v>3023</v>
      </c>
      <c r="E342" s="12" t="s">
        <v>3286</v>
      </c>
      <c r="F342" s="15" t="s">
        <v>3493</v>
      </c>
      <c r="G342" s="12" t="s">
        <v>2938</v>
      </c>
      <c r="H342" s="16">
        <v>10000</v>
      </c>
      <c r="I342" s="14">
        <v>500</v>
      </c>
      <c r="J342" s="16">
        <f t="shared" si="12"/>
        <v>10500</v>
      </c>
      <c r="K342" s="14">
        <v>1</v>
      </c>
      <c r="L342" s="14">
        <v>1</v>
      </c>
      <c r="M342" s="14"/>
      <c r="N342" s="14">
        <v>0</v>
      </c>
      <c r="O342" s="14" t="s">
        <v>1009</v>
      </c>
    </row>
    <row r="343" spans="1:15" x14ac:dyDescent="0.3">
      <c r="A343" s="14">
        <v>21</v>
      </c>
      <c r="B343" s="14" t="s">
        <v>190</v>
      </c>
      <c r="C343" s="14" t="s">
        <v>1274</v>
      </c>
      <c r="D343" s="15" t="s">
        <v>2992</v>
      </c>
      <c r="E343" s="12" t="s">
        <v>3232</v>
      </c>
      <c r="F343" s="15" t="s">
        <v>3493</v>
      </c>
      <c r="G343" s="12" t="s">
        <v>2938</v>
      </c>
      <c r="H343" s="16">
        <v>17143</v>
      </c>
      <c r="I343" s="14">
        <v>857</v>
      </c>
      <c r="J343" s="16">
        <f t="shared" si="12"/>
        <v>18000</v>
      </c>
      <c r="K343" s="14">
        <v>1</v>
      </c>
      <c r="L343" s="14">
        <v>1</v>
      </c>
      <c r="M343" s="14"/>
      <c r="N343" s="14">
        <v>0</v>
      </c>
      <c r="O343" s="14" t="s">
        <v>1275</v>
      </c>
    </row>
    <row r="344" spans="1:15" x14ac:dyDescent="0.3">
      <c r="A344" s="14">
        <v>25</v>
      </c>
      <c r="B344" s="14" t="s">
        <v>190</v>
      </c>
      <c r="C344" s="14" t="s">
        <v>1397</v>
      </c>
      <c r="D344" s="15"/>
      <c r="E344" s="12" t="e">
        <v>#N/A</v>
      </c>
      <c r="F344" s="15" t="s">
        <v>3493</v>
      </c>
      <c r="G344" s="12" t="s">
        <v>2938</v>
      </c>
      <c r="H344" s="14">
        <v>937</v>
      </c>
      <c r="I344" s="14">
        <v>47</v>
      </c>
      <c r="J344" s="16">
        <f t="shared" si="12"/>
        <v>984</v>
      </c>
      <c r="K344" s="14">
        <v>1</v>
      </c>
      <c r="L344" s="14">
        <v>1</v>
      </c>
      <c r="M344" s="14" t="s">
        <v>1389</v>
      </c>
      <c r="N344" s="14">
        <v>2</v>
      </c>
      <c r="O344" s="14" t="s">
        <v>1398</v>
      </c>
    </row>
    <row r="345" spans="1:15" x14ac:dyDescent="0.3">
      <c r="A345" s="14">
        <v>21</v>
      </c>
      <c r="B345" s="14" t="s">
        <v>190</v>
      </c>
      <c r="C345" s="14" t="s">
        <v>1558</v>
      </c>
      <c r="D345" s="15" t="s">
        <v>3025</v>
      </c>
      <c r="E345" s="12" t="s">
        <v>3408</v>
      </c>
      <c r="F345" s="15" t="s">
        <v>3493</v>
      </c>
      <c r="G345" s="12" t="s">
        <v>2938</v>
      </c>
      <c r="H345" s="16">
        <v>6430</v>
      </c>
      <c r="I345" s="14">
        <v>322</v>
      </c>
      <c r="J345" s="16">
        <f t="shared" si="12"/>
        <v>6752</v>
      </c>
      <c r="K345" s="14">
        <v>1</v>
      </c>
      <c r="L345" s="14">
        <v>1</v>
      </c>
      <c r="M345" s="14"/>
      <c r="N345" s="14">
        <v>0</v>
      </c>
      <c r="O345" s="14" t="s">
        <v>1559</v>
      </c>
    </row>
    <row r="346" spans="1:15" x14ac:dyDescent="0.3">
      <c r="A346" s="14">
        <v>35</v>
      </c>
      <c r="B346" s="14" t="s">
        <v>190</v>
      </c>
      <c r="C346" s="14" t="s">
        <v>1635</v>
      </c>
      <c r="D346" s="15" t="s">
        <v>2792</v>
      </c>
      <c r="E346" s="12" t="s">
        <v>2919</v>
      </c>
      <c r="F346" s="15" t="s">
        <v>3493</v>
      </c>
      <c r="G346" s="12" t="s">
        <v>2938</v>
      </c>
      <c r="H346" s="14">
        <v>618</v>
      </c>
      <c r="I346" s="14">
        <v>31</v>
      </c>
      <c r="J346" s="16">
        <f t="shared" si="12"/>
        <v>649</v>
      </c>
      <c r="K346" s="14"/>
      <c r="L346" s="14">
        <v>1</v>
      </c>
      <c r="M346" s="14"/>
      <c r="N346" s="14">
        <v>0</v>
      </c>
      <c r="O346" s="14" t="s">
        <v>1636</v>
      </c>
    </row>
    <row r="347" spans="1:15" x14ac:dyDescent="0.3">
      <c r="A347" s="14">
        <v>35</v>
      </c>
      <c r="B347" s="14" t="s">
        <v>190</v>
      </c>
      <c r="C347" s="14" t="s">
        <v>1397</v>
      </c>
      <c r="D347" s="15" t="s">
        <v>2792</v>
      </c>
      <c r="E347" s="12" t="s">
        <v>2919</v>
      </c>
      <c r="F347" s="15" t="s">
        <v>3493</v>
      </c>
      <c r="G347" s="12" t="s">
        <v>2938</v>
      </c>
      <c r="H347" s="14">
        <v>319</v>
      </c>
      <c r="I347" s="14">
        <v>16</v>
      </c>
      <c r="J347" s="16">
        <f t="shared" si="12"/>
        <v>335</v>
      </c>
      <c r="K347" s="14"/>
      <c r="L347" s="14">
        <v>1</v>
      </c>
      <c r="M347" s="14"/>
      <c r="N347" s="14">
        <v>0</v>
      </c>
      <c r="O347" s="14" t="s">
        <v>1637</v>
      </c>
    </row>
    <row r="348" spans="1:15" x14ac:dyDescent="0.3">
      <c r="A348" s="14">
        <v>21</v>
      </c>
      <c r="B348" s="14" t="s">
        <v>190</v>
      </c>
      <c r="C348" s="14" t="s">
        <v>1694</v>
      </c>
      <c r="D348" s="15" t="s">
        <v>2794</v>
      </c>
      <c r="E348" s="12" t="s">
        <v>2921</v>
      </c>
      <c r="F348" s="15" t="s">
        <v>3493</v>
      </c>
      <c r="G348" s="12" t="s">
        <v>2938</v>
      </c>
      <c r="H348" s="16">
        <v>8762</v>
      </c>
      <c r="I348" s="14">
        <v>438</v>
      </c>
      <c r="J348" s="16">
        <f t="shared" si="12"/>
        <v>9200</v>
      </c>
      <c r="K348" s="14">
        <v>1</v>
      </c>
      <c r="L348" s="14">
        <v>1</v>
      </c>
      <c r="M348" s="14"/>
      <c r="N348" s="14">
        <v>0</v>
      </c>
      <c r="O348" s="14" t="s">
        <v>1695</v>
      </c>
    </row>
    <row r="349" spans="1:15" x14ac:dyDescent="0.3">
      <c r="A349" s="14">
        <v>21</v>
      </c>
      <c r="B349" s="14" t="s">
        <v>190</v>
      </c>
      <c r="C349" s="14" t="s">
        <v>2122</v>
      </c>
      <c r="D349" s="15" t="s">
        <v>2839</v>
      </c>
      <c r="E349" s="12" t="s">
        <v>2961</v>
      </c>
      <c r="F349" s="15" t="s">
        <v>3493</v>
      </c>
      <c r="G349" s="12" t="s">
        <v>2938</v>
      </c>
      <c r="H349" s="14">
        <v>200</v>
      </c>
      <c r="I349" s="14">
        <v>10</v>
      </c>
      <c r="J349" s="16">
        <f t="shared" si="12"/>
        <v>210</v>
      </c>
      <c r="K349" s="14">
        <v>1</v>
      </c>
      <c r="L349" s="14">
        <v>1</v>
      </c>
      <c r="M349" s="14"/>
      <c r="N349" s="14">
        <v>0</v>
      </c>
      <c r="O349" s="14" t="s">
        <v>2123</v>
      </c>
    </row>
    <row r="350" spans="1:15" x14ac:dyDescent="0.3">
      <c r="A350" s="14">
        <v>21</v>
      </c>
      <c r="B350" s="14" t="s">
        <v>190</v>
      </c>
      <c r="C350" s="14" t="s">
        <v>2124</v>
      </c>
      <c r="D350" s="15" t="s">
        <v>2839</v>
      </c>
      <c r="E350" s="12" t="s">
        <v>2961</v>
      </c>
      <c r="F350" s="15" t="s">
        <v>3493</v>
      </c>
      <c r="G350" s="12" t="s">
        <v>2938</v>
      </c>
      <c r="H350" s="14">
        <v>200</v>
      </c>
      <c r="I350" s="14">
        <v>10</v>
      </c>
      <c r="J350" s="16">
        <f t="shared" si="12"/>
        <v>210</v>
      </c>
      <c r="K350" s="14">
        <v>1</v>
      </c>
      <c r="L350" s="14">
        <v>1</v>
      </c>
      <c r="M350" s="14"/>
      <c r="N350" s="14">
        <v>0</v>
      </c>
      <c r="O350" s="14" t="s">
        <v>2125</v>
      </c>
    </row>
    <row r="351" spans="1:15" x14ac:dyDescent="0.3">
      <c r="A351" s="14">
        <v>21</v>
      </c>
      <c r="B351" s="14" t="s">
        <v>190</v>
      </c>
      <c r="C351" s="14" t="s">
        <v>2202</v>
      </c>
      <c r="D351" s="15" t="s">
        <v>2849</v>
      </c>
      <c r="E351" s="12" t="s">
        <v>2969</v>
      </c>
      <c r="F351" s="15" t="s">
        <v>3493</v>
      </c>
      <c r="G351" s="12" t="s">
        <v>2938</v>
      </c>
      <c r="H351" s="16">
        <v>1799</v>
      </c>
      <c r="I351" s="14">
        <v>90</v>
      </c>
      <c r="J351" s="16">
        <f t="shared" ref="J351:J354" si="13">H351+I351</f>
        <v>1889</v>
      </c>
      <c r="K351" s="14">
        <v>1</v>
      </c>
      <c r="L351" s="14">
        <v>1</v>
      </c>
      <c r="M351" s="14"/>
      <c r="N351" s="14">
        <v>0</v>
      </c>
      <c r="O351" s="14" t="s">
        <v>2203</v>
      </c>
    </row>
    <row r="352" spans="1:15" x14ac:dyDescent="0.3">
      <c r="A352" s="14">
        <v>21</v>
      </c>
      <c r="B352" s="14" t="s">
        <v>190</v>
      </c>
      <c r="C352" s="14" t="s">
        <v>2245</v>
      </c>
      <c r="D352" s="15" t="s">
        <v>2852</v>
      </c>
      <c r="E352" s="12" t="s">
        <v>2972</v>
      </c>
      <c r="F352" s="15" t="s">
        <v>3493</v>
      </c>
      <c r="G352" s="12" t="s">
        <v>2938</v>
      </c>
      <c r="H352" s="16">
        <v>57143</v>
      </c>
      <c r="I352" s="16">
        <v>2857</v>
      </c>
      <c r="J352" s="16">
        <f t="shared" si="13"/>
        <v>60000</v>
      </c>
      <c r="K352" s="14">
        <v>1</v>
      </c>
      <c r="L352" s="14">
        <v>1</v>
      </c>
      <c r="M352" s="14"/>
      <c r="N352" s="14">
        <v>0</v>
      </c>
      <c r="O352" s="14" t="s">
        <v>2246</v>
      </c>
    </row>
    <row r="353" spans="1:15" x14ac:dyDescent="0.3">
      <c r="A353" s="14">
        <v>21</v>
      </c>
      <c r="B353" s="14" t="s">
        <v>190</v>
      </c>
      <c r="C353" s="14" t="s">
        <v>2357</v>
      </c>
      <c r="D353" s="15" t="s">
        <v>2853</v>
      </c>
      <c r="E353" s="12" t="s">
        <v>2973</v>
      </c>
      <c r="F353" s="15" t="s">
        <v>3493</v>
      </c>
      <c r="G353" s="12" t="s">
        <v>2938</v>
      </c>
      <c r="H353" s="16">
        <v>23810</v>
      </c>
      <c r="I353" s="16">
        <v>1190</v>
      </c>
      <c r="J353" s="16">
        <f t="shared" si="13"/>
        <v>25000</v>
      </c>
      <c r="K353" s="14">
        <v>1</v>
      </c>
      <c r="L353" s="14">
        <v>1</v>
      </c>
      <c r="M353" s="14"/>
      <c r="N353" s="14">
        <v>0</v>
      </c>
      <c r="O353" s="14" t="s">
        <v>2358</v>
      </c>
    </row>
    <row r="354" spans="1:15" ht="22.8" x14ac:dyDescent="0.3">
      <c r="A354" s="14">
        <v>35</v>
      </c>
      <c r="B354" s="14" t="s">
        <v>190</v>
      </c>
      <c r="C354" s="14" t="s">
        <v>2447</v>
      </c>
      <c r="D354" s="15" t="s">
        <v>3211</v>
      </c>
      <c r="E354" s="17" t="s">
        <v>3544</v>
      </c>
      <c r="F354" s="15" t="s">
        <v>3493</v>
      </c>
      <c r="G354" s="12" t="s">
        <v>2938</v>
      </c>
      <c r="H354" s="14">
        <v>857</v>
      </c>
      <c r="I354" s="14">
        <v>43</v>
      </c>
      <c r="J354" s="16">
        <f t="shared" si="13"/>
        <v>900</v>
      </c>
      <c r="K354" s="14"/>
      <c r="L354" s="14">
        <v>1</v>
      </c>
      <c r="M354" s="14"/>
      <c r="N354" s="14">
        <v>0</v>
      </c>
      <c r="O354" s="14" t="s">
        <v>2448</v>
      </c>
    </row>
    <row r="355" spans="1:15" x14ac:dyDescent="0.3">
      <c r="A355" s="14"/>
      <c r="B355" s="14"/>
      <c r="C355" s="14"/>
      <c r="D355" s="15"/>
      <c r="E355" s="17"/>
      <c r="F355" s="15"/>
      <c r="G355" s="12"/>
      <c r="H355" s="18">
        <f>SUM(H223:H354)</f>
        <v>1961347</v>
      </c>
      <c r="I355" s="14">
        <f t="shared" ref="I355:J355" si="14">SUM(I223:I354)</f>
        <v>98065</v>
      </c>
      <c r="J355" s="16">
        <f t="shared" si="14"/>
        <v>2059412</v>
      </c>
      <c r="K355" s="14"/>
      <c r="L355" s="14"/>
      <c r="M355" s="14"/>
      <c r="N355" s="14"/>
      <c r="O355" s="14"/>
    </row>
    <row r="356" spans="1:15" x14ac:dyDescent="0.3">
      <c r="A356" s="14">
        <v>31</v>
      </c>
      <c r="B356" s="14" t="s">
        <v>775</v>
      </c>
      <c r="C356" s="14" t="s">
        <v>776</v>
      </c>
      <c r="D356" s="15" t="s">
        <v>3154</v>
      </c>
      <c r="E356" s="12" t="s">
        <v>3248</v>
      </c>
      <c r="F356" s="15" t="s">
        <v>3493</v>
      </c>
      <c r="G356" s="12" t="s">
        <v>2938</v>
      </c>
      <c r="H356" s="16">
        <v>10237</v>
      </c>
      <c r="I356" s="14">
        <v>512</v>
      </c>
      <c r="J356" s="16">
        <f t="shared" ref="J356:J419" si="15">H356+I356</f>
        <v>10749</v>
      </c>
      <c r="K356" s="14"/>
      <c r="L356" s="14">
        <v>1</v>
      </c>
      <c r="M356" s="14"/>
      <c r="N356" s="14">
        <v>0</v>
      </c>
      <c r="O356" s="14" t="s">
        <v>777</v>
      </c>
    </row>
    <row r="357" spans="1:15" x14ac:dyDescent="0.3">
      <c r="A357" s="14">
        <v>21</v>
      </c>
      <c r="B357" s="14" t="s">
        <v>775</v>
      </c>
      <c r="C357" s="14" t="s">
        <v>1157</v>
      </c>
      <c r="D357" s="15" t="s">
        <v>2996</v>
      </c>
      <c r="E357" s="12" t="s">
        <v>3333</v>
      </c>
      <c r="F357" s="15" t="s">
        <v>3493</v>
      </c>
      <c r="G357" s="12" t="s">
        <v>2938</v>
      </c>
      <c r="H357" s="16">
        <v>85983</v>
      </c>
      <c r="I357" s="16">
        <v>4299</v>
      </c>
      <c r="J357" s="16">
        <f t="shared" si="15"/>
        <v>90282</v>
      </c>
      <c r="K357" s="14">
        <v>1</v>
      </c>
      <c r="L357" s="14">
        <v>1</v>
      </c>
      <c r="M357" s="14"/>
      <c r="N357" s="14">
        <v>0</v>
      </c>
      <c r="O357" s="14" t="s">
        <v>1158</v>
      </c>
    </row>
    <row r="358" spans="1:15" x14ac:dyDescent="0.3">
      <c r="A358" s="14">
        <v>21</v>
      </c>
      <c r="B358" s="14" t="s">
        <v>775</v>
      </c>
      <c r="C358" s="14" t="s">
        <v>1276</v>
      </c>
      <c r="D358" s="15" t="s">
        <v>2992</v>
      </c>
      <c r="E358" s="12" t="s">
        <v>3232</v>
      </c>
      <c r="F358" s="15" t="s">
        <v>3493</v>
      </c>
      <c r="G358" s="12" t="s">
        <v>2938</v>
      </c>
      <c r="H358" s="16">
        <v>4000</v>
      </c>
      <c r="I358" s="14">
        <v>200</v>
      </c>
      <c r="J358" s="16">
        <f t="shared" si="15"/>
        <v>4200</v>
      </c>
      <c r="K358" s="14">
        <v>1</v>
      </c>
      <c r="L358" s="14">
        <v>1</v>
      </c>
      <c r="M358" s="14"/>
      <c r="N358" s="14">
        <v>0</v>
      </c>
      <c r="O358" s="14" t="s">
        <v>1277</v>
      </c>
    </row>
    <row r="359" spans="1:15" x14ac:dyDescent="0.3">
      <c r="A359" s="14">
        <v>31</v>
      </c>
      <c r="B359" s="14" t="s">
        <v>775</v>
      </c>
      <c r="C359" s="14" t="s">
        <v>1288</v>
      </c>
      <c r="D359" s="15" t="s">
        <v>3155</v>
      </c>
      <c r="E359" s="12" t="s">
        <v>3318</v>
      </c>
      <c r="F359" s="15" t="s">
        <v>3493</v>
      </c>
      <c r="G359" s="12" t="s">
        <v>2938</v>
      </c>
      <c r="H359" s="16">
        <v>3381</v>
      </c>
      <c r="I359" s="14">
        <v>169</v>
      </c>
      <c r="J359" s="16">
        <f t="shared" si="15"/>
        <v>3550</v>
      </c>
      <c r="K359" s="14"/>
      <c r="L359" s="14">
        <v>1</v>
      </c>
      <c r="M359" s="14"/>
      <c r="N359" s="14">
        <v>0</v>
      </c>
      <c r="O359" s="14" t="s">
        <v>1289</v>
      </c>
    </row>
    <row r="360" spans="1:15" x14ac:dyDescent="0.3">
      <c r="A360" s="14">
        <v>31</v>
      </c>
      <c r="B360" s="14" t="s">
        <v>775</v>
      </c>
      <c r="C360" s="14" t="s">
        <v>1424</v>
      </c>
      <c r="D360" s="15" t="s">
        <v>3148</v>
      </c>
      <c r="E360" s="12" t="s">
        <v>3245</v>
      </c>
      <c r="F360" s="15" t="s">
        <v>3493</v>
      </c>
      <c r="G360" s="12" t="s">
        <v>2938</v>
      </c>
      <c r="H360" s="16">
        <v>6364</v>
      </c>
      <c r="I360" s="14">
        <v>318</v>
      </c>
      <c r="J360" s="16">
        <f t="shared" si="15"/>
        <v>6682</v>
      </c>
      <c r="K360" s="14"/>
      <c r="L360" s="14">
        <v>1</v>
      </c>
      <c r="M360" s="14"/>
      <c r="N360" s="14">
        <v>0</v>
      </c>
      <c r="O360" s="14" t="s">
        <v>1425</v>
      </c>
    </row>
    <row r="361" spans="1:15" x14ac:dyDescent="0.3">
      <c r="A361" s="14">
        <v>25</v>
      </c>
      <c r="B361" s="14" t="s">
        <v>775</v>
      </c>
      <c r="C361" s="14" t="s">
        <v>2001</v>
      </c>
      <c r="D361" s="15" t="s">
        <v>2819</v>
      </c>
      <c r="E361" s="12" t="s">
        <v>2945</v>
      </c>
      <c r="F361" s="15" t="s">
        <v>3493</v>
      </c>
      <c r="G361" s="12" t="s">
        <v>2938</v>
      </c>
      <c r="H361" s="14">
        <v>657</v>
      </c>
      <c r="I361" s="14">
        <v>33</v>
      </c>
      <c r="J361" s="16">
        <f t="shared" si="15"/>
        <v>690</v>
      </c>
      <c r="K361" s="14">
        <v>1</v>
      </c>
      <c r="L361" s="14">
        <v>1</v>
      </c>
      <c r="M361" s="14"/>
      <c r="N361" s="14">
        <v>0</v>
      </c>
      <c r="O361" s="14" t="s">
        <v>2002</v>
      </c>
    </row>
    <row r="362" spans="1:15" x14ac:dyDescent="0.3">
      <c r="A362" s="14">
        <v>21</v>
      </c>
      <c r="B362" s="14" t="s">
        <v>775</v>
      </c>
      <c r="C362" s="14" t="s">
        <v>2010</v>
      </c>
      <c r="D362" s="15" t="s">
        <v>3026</v>
      </c>
      <c r="E362" s="12" t="s">
        <v>3237</v>
      </c>
      <c r="F362" s="15" t="s">
        <v>3493</v>
      </c>
      <c r="G362" s="12" t="s">
        <v>2938</v>
      </c>
      <c r="H362" s="16">
        <v>17143</v>
      </c>
      <c r="I362" s="14">
        <v>857</v>
      </c>
      <c r="J362" s="16">
        <f t="shared" si="15"/>
        <v>18000</v>
      </c>
      <c r="K362" s="14">
        <v>1</v>
      </c>
      <c r="L362" s="14">
        <v>1</v>
      </c>
      <c r="M362" s="14"/>
      <c r="N362" s="14">
        <v>0</v>
      </c>
      <c r="O362" s="14" t="s">
        <v>2011</v>
      </c>
    </row>
    <row r="363" spans="1:15" x14ac:dyDescent="0.3">
      <c r="A363" s="14">
        <v>21</v>
      </c>
      <c r="B363" s="14" t="s">
        <v>775</v>
      </c>
      <c r="C363" s="14" t="s">
        <v>2359</v>
      </c>
      <c r="D363" s="15" t="s">
        <v>2853</v>
      </c>
      <c r="E363" s="12" t="s">
        <v>2973</v>
      </c>
      <c r="F363" s="15" t="s">
        <v>3493</v>
      </c>
      <c r="G363" s="12" t="s">
        <v>2938</v>
      </c>
      <c r="H363" s="16">
        <v>23810</v>
      </c>
      <c r="I363" s="16">
        <v>1191</v>
      </c>
      <c r="J363" s="16">
        <f t="shared" si="15"/>
        <v>25001</v>
      </c>
      <c r="K363" s="14">
        <v>1</v>
      </c>
      <c r="L363" s="14">
        <v>1</v>
      </c>
      <c r="M363" s="14"/>
      <c r="N363" s="14">
        <v>0</v>
      </c>
      <c r="O363" s="14" t="s">
        <v>2360</v>
      </c>
    </row>
    <row r="364" spans="1:15" x14ac:dyDescent="0.3">
      <c r="A364" s="14">
        <v>21</v>
      </c>
      <c r="B364" s="14" t="s">
        <v>193</v>
      </c>
      <c r="C364" s="14" t="s">
        <v>758</v>
      </c>
      <c r="D364" s="15" t="s">
        <v>3028</v>
      </c>
      <c r="E364" s="12" t="s">
        <v>3300</v>
      </c>
      <c r="F364" s="15" t="s">
        <v>3493</v>
      </c>
      <c r="G364" s="12" t="s">
        <v>2938</v>
      </c>
      <c r="H364" s="16">
        <v>28095</v>
      </c>
      <c r="I364" s="16">
        <v>1405</v>
      </c>
      <c r="J364" s="16">
        <f t="shared" si="15"/>
        <v>29500</v>
      </c>
      <c r="K364" s="14">
        <v>1</v>
      </c>
      <c r="L364" s="14">
        <v>1</v>
      </c>
      <c r="M364" s="14"/>
      <c r="N364" s="14">
        <v>0</v>
      </c>
      <c r="O364" s="14" t="s">
        <v>759</v>
      </c>
    </row>
    <row r="365" spans="1:15" x14ac:dyDescent="0.3">
      <c r="A365" s="14">
        <v>35</v>
      </c>
      <c r="B365" s="14" t="s">
        <v>193</v>
      </c>
      <c r="C365" s="14" t="s">
        <v>809</v>
      </c>
      <c r="D365" s="15" t="s">
        <v>3116</v>
      </c>
      <c r="E365" s="12" t="s">
        <v>3270</v>
      </c>
      <c r="F365" s="15" t="s">
        <v>3493</v>
      </c>
      <c r="G365" s="12" t="s">
        <v>2938</v>
      </c>
      <c r="H365" s="16">
        <v>1740</v>
      </c>
      <c r="I365" s="14">
        <v>87</v>
      </c>
      <c r="J365" s="16">
        <f t="shared" si="15"/>
        <v>1827</v>
      </c>
      <c r="K365" s="14"/>
      <c r="L365" s="14">
        <v>1</v>
      </c>
      <c r="M365" s="14"/>
      <c r="N365" s="14">
        <v>0</v>
      </c>
      <c r="O365" s="14" t="s">
        <v>810</v>
      </c>
    </row>
    <row r="366" spans="1:15" x14ac:dyDescent="0.3">
      <c r="A366" s="14">
        <v>35</v>
      </c>
      <c r="B366" s="14" t="s">
        <v>193</v>
      </c>
      <c r="C366" s="14" t="s">
        <v>811</v>
      </c>
      <c r="D366" s="15" t="s">
        <v>3116</v>
      </c>
      <c r="E366" s="12" t="s">
        <v>3270</v>
      </c>
      <c r="F366" s="15" t="s">
        <v>3493</v>
      </c>
      <c r="G366" s="12" t="s">
        <v>2938</v>
      </c>
      <c r="H366" s="16">
        <v>1223</v>
      </c>
      <c r="I366" s="14">
        <v>61</v>
      </c>
      <c r="J366" s="16">
        <f t="shared" si="15"/>
        <v>1284</v>
      </c>
      <c r="K366" s="14"/>
      <c r="L366" s="14">
        <v>1</v>
      </c>
      <c r="M366" s="14"/>
      <c r="N366" s="14">
        <v>0</v>
      </c>
      <c r="O366" s="14" t="s">
        <v>812</v>
      </c>
    </row>
    <row r="367" spans="1:15" x14ac:dyDescent="0.3">
      <c r="A367" s="14">
        <v>25</v>
      </c>
      <c r="B367" s="14" t="s">
        <v>193</v>
      </c>
      <c r="C367" s="14" t="s">
        <v>813</v>
      </c>
      <c r="D367" s="15" t="s">
        <v>3116</v>
      </c>
      <c r="E367" s="12" t="s">
        <v>3270</v>
      </c>
      <c r="F367" s="15" t="s">
        <v>3493</v>
      </c>
      <c r="G367" s="12" t="s">
        <v>2938</v>
      </c>
      <c r="H367" s="14">
        <v>107</v>
      </c>
      <c r="I367" s="14">
        <v>5</v>
      </c>
      <c r="J367" s="16">
        <f t="shared" si="15"/>
        <v>112</v>
      </c>
      <c r="K367" s="14">
        <v>1</v>
      </c>
      <c r="L367" s="14">
        <v>1</v>
      </c>
      <c r="M367" s="14"/>
      <c r="N367" s="14">
        <v>0</v>
      </c>
      <c r="O367" s="14" t="s">
        <v>814</v>
      </c>
    </row>
    <row r="368" spans="1:15" x14ac:dyDescent="0.3">
      <c r="A368" s="14">
        <v>21</v>
      </c>
      <c r="B368" s="14" t="s">
        <v>193</v>
      </c>
      <c r="C368" s="14" t="s">
        <v>815</v>
      </c>
      <c r="D368" s="15" t="s">
        <v>3027</v>
      </c>
      <c r="E368" s="12" t="s">
        <v>3405</v>
      </c>
      <c r="F368" s="15" t="s">
        <v>3493</v>
      </c>
      <c r="G368" s="12" t="s">
        <v>2938</v>
      </c>
      <c r="H368" s="16">
        <v>5714</v>
      </c>
      <c r="I368" s="14">
        <v>286</v>
      </c>
      <c r="J368" s="16">
        <f t="shared" si="15"/>
        <v>6000</v>
      </c>
      <c r="K368" s="14">
        <v>1</v>
      </c>
      <c r="L368" s="14">
        <v>1</v>
      </c>
      <c r="M368" s="14"/>
      <c r="N368" s="14">
        <v>0</v>
      </c>
      <c r="O368" s="14" t="s">
        <v>816</v>
      </c>
    </row>
    <row r="369" spans="1:15" x14ac:dyDescent="0.3">
      <c r="A369" s="14">
        <v>21</v>
      </c>
      <c r="B369" s="14" t="s">
        <v>193</v>
      </c>
      <c r="C369" s="14" t="s">
        <v>996</v>
      </c>
      <c r="D369" s="15" t="s">
        <v>2753</v>
      </c>
      <c r="E369" s="12" t="s">
        <v>2883</v>
      </c>
      <c r="F369" s="15" t="s">
        <v>3493</v>
      </c>
      <c r="G369" s="12" t="s">
        <v>2938</v>
      </c>
      <c r="H369" s="16">
        <v>13000</v>
      </c>
      <c r="I369" s="14">
        <v>650</v>
      </c>
      <c r="J369" s="16">
        <f t="shared" si="15"/>
        <v>13650</v>
      </c>
      <c r="K369" s="14">
        <v>1</v>
      </c>
      <c r="L369" s="14">
        <v>1</v>
      </c>
      <c r="M369" s="14"/>
      <c r="N369" s="14">
        <v>0</v>
      </c>
      <c r="O369" s="14" t="s">
        <v>997</v>
      </c>
    </row>
    <row r="370" spans="1:15" x14ac:dyDescent="0.3">
      <c r="A370" s="14">
        <v>21</v>
      </c>
      <c r="B370" s="14" t="s">
        <v>193</v>
      </c>
      <c r="C370" s="14" t="s">
        <v>1010</v>
      </c>
      <c r="D370" s="15" t="s">
        <v>3023</v>
      </c>
      <c r="E370" s="12" t="s">
        <v>3286</v>
      </c>
      <c r="F370" s="15" t="s">
        <v>3493</v>
      </c>
      <c r="G370" s="12" t="s">
        <v>2938</v>
      </c>
      <c r="H370" s="16">
        <v>20000</v>
      </c>
      <c r="I370" s="16">
        <v>1000</v>
      </c>
      <c r="J370" s="16">
        <f t="shared" si="15"/>
        <v>21000</v>
      </c>
      <c r="K370" s="14">
        <v>1</v>
      </c>
      <c r="L370" s="14">
        <v>1</v>
      </c>
      <c r="M370" s="14"/>
      <c r="N370" s="14">
        <v>0</v>
      </c>
      <c r="O370" s="14" t="s">
        <v>1011</v>
      </c>
    </row>
    <row r="371" spans="1:15" x14ac:dyDescent="0.3">
      <c r="A371" s="14">
        <v>21</v>
      </c>
      <c r="B371" s="14" t="s">
        <v>193</v>
      </c>
      <c r="C371" s="14" t="s">
        <v>1278</v>
      </c>
      <c r="D371" s="15" t="s">
        <v>2992</v>
      </c>
      <c r="E371" s="12" t="s">
        <v>3232</v>
      </c>
      <c r="F371" s="15" t="s">
        <v>3493</v>
      </c>
      <c r="G371" s="12" t="s">
        <v>2938</v>
      </c>
      <c r="H371" s="16">
        <v>5524</v>
      </c>
      <c r="I371" s="14">
        <v>276</v>
      </c>
      <c r="J371" s="16">
        <f t="shared" si="15"/>
        <v>5800</v>
      </c>
      <c r="K371" s="14">
        <v>1</v>
      </c>
      <c r="L371" s="14">
        <v>1</v>
      </c>
      <c r="M371" s="14"/>
      <c r="N371" s="14">
        <v>0</v>
      </c>
      <c r="O371" s="14" t="s">
        <v>1279</v>
      </c>
    </row>
    <row r="372" spans="1:15" x14ac:dyDescent="0.3">
      <c r="A372" s="14">
        <v>25</v>
      </c>
      <c r="B372" s="14" t="s">
        <v>193</v>
      </c>
      <c r="C372" s="14" t="s">
        <v>811</v>
      </c>
      <c r="D372" s="15"/>
      <c r="E372" s="12" t="e">
        <v>#N/A</v>
      </c>
      <c r="F372" s="15" t="s">
        <v>3493</v>
      </c>
      <c r="G372" s="12" t="s">
        <v>2938</v>
      </c>
      <c r="H372" s="16">
        <v>2963</v>
      </c>
      <c r="I372" s="14">
        <v>148</v>
      </c>
      <c r="J372" s="16">
        <f t="shared" si="15"/>
        <v>3111</v>
      </c>
      <c r="K372" s="14">
        <v>1</v>
      </c>
      <c r="L372" s="14">
        <v>1</v>
      </c>
      <c r="M372" s="14" t="s">
        <v>1389</v>
      </c>
      <c r="N372" s="14">
        <v>2</v>
      </c>
      <c r="O372" s="14" t="s">
        <v>1399</v>
      </c>
    </row>
    <row r="373" spans="1:15" x14ac:dyDescent="0.3">
      <c r="A373" s="14">
        <v>21</v>
      </c>
      <c r="B373" s="14" t="s">
        <v>193</v>
      </c>
      <c r="C373" s="14" t="s">
        <v>1560</v>
      </c>
      <c r="D373" s="15" t="s">
        <v>3025</v>
      </c>
      <c r="E373" s="12" t="s">
        <v>3408</v>
      </c>
      <c r="F373" s="15" t="s">
        <v>3493</v>
      </c>
      <c r="G373" s="12" t="s">
        <v>2938</v>
      </c>
      <c r="H373" s="16">
        <v>1350</v>
      </c>
      <c r="I373" s="14">
        <v>68</v>
      </c>
      <c r="J373" s="16">
        <f t="shared" si="15"/>
        <v>1418</v>
      </c>
      <c r="K373" s="14">
        <v>1</v>
      </c>
      <c r="L373" s="14">
        <v>1</v>
      </c>
      <c r="M373" s="14"/>
      <c r="N373" s="14">
        <v>0</v>
      </c>
      <c r="O373" s="14" t="s">
        <v>1561</v>
      </c>
    </row>
    <row r="374" spans="1:15" x14ac:dyDescent="0.3">
      <c r="A374" s="14">
        <v>21</v>
      </c>
      <c r="B374" s="14" t="s">
        <v>193</v>
      </c>
      <c r="C374" s="14" t="s">
        <v>1562</v>
      </c>
      <c r="D374" s="15" t="s">
        <v>3025</v>
      </c>
      <c r="E374" s="12" t="s">
        <v>3408</v>
      </c>
      <c r="F374" s="15" t="s">
        <v>3493</v>
      </c>
      <c r="G374" s="12" t="s">
        <v>2938</v>
      </c>
      <c r="H374" s="14">
        <v>840</v>
      </c>
      <c r="I374" s="14">
        <v>42</v>
      </c>
      <c r="J374" s="16">
        <f t="shared" si="15"/>
        <v>882</v>
      </c>
      <c r="K374" s="14">
        <v>1</v>
      </c>
      <c r="L374" s="14">
        <v>1</v>
      </c>
      <c r="M374" s="14"/>
      <c r="N374" s="14">
        <v>0</v>
      </c>
      <c r="O374" s="14" t="s">
        <v>1563</v>
      </c>
    </row>
    <row r="375" spans="1:15" x14ac:dyDescent="0.3">
      <c r="A375" s="14">
        <v>21</v>
      </c>
      <c r="B375" s="14" t="s">
        <v>193</v>
      </c>
      <c r="C375" s="14" t="s">
        <v>1891</v>
      </c>
      <c r="D375" s="15" t="s">
        <v>3029</v>
      </c>
      <c r="E375" s="12" t="s">
        <v>3421</v>
      </c>
      <c r="F375" s="15" t="s">
        <v>3493</v>
      </c>
      <c r="G375" s="12" t="s">
        <v>2938</v>
      </c>
      <c r="H375" s="16">
        <v>42857</v>
      </c>
      <c r="I375" s="16">
        <v>2143</v>
      </c>
      <c r="J375" s="16">
        <f t="shared" si="15"/>
        <v>45000</v>
      </c>
      <c r="K375" s="14">
        <v>1</v>
      </c>
      <c r="L375" s="14">
        <v>1</v>
      </c>
      <c r="M375" s="14"/>
      <c r="N375" s="14">
        <v>0</v>
      </c>
      <c r="O375" s="14" t="s">
        <v>1892</v>
      </c>
    </row>
    <row r="376" spans="1:15" x14ac:dyDescent="0.3">
      <c r="A376" s="14">
        <v>21</v>
      </c>
      <c r="B376" s="14" t="s">
        <v>193</v>
      </c>
      <c r="C376" s="14" t="s">
        <v>1914</v>
      </c>
      <c r="D376" s="15" t="s">
        <v>3000</v>
      </c>
      <c r="E376" s="12" t="s">
        <v>3359</v>
      </c>
      <c r="F376" s="15" t="s">
        <v>3493</v>
      </c>
      <c r="G376" s="12" t="s">
        <v>2938</v>
      </c>
      <c r="H376" s="16">
        <v>1714</v>
      </c>
      <c r="I376" s="14">
        <v>86</v>
      </c>
      <c r="J376" s="16">
        <f t="shared" si="15"/>
        <v>1800</v>
      </c>
      <c r="K376" s="14">
        <v>1</v>
      </c>
      <c r="L376" s="14">
        <v>1</v>
      </c>
      <c r="M376" s="14"/>
      <c r="N376" s="14">
        <v>0</v>
      </c>
      <c r="O376" s="14" t="s">
        <v>1915</v>
      </c>
    </row>
    <row r="377" spans="1:15" x14ac:dyDescent="0.3">
      <c r="A377" s="14">
        <v>25</v>
      </c>
      <c r="B377" s="14" t="s">
        <v>193</v>
      </c>
      <c r="C377" s="14" t="s">
        <v>2006</v>
      </c>
      <c r="D377" s="15" t="s">
        <v>2820</v>
      </c>
      <c r="E377" s="12" t="s">
        <v>2946</v>
      </c>
      <c r="F377" s="15" t="s">
        <v>3493</v>
      </c>
      <c r="G377" s="12" t="s">
        <v>2938</v>
      </c>
      <c r="H377" s="16">
        <v>4571</v>
      </c>
      <c r="I377" s="14">
        <v>229</v>
      </c>
      <c r="J377" s="16">
        <f t="shared" si="15"/>
        <v>4800</v>
      </c>
      <c r="K377" s="14">
        <v>1</v>
      </c>
      <c r="L377" s="14">
        <v>1</v>
      </c>
      <c r="M377" s="14"/>
      <c r="N377" s="14">
        <v>0</v>
      </c>
      <c r="O377" s="14" t="s">
        <v>2007</v>
      </c>
    </row>
    <row r="378" spans="1:15" x14ac:dyDescent="0.3">
      <c r="A378" s="14">
        <v>21</v>
      </c>
      <c r="B378" s="14" t="s">
        <v>193</v>
      </c>
      <c r="C378" s="14" t="s">
        <v>2126</v>
      </c>
      <c r="D378" s="15" t="s">
        <v>2839</v>
      </c>
      <c r="E378" s="12" t="s">
        <v>2961</v>
      </c>
      <c r="F378" s="15" t="s">
        <v>3493</v>
      </c>
      <c r="G378" s="12" t="s">
        <v>2938</v>
      </c>
      <c r="H378" s="14">
        <v>360</v>
      </c>
      <c r="I378" s="14">
        <v>18</v>
      </c>
      <c r="J378" s="16">
        <f t="shared" si="15"/>
        <v>378</v>
      </c>
      <c r="K378" s="14">
        <v>1</v>
      </c>
      <c r="L378" s="14">
        <v>1</v>
      </c>
      <c r="M378" s="14"/>
      <c r="N378" s="14">
        <v>0</v>
      </c>
      <c r="O378" s="14" t="s">
        <v>2127</v>
      </c>
    </row>
    <row r="379" spans="1:15" x14ac:dyDescent="0.3">
      <c r="A379" s="14">
        <v>21</v>
      </c>
      <c r="B379" s="14" t="s">
        <v>193</v>
      </c>
      <c r="C379" s="14" t="s">
        <v>2128</v>
      </c>
      <c r="D379" s="15" t="s">
        <v>2839</v>
      </c>
      <c r="E379" s="12" t="s">
        <v>2961</v>
      </c>
      <c r="F379" s="15" t="s">
        <v>3493</v>
      </c>
      <c r="G379" s="12" t="s">
        <v>2938</v>
      </c>
      <c r="H379" s="14">
        <v>200</v>
      </c>
      <c r="I379" s="14">
        <v>10</v>
      </c>
      <c r="J379" s="16">
        <f t="shared" si="15"/>
        <v>210</v>
      </c>
      <c r="K379" s="14">
        <v>1</v>
      </c>
      <c r="L379" s="14">
        <v>1</v>
      </c>
      <c r="M379" s="14"/>
      <c r="N379" s="14">
        <v>0</v>
      </c>
      <c r="O379" s="14" t="s">
        <v>2129</v>
      </c>
    </row>
    <row r="380" spans="1:15" x14ac:dyDescent="0.3">
      <c r="A380" s="14">
        <v>21</v>
      </c>
      <c r="B380" s="14" t="s">
        <v>193</v>
      </c>
      <c r="C380" s="14" t="s">
        <v>539</v>
      </c>
      <c r="D380" s="15" t="s">
        <v>2849</v>
      </c>
      <c r="E380" s="12" t="s">
        <v>2969</v>
      </c>
      <c r="F380" s="15" t="s">
        <v>3493</v>
      </c>
      <c r="G380" s="12" t="s">
        <v>2938</v>
      </c>
      <c r="H380" s="16">
        <v>1300</v>
      </c>
      <c r="I380" s="14">
        <v>65</v>
      </c>
      <c r="J380" s="16">
        <f t="shared" si="15"/>
        <v>1365</v>
      </c>
      <c r="K380" s="14">
        <v>1</v>
      </c>
      <c r="L380" s="14">
        <v>1</v>
      </c>
      <c r="M380" s="14"/>
      <c r="N380" s="14">
        <v>0</v>
      </c>
      <c r="O380" s="14" t="s">
        <v>2204</v>
      </c>
    </row>
    <row r="381" spans="1:15" x14ac:dyDescent="0.3">
      <c r="A381" s="14">
        <v>21</v>
      </c>
      <c r="B381" s="14" t="s">
        <v>193</v>
      </c>
      <c r="C381" s="14" t="s">
        <v>2247</v>
      </c>
      <c r="D381" s="15" t="s">
        <v>2852</v>
      </c>
      <c r="E381" s="12" t="s">
        <v>2972</v>
      </c>
      <c r="F381" s="15" t="s">
        <v>3493</v>
      </c>
      <c r="G381" s="12" t="s">
        <v>2938</v>
      </c>
      <c r="H381" s="16">
        <v>105000</v>
      </c>
      <c r="I381" s="16">
        <v>5250</v>
      </c>
      <c r="J381" s="16">
        <f t="shared" si="15"/>
        <v>110250</v>
      </c>
      <c r="K381" s="14">
        <v>1</v>
      </c>
      <c r="L381" s="14">
        <v>1</v>
      </c>
      <c r="M381" s="14"/>
      <c r="N381" s="14">
        <v>0</v>
      </c>
      <c r="O381" s="14" t="s">
        <v>2248</v>
      </c>
    </row>
    <row r="382" spans="1:15" x14ac:dyDescent="0.3">
      <c r="A382" s="14">
        <v>21</v>
      </c>
      <c r="B382" s="14" t="s">
        <v>193</v>
      </c>
      <c r="C382" s="14" t="s">
        <v>2249</v>
      </c>
      <c r="D382" s="15" t="s">
        <v>2852</v>
      </c>
      <c r="E382" s="12" t="s">
        <v>2972</v>
      </c>
      <c r="F382" s="15" t="s">
        <v>3493</v>
      </c>
      <c r="G382" s="12" t="s">
        <v>2938</v>
      </c>
      <c r="H382" s="16">
        <v>105000</v>
      </c>
      <c r="I382" s="16">
        <v>5250</v>
      </c>
      <c r="J382" s="16">
        <f t="shared" si="15"/>
        <v>110250</v>
      </c>
      <c r="K382" s="14">
        <v>1</v>
      </c>
      <c r="L382" s="14">
        <v>1</v>
      </c>
      <c r="M382" s="14"/>
      <c r="N382" s="14">
        <v>0</v>
      </c>
      <c r="O382" s="14" t="s">
        <v>2250</v>
      </c>
    </row>
    <row r="383" spans="1:15" x14ac:dyDescent="0.3">
      <c r="A383" s="14">
        <v>31</v>
      </c>
      <c r="B383" s="14" t="s">
        <v>193</v>
      </c>
      <c r="C383" s="14" t="s">
        <v>2359</v>
      </c>
      <c r="D383" s="15" t="s">
        <v>2853</v>
      </c>
      <c r="E383" s="12" t="s">
        <v>2973</v>
      </c>
      <c r="F383" s="15" t="s">
        <v>3493</v>
      </c>
      <c r="G383" s="12" t="s">
        <v>2938</v>
      </c>
      <c r="H383" s="16">
        <v>23810</v>
      </c>
      <c r="I383" s="16">
        <v>1190</v>
      </c>
      <c r="J383" s="16">
        <f t="shared" si="15"/>
        <v>25000</v>
      </c>
      <c r="K383" s="14"/>
      <c r="L383" s="14">
        <v>1</v>
      </c>
      <c r="M383" s="14"/>
      <c r="N383" s="14">
        <v>0</v>
      </c>
      <c r="O383" s="14" t="s">
        <v>2361</v>
      </c>
    </row>
    <row r="384" spans="1:15" x14ac:dyDescent="0.3">
      <c r="A384" s="14">
        <v>21</v>
      </c>
      <c r="B384" s="14" t="s">
        <v>193</v>
      </c>
      <c r="C384" s="14" t="s">
        <v>2362</v>
      </c>
      <c r="D384" s="15" t="s">
        <v>2853</v>
      </c>
      <c r="E384" s="12" t="s">
        <v>2973</v>
      </c>
      <c r="F384" s="15" t="s">
        <v>3493</v>
      </c>
      <c r="G384" s="12" t="s">
        <v>2938</v>
      </c>
      <c r="H384" s="16">
        <v>23810</v>
      </c>
      <c r="I384" s="16">
        <v>1191</v>
      </c>
      <c r="J384" s="16">
        <f t="shared" si="15"/>
        <v>25001</v>
      </c>
      <c r="K384" s="14">
        <v>1</v>
      </c>
      <c r="L384" s="14">
        <v>1</v>
      </c>
      <c r="M384" s="14"/>
      <c r="N384" s="14">
        <v>0</v>
      </c>
      <c r="O384" s="14" t="s">
        <v>2363</v>
      </c>
    </row>
    <row r="385" spans="1:15" x14ac:dyDescent="0.3">
      <c r="A385" s="14">
        <v>31</v>
      </c>
      <c r="B385" s="14" t="s">
        <v>193</v>
      </c>
      <c r="C385" s="14" t="s">
        <v>2362</v>
      </c>
      <c r="D385" s="15" t="s">
        <v>2853</v>
      </c>
      <c r="E385" s="12" t="s">
        <v>2973</v>
      </c>
      <c r="F385" s="15" t="s">
        <v>3493</v>
      </c>
      <c r="G385" s="12" t="s">
        <v>2938</v>
      </c>
      <c r="H385" s="16">
        <v>23810</v>
      </c>
      <c r="I385" s="16">
        <v>1190</v>
      </c>
      <c r="J385" s="16">
        <f t="shared" si="15"/>
        <v>25000</v>
      </c>
      <c r="K385" s="14"/>
      <c r="L385" s="14">
        <v>1</v>
      </c>
      <c r="M385" s="14"/>
      <c r="N385" s="14">
        <v>0</v>
      </c>
      <c r="O385" s="14" t="s">
        <v>2361</v>
      </c>
    </row>
    <row r="386" spans="1:15" x14ac:dyDescent="0.3">
      <c r="A386" s="14">
        <v>21</v>
      </c>
      <c r="B386" s="14" t="s">
        <v>193</v>
      </c>
      <c r="C386" s="14" t="s">
        <v>2389</v>
      </c>
      <c r="D386" s="15" t="s">
        <v>3022</v>
      </c>
      <c r="E386" s="12" t="s">
        <v>3332</v>
      </c>
      <c r="F386" s="15" t="s">
        <v>3493</v>
      </c>
      <c r="G386" s="12" t="s">
        <v>2938</v>
      </c>
      <c r="H386" s="16">
        <v>87500</v>
      </c>
      <c r="I386" s="16">
        <v>4375</v>
      </c>
      <c r="J386" s="16">
        <f t="shared" si="15"/>
        <v>91875</v>
      </c>
      <c r="K386" s="14">
        <v>1</v>
      </c>
      <c r="L386" s="14">
        <v>1</v>
      </c>
      <c r="M386" s="14"/>
      <c r="N386" s="14">
        <v>0</v>
      </c>
      <c r="O386" s="14" t="s">
        <v>2390</v>
      </c>
    </row>
    <row r="387" spans="1:15" x14ac:dyDescent="0.3">
      <c r="A387" s="14">
        <v>21</v>
      </c>
      <c r="B387" s="14" t="s">
        <v>751</v>
      </c>
      <c r="C387" s="14" t="s">
        <v>752</v>
      </c>
      <c r="D387" s="15" t="s">
        <v>3035</v>
      </c>
      <c r="E387" s="12" t="s">
        <v>3435</v>
      </c>
      <c r="F387" s="15" t="s">
        <v>3493</v>
      </c>
      <c r="G387" s="12" t="s">
        <v>2938</v>
      </c>
      <c r="H387" s="14">
        <v>129</v>
      </c>
      <c r="I387" s="14">
        <v>6</v>
      </c>
      <c r="J387" s="16">
        <f t="shared" si="15"/>
        <v>135</v>
      </c>
      <c r="K387" s="14">
        <v>1</v>
      </c>
      <c r="L387" s="14">
        <v>1</v>
      </c>
      <c r="M387" s="14"/>
      <c r="N387" s="14">
        <v>0</v>
      </c>
      <c r="O387" s="14" t="s">
        <v>753</v>
      </c>
    </row>
    <row r="388" spans="1:15" x14ac:dyDescent="0.3">
      <c r="A388" s="14">
        <v>21</v>
      </c>
      <c r="B388" s="14" t="s">
        <v>751</v>
      </c>
      <c r="C388" s="14" t="s">
        <v>754</v>
      </c>
      <c r="D388" s="15" t="s">
        <v>3035</v>
      </c>
      <c r="E388" s="12" t="s">
        <v>3435</v>
      </c>
      <c r="F388" s="15" t="s">
        <v>3493</v>
      </c>
      <c r="G388" s="12" t="s">
        <v>2938</v>
      </c>
      <c r="H388" s="14">
        <v>19</v>
      </c>
      <c r="I388" s="14">
        <v>1</v>
      </c>
      <c r="J388" s="16">
        <f t="shared" si="15"/>
        <v>20</v>
      </c>
      <c r="K388" s="14">
        <v>1</v>
      </c>
      <c r="L388" s="14">
        <v>1</v>
      </c>
      <c r="M388" s="14"/>
      <c r="N388" s="14">
        <v>0</v>
      </c>
      <c r="O388" s="14" t="s">
        <v>755</v>
      </c>
    </row>
    <row r="389" spans="1:15" x14ac:dyDescent="0.3">
      <c r="A389" s="14">
        <v>31</v>
      </c>
      <c r="B389" s="14" t="s">
        <v>751</v>
      </c>
      <c r="C389" s="14" t="s">
        <v>762</v>
      </c>
      <c r="D389" s="15" t="s">
        <v>3156</v>
      </c>
      <c r="E389" s="12" t="s">
        <v>3418</v>
      </c>
      <c r="F389" s="15" t="s">
        <v>3493</v>
      </c>
      <c r="G389" s="12" t="s">
        <v>2938</v>
      </c>
      <c r="H389" s="16">
        <v>2065</v>
      </c>
      <c r="I389" s="14">
        <v>103</v>
      </c>
      <c r="J389" s="16">
        <f t="shared" si="15"/>
        <v>2168</v>
      </c>
      <c r="K389" s="14"/>
      <c r="L389" s="14">
        <v>1</v>
      </c>
      <c r="M389" s="14"/>
      <c r="N389" s="14">
        <v>0</v>
      </c>
      <c r="O389" s="14" t="s">
        <v>763</v>
      </c>
    </row>
    <row r="390" spans="1:15" x14ac:dyDescent="0.3">
      <c r="A390" s="14">
        <v>31</v>
      </c>
      <c r="B390" s="14" t="s">
        <v>751</v>
      </c>
      <c r="C390" s="14" t="s">
        <v>764</v>
      </c>
      <c r="D390" s="15" t="s">
        <v>3156</v>
      </c>
      <c r="E390" s="12" t="s">
        <v>3418</v>
      </c>
      <c r="F390" s="15" t="s">
        <v>3493</v>
      </c>
      <c r="G390" s="12" t="s">
        <v>2938</v>
      </c>
      <c r="H390" s="14">
        <v>99</v>
      </c>
      <c r="I390" s="14">
        <v>0</v>
      </c>
      <c r="J390" s="16">
        <f t="shared" si="15"/>
        <v>99</v>
      </c>
      <c r="K390" s="14"/>
      <c r="L390" s="14">
        <v>3</v>
      </c>
      <c r="M390" s="14"/>
      <c r="N390" s="14">
        <v>0</v>
      </c>
      <c r="O390" s="14" t="s">
        <v>765</v>
      </c>
    </row>
    <row r="391" spans="1:15" x14ac:dyDescent="0.3">
      <c r="A391" s="14">
        <v>31</v>
      </c>
      <c r="B391" s="14" t="s">
        <v>751</v>
      </c>
      <c r="C391" s="14" t="s">
        <v>766</v>
      </c>
      <c r="D391" s="15" t="s">
        <v>3156</v>
      </c>
      <c r="E391" s="12" t="s">
        <v>3418</v>
      </c>
      <c r="F391" s="15" t="s">
        <v>3493</v>
      </c>
      <c r="G391" s="12" t="s">
        <v>2938</v>
      </c>
      <c r="H391" s="14">
        <v>888</v>
      </c>
      <c r="I391" s="14">
        <v>44</v>
      </c>
      <c r="J391" s="16">
        <f t="shared" si="15"/>
        <v>932</v>
      </c>
      <c r="K391" s="14"/>
      <c r="L391" s="14">
        <v>1</v>
      </c>
      <c r="M391" s="14"/>
      <c r="N391" s="14">
        <v>0</v>
      </c>
      <c r="O391" s="14" t="s">
        <v>767</v>
      </c>
    </row>
    <row r="392" spans="1:15" x14ac:dyDescent="0.3">
      <c r="A392" s="14">
        <v>21</v>
      </c>
      <c r="B392" s="14" t="s">
        <v>751</v>
      </c>
      <c r="C392" s="14" t="s">
        <v>817</v>
      </c>
      <c r="D392" s="15" t="s">
        <v>3034</v>
      </c>
      <c r="E392" s="12" t="s">
        <v>3387</v>
      </c>
      <c r="F392" s="15" t="s">
        <v>3493</v>
      </c>
      <c r="G392" s="12" t="s">
        <v>2938</v>
      </c>
      <c r="H392" s="16">
        <v>6000</v>
      </c>
      <c r="I392" s="14">
        <v>300</v>
      </c>
      <c r="J392" s="16">
        <f t="shared" si="15"/>
        <v>6300</v>
      </c>
      <c r="K392" s="14">
        <v>1</v>
      </c>
      <c r="L392" s="14">
        <v>1</v>
      </c>
      <c r="M392" s="14"/>
      <c r="N392" s="14">
        <v>0</v>
      </c>
      <c r="O392" s="14" t="s">
        <v>818</v>
      </c>
    </row>
    <row r="393" spans="1:15" x14ac:dyDescent="0.3">
      <c r="A393" s="14">
        <v>21</v>
      </c>
      <c r="B393" s="14" t="s">
        <v>751</v>
      </c>
      <c r="C393" s="14" t="s">
        <v>998</v>
      </c>
      <c r="D393" s="15" t="s">
        <v>2753</v>
      </c>
      <c r="E393" s="12" t="s">
        <v>2883</v>
      </c>
      <c r="F393" s="15" t="s">
        <v>3493</v>
      </c>
      <c r="G393" s="12" t="s">
        <v>2938</v>
      </c>
      <c r="H393" s="16">
        <v>13000</v>
      </c>
      <c r="I393" s="14">
        <v>650</v>
      </c>
      <c r="J393" s="16">
        <f t="shared" si="15"/>
        <v>13650</v>
      </c>
      <c r="K393" s="14">
        <v>1</v>
      </c>
      <c r="L393" s="14">
        <v>1</v>
      </c>
      <c r="M393" s="14"/>
      <c r="N393" s="14">
        <v>0</v>
      </c>
      <c r="O393" s="14" t="s">
        <v>999</v>
      </c>
    </row>
    <row r="394" spans="1:15" x14ac:dyDescent="0.3">
      <c r="A394" s="14">
        <v>21</v>
      </c>
      <c r="B394" s="14" t="s">
        <v>751</v>
      </c>
      <c r="C394" s="14" t="s">
        <v>1193</v>
      </c>
      <c r="D394" s="15" t="s">
        <v>2761</v>
      </c>
      <c r="E394" s="12" t="s">
        <v>2890</v>
      </c>
      <c r="F394" s="15" t="s">
        <v>3493</v>
      </c>
      <c r="G394" s="12" t="s">
        <v>2938</v>
      </c>
      <c r="H394" s="16">
        <v>7300</v>
      </c>
      <c r="I394" s="14">
        <v>365</v>
      </c>
      <c r="J394" s="16">
        <f t="shared" si="15"/>
        <v>7665</v>
      </c>
      <c r="K394" s="14">
        <v>1</v>
      </c>
      <c r="L394" s="14">
        <v>1</v>
      </c>
      <c r="M394" s="14"/>
      <c r="N394" s="14">
        <v>0</v>
      </c>
      <c r="O394" s="14" t="s">
        <v>1194</v>
      </c>
    </row>
    <row r="395" spans="1:15" x14ac:dyDescent="0.3">
      <c r="A395" s="14">
        <v>21</v>
      </c>
      <c r="B395" s="14" t="s">
        <v>751</v>
      </c>
      <c r="C395" s="14" t="s">
        <v>1357</v>
      </c>
      <c r="D395" s="15" t="s">
        <v>3031</v>
      </c>
      <c r="E395" s="12" t="s">
        <v>3378</v>
      </c>
      <c r="F395" s="15" t="s">
        <v>3493</v>
      </c>
      <c r="G395" s="12" t="s">
        <v>2938</v>
      </c>
      <c r="H395" s="16">
        <v>2700</v>
      </c>
      <c r="I395" s="14">
        <v>135</v>
      </c>
      <c r="J395" s="16">
        <f t="shared" si="15"/>
        <v>2835</v>
      </c>
      <c r="K395" s="14">
        <v>1</v>
      </c>
      <c r="L395" s="14">
        <v>1</v>
      </c>
      <c r="M395" s="14"/>
      <c r="N395" s="14">
        <v>0</v>
      </c>
      <c r="O395" s="14" t="s">
        <v>1358</v>
      </c>
    </row>
    <row r="396" spans="1:15" x14ac:dyDescent="0.3">
      <c r="A396" s="14">
        <v>21</v>
      </c>
      <c r="B396" s="14" t="s">
        <v>751</v>
      </c>
      <c r="C396" s="14" t="s">
        <v>1537</v>
      </c>
      <c r="D396" s="15" t="s">
        <v>2782</v>
      </c>
      <c r="E396" s="12" t="s">
        <v>2909</v>
      </c>
      <c r="F396" s="15" t="s">
        <v>3493</v>
      </c>
      <c r="G396" s="12" t="s">
        <v>2938</v>
      </c>
      <c r="H396" s="14">
        <v>707</v>
      </c>
      <c r="I396" s="14">
        <v>35</v>
      </c>
      <c r="J396" s="16">
        <f t="shared" si="15"/>
        <v>742</v>
      </c>
      <c r="K396" s="14">
        <v>1</v>
      </c>
      <c r="L396" s="14">
        <v>1</v>
      </c>
      <c r="M396" s="14"/>
      <c r="N396" s="14">
        <v>0</v>
      </c>
      <c r="O396" s="14" t="s">
        <v>1538</v>
      </c>
    </row>
    <row r="397" spans="1:15" x14ac:dyDescent="0.3">
      <c r="A397" s="14">
        <v>21</v>
      </c>
      <c r="B397" s="14" t="s">
        <v>751</v>
      </c>
      <c r="C397" s="14" t="s">
        <v>1564</v>
      </c>
      <c r="D397" s="15" t="s">
        <v>3025</v>
      </c>
      <c r="E397" s="12" t="s">
        <v>3408</v>
      </c>
      <c r="F397" s="15" t="s">
        <v>3493</v>
      </c>
      <c r="G397" s="12" t="s">
        <v>2938</v>
      </c>
      <c r="H397" s="16">
        <v>3000</v>
      </c>
      <c r="I397" s="14">
        <v>150</v>
      </c>
      <c r="J397" s="16">
        <f t="shared" si="15"/>
        <v>3150</v>
      </c>
      <c r="K397" s="14">
        <v>1</v>
      </c>
      <c r="L397" s="14">
        <v>1</v>
      </c>
      <c r="M397" s="14"/>
      <c r="N397" s="14">
        <v>0</v>
      </c>
      <c r="O397" s="14" t="s">
        <v>1565</v>
      </c>
    </row>
    <row r="398" spans="1:15" x14ac:dyDescent="0.3">
      <c r="A398" s="14">
        <v>21</v>
      </c>
      <c r="B398" s="14" t="s">
        <v>751</v>
      </c>
      <c r="C398" s="14" t="s">
        <v>1566</v>
      </c>
      <c r="D398" s="15" t="s">
        <v>3025</v>
      </c>
      <c r="E398" s="12" t="s">
        <v>3408</v>
      </c>
      <c r="F398" s="15" t="s">
        <v>3493</v>
      </c>
      <c r="G398" s="12" t="s">
        <v>2938</v>
      </c>
      <c r="H398" s="16">
        <v>1000</v>
      </c>
      <c r="I398" s="14">
        <v>50</v>
      </c>
      <c r="J398" s="16">
        <f t="shared" si="15"/>
        <v>1050</v>
      </c>
      <c r="K398" s="14">
        <v>1</v>
      </c>
      <c r="L398" s="14">
        <v>1</v>
      </c>
      <c r="M398" s="14"/>
      <c r="N398" s="14">
        <v>0</v>
      </c>
      <c r="O398" s="14" t="s">
        <v>1567</v>
      </c>
    </row>
    <row r="399" spans="1:15" x14ac:dyDescent="0.3">
      <c r="A399" s="14">
        <v>21</v>
      </c>
      <c r="B399" s="14" t="s">
        <v>751</v>
      </c>
      <c r="C399" s="14" t="s">
        <v>1590</v>
      </c>
      <c r="D399" s="15" t="s">
        <v>2791</v>
      </c>
      <c r="E399" s="12" t="s">
        <v>2918</v>
      </c>
      <c r="F399" s="15" t="s">
        <v>3493</v>
      </c>
      <c r="G399" s="12" t="s">
        <v>2938</v>
      </c>
      <c r="H399" s="16">
        <v>4000</v>
      </c>
      <c r="I399" s="14">
        <v>200</v>
      </c>
      <c r="J399" s="16">
        <f t="shared" si="15"/>
        <v>4200</v>
      </c>
      <c r="K399" s="14">
        <v>1</v>
      </c>
      <c r="L399" s="14">
        <v>1</v>
      </c>
      <c r="M399" s="14"/>
      <c r="N399" s="14">
        <v>0</v>
      </c>
      <c r="O399" s="14" t="s">
        <v>1591</v>
      </c>
    </row>
    <row r="400" spans="1:15" x14ac:dyDescent="0.3">
      <c r="A400" s="14">
        <v>25</v>
      </c>
      <c r="B400" s="14" t="s">
        <v>751</v>
      </c>
      <c r="C400" s="14" t="s">
        <v>1638</v>
      </c>
      <c r="D400" s="15" t="s">
        <v>2792</v>
      </c>
      <c r="E400" s="12" t="s">
        <v>2919</v>
      </c>
      <c r="F400" s="15" t="s">
        <v>3493</v>
      </c>
      <c r="G400" s="12" t="s">
        <v>2938</v>
      </c>
      <c r="H400" s="16">
        <v>7929</v>
      </c>
      <c r="I400" s="14">
        <v>396</v>
      </c>
      <c r="J400" s="16">
        <f t="shared" si="15"/>
        <v>8325</v>
      </c>
      <c r="K400" s="14">
        <v>1</v>
      </c>
      <c r="L400" s="14">
        <v>1</v>
      </c>
      <c r="M400" s="14"/>
      <c r="N400" s="14">
        <v>0</v>
      </c>
      <c r="O400" s="14" t="s">
        <v>1639</v>
      </c>
    </row>
    <row r="401" spans="1:15" x14ac:dyDescent="0.3">
      <c r="A401" s="14">
        <v>21</v>
      </c>
      <c r="B401" s="14" t="s">
        <v>751</v>
      </c>
      <c r="C401" s="14" t="s">
        <v>1777</v>
      </c>
      <c r="D401" s="15" t="s">
        <v>2797</v>
      </c>
      <c r="E401" s="12" t="s">
        <v>2924</v>
      </c>
      <c r="F401" s="15" t="s">
        <v>3493</v>
      </c>
      <c r="G401" s="12" t="s">
        <v>2938</v>
      </c>
      <c r="H401" s="16">
        <v>1900</v>
      </c>
      <c r="I401" s="14">
        <v>95</v>
      </c>
      <c r="J401" s="16">
        <f t="shared" si="15"/>
        <v>1995</v>
      </c>
      <c r="K401" s="14">
        <v>1</v>
      </c>
      <c r="L401" s="14">
        <v>1</v>
      </c>
      <c r="M401" s="14"/>
      <c r="N401" s="14">
        <v>0</v>
      </c>
      <c r="O401" s="14" t="s">
        <v>1778</v>
      </c>
    </row>
    <row r="402" spans="1:15" x14ac:dyDescent="0.3">
      <c r="A402" s="14">
        <v>21</v>
      </c>
      <c r="B402" s="14" t="s">
        <v>751</v>
      </c>
      <c r="C402" s="14" t="s">
        <v>1980</v>
      </c>
      <c r="D402" s="15" t="s">
        <v>3030</v>
      </c>
      <c r="E402" s="12" t="s">
        <v>3369</v>
      </c>
      <c r="F402" s="15" t="s">
        <v>3493</v>
      </c>
      <c r="G402" s="12" t="s">
        <v>2938</v>
      </c>
      <c r="H402" s="16">
        <v>1714</v>
      </c>
      <c r="I402" s="14">
        <v>86</v>
      </c>
      <c r="J402" s="16">
        <f t="shared" si="15"/>
        <v>1800</v>
      </c>
      <c r="K402" s="14">
        <v>1</v>
      </c>
      <c r="L402" s="14">
        <v>1</v>
      </c>
      <c r="M402" s="14"/>
      <c r="N402" s="14">
        <v>0</v>
      </c>
      <c r="O402" s="14" t="s">
        <v>1981</v>
      </c>
    </row>
    <row r="403" spans="1:15" x14ac:dyDescent="0.3">
      <c r="A403" s="14">
        <v>21</v>
      </c>
      <c r="B403" s="14" t="s">
        <v>751</v>
      </c>
      <c r="C403" s="14" t="s">
        <v>2012</v>
      </c>
      <c r="D403" s="15" t="s">
        <v>3032</v>
      </c>
      <c r="E403" s="12" t="s">
        <v>3355</v>
      </c>
      <c r="F403" s="15" t="s">
        <v>3493</v>
      </c>
      <c r="G403" s="12" t="s">
        <v>2938</v>
      </c>
      <c r="H403" s="16">
        <v>22857</v>
      </c>
      <c r="I403" s="16">
        <v>1143</v>
      </c>
      <c r="J403" s="16">
        <f t="shared" si="15"/>
        <v>24000</v>
      </c>
      <c r="K403" s="14">
        <v>1</v>
      </c>
      <c r="L403" s="14">
        <v>1</v>
      </c>
      <c r="M403" s="14"/>
      <c r="N403" s="14">
        <v>0</v>
      </c>
      <c r="O403" s="14" t="s">
        <v>2013</v>
      </c>
    </row>
    <row r="404" spans="1:15" x14ac:dyDescent="0.3">
      <c r="A404" s="14">
        <v>21</v>
      </c>
      <c r="B404" s="14" t="s">
        <v>751</v>
      </c>
      <c r="C404" s="14" t="s">
        <v>2064</v>
      </c>
      <c r="D404" s="15" t="s">
        <v>3033</v>
      </c>
      <c r="E404" s="12" t="s">
        <v>3406</v>
      </c>
      <c r="F404" s="15" t="s">
        <v>3493</v>
      </c>
      <c r="G404" s="12" t="s">
        <v>2938</v>
      </c>
      <c r="H404" s="16">
        <v>6667</v>
      </c>
      <c r="I404" s="14">
        <v>333</v>
      </c>
      <c r="J404" s="16">
        <f t="shared" si="15"/>
        <v>7000</v>
      </c>
      <c r="K404" s="14">
        <v>1</v>
      </c>
      <c r="L404" s="14">
        <v>1</v>
      </c>
      <c r="M404" s="14"/>
      <c r="N404" s="14">
        <v>0</v>
      </c>
      <c r="O404" s="14" t="s">
        <v>2065</v>
      </c>
    </row>
    <row r="405" spans="1:15" x14ac:dyDescent="0.3">
      <c r="A405" s="14">
        <v>21</v>
      </c>
      <c r="B405" s="14" t="s">
        <v>751</v>
      </c>
      <c r="C405" s="14" t="s">
        <v>2130</v>
      </c>
      <c r="D405" s="15" t="s">
        <v>2839</v>
      </c>
      <c r="E405" s="12" t="s">
        <v>2961</v>
      </c>
      <c r="F405" s="15" t="s">
        <v>3493</v>
      </c>
      <c r="G405" s="12" t="s">
        <v>2938</v>
      </c>
      <c r="H405" s="14">
        <v>200</v>
      </c>
      <c r="I405" s="14">
        <v>10</v>
      </c>
      <c r="J405" s="16">
        <f t="shared" si="15"/>
        <v>210</v>
      </c>
      <c r="K405" s="14">
        <v>1</v>
      </c>
      <c r="L405" s="14">
        <v>1</v>
      </c>
      <c r="M405" s="14"/>
      <c r="N405" s="14">
        <v>0</v>
      </c>
      <c r="O405" s="14" t="s">
        <v>2131</v>
      </c>
    </row>
    <row r="406" spans="1:15" x14ac:dyDescent="0.3">
      <c r="A406" s="14">
        <v>21</v>
      </c>
      <c r="B406" s="14" t="s">
        <v>751</v>
      </c>
      <c r="C406" s="14" t="s">
        <v>2132</v>
      </c>
      <c r="D406" s="15" t="s">
        <v>2839</v>
      </c>
      <c r="E406" s="12" t="s">
        <v>2961</v>
      </c>
      <c r="F406" s="15" t="s">
        <v>3493</v>
      </c>
      <c r="G406" s="12" t="s">
        <v>2938</v>
      </c>
      <c r="H406" s="16">
        <v>2540</v>
      </c>
      <c r="I406" s="14">
        <v>127</v>
      </c>
      <c r="J406" s="16">
        <f t="shared" si="15"/>
        <v>2667</v>
      </c>
      <c r="K406" s="14">
        <v>1</v>
      </c>
      <c r="L406" s="14">
        <v>1</v>
      </c>
      <c r="M406" s="14"/>
      <c r="N406" s="14">
        <v>0</v>
      </c>
      <c r="O406" s="14" t="s">
        <v>2133</v>
      </c>
    </row>
    <row r="407" spans="1:15" x14ac:dyDescent="0.3">
      <c r="A407" s="14">
        <v>21</v>
      </c>
      <c r="B407" s="14" t="s">
        <v>751</v>
      </c>
      <c r="C407" s="14" t="s">
        <v>2134</v>
      </c>
      <c r="D407" s="15" t="s">
        <v>2839</v>
      </c>
      <c r="E407" s="12" t="s">
        <v>2961</v>
      </c>
      <c r="F407" s="15" t="s">
        <v>3493</v>
      </c>
      <c r="G407" s="12" t="s">
        <v>2938</v>
      </c>
      <c r="H407" s="14">
        <v>200</v>
      </c>
      <c r="I407" s="14">
        <v>10</v>
      </c>
      <c r="J407" s="16">
        <f t="shared" si="15"/>
        <v>210</v>
      </c>
      <c r="K407" s="14">
        <v>1</v>
      </c>
      <c r="L407" s="14">
        <v>1</v>
      </c>
      <c r="M407" s="14"/>
      <c r="N407" s="14">
        <v>0</v>
      </c>
      <c r="O407" s="14" t="s">
        <v>2135</v>
      </c>
    </row>
    <row r="408" spans="1:15" x14ac:dyDescent="0.3">
      <c r="A408" s="14">
        <v>21</v>
      </c>
      <c r="B408" s="14" t="s">
        <v>751</v>
      </c>
      <c r="C408" s="14" t="s">
        <v>2136</v>
      </c>
      <c r="D408" s="15" t="s">
        <v>2839</v>
      </c>
      <c r="E408" s="12" t="s">
        <v>2961</v>
      </c>
      <c r="F408" s="15" t="s">
        <v>3493</v>
      </c>
      <c r="G408" s="12" t="s">
        <v>2938</v>
      </c>
      <c r="H408" s="14">
        <v>200</v>
      </c>
      <c r="I408" s="14">
        <v>10</v>
      </c>
      <c r="J408" s="16">
        <f t="shared" si="15"/>
        <v>210</v>
      </c>
      <c r="K408" s="14">
        <v>1</v>
      </c>
      <c r="L408" s="14">
        <v>1</v>
      </c>
      <c r="M408" s="14"/>
      <c r="N408" s="14">
        <v>0</v>
      </c>
      <c r="O408" s="14" t="s">
        <v>2137</v>
      </c>
    </row>
    <row r="409" spans="1:15" x14ac:dyDescent="0.3">
      <c r="A409" s="14">
        <v>25</v>
      </c>
      <c r="B409" s="14" t="s">
        <v>751</v>
      </c>
      <c r="C409" s="14" t="s">
        <v>2268</v>
      </c>
      <c r="D409" s="15" t="s">
        <v>3118</v>
      </c>
      <c r="E409" s="12" t="s">
        <v>3252</v>
      </c>
      <c r="F409" s="15" t="s">
        <v>3493</v>
      </c>
      <c r="G409" s="12" t="s">
        <v>2938</v>
      </c>
      <c r="H409" s="16">
        <v>1169</v>
      </c>
      <c r="I409" s="14">
        <v>58</v>
      </c>
      <c r="J409" s="16">
        <f t="shared" si="15"/>
        <v>1227</v>
      </c>
      <c r="K409" s="14">
        <v>1</v>
      </c>
      <c r="L409" s="14">
        <v>1</v>
      </c>
      <c r="M409" s="14"/>
      <c r="N409" s="14">
        <v>0</v>
      </c>
      <c r="O409" s="14" t="s">
        <v>2269</v>
      </c>
    </row>
    <row r="410" spans="1:15" x14ac:dyDescent="0.3">
      <c r="A410" s="14">
        <v>21</v>
      </c>
      <c r="B410" s="14" t="s">
        <v>751</v>
      </c>
      <c r="C410" s="14" t="s">
        <v>2364</v>
      </c>
      <c r="D410" s="15" t="s">
        <v>2853</v>
      </c>
      <c r="E410" s="12" t="s">
        <v>2973</v>
      </c>
      <c r="F410" s="15" t="s">
        <v>3493</v>
      </c>
      <c r="G410" s="12" t="s">
        <v>2938</v>
      </c>
      <c r="H410" s="16">
        <v>23810</v>
      </c>
      <c r="I410" s="16">
        <v>1191</v>
      </c>
      <c r="J410" s="16">
        <f t="shared" si="15"/>
        <v>25001</v>
      </c>
      <c r="K410" s="14">
        <v>1</v>
      </c>
      <c r="L410" s="14">
        <v>1</v>
      </c>
      <c r="M410" s="14"/>
      <c r="N410" s="14">
        <v>0</v>
      </c>
      <c r="O410" s="14" t="s">
        <v>2365</v>
      </c>
    </row>
    <row r="411" spans="1:15" x14ac:dyDescent="0.3">
      <c r="A411" s="14">
        <v>21</v>
      </c>
      <c r="B411" s="14" t="s">
        <v>751</v>
      </c>
      <c r="C411" s="14" t="s">
        <v>2399</v>
      </c>
      <c r="D411" s="15" t="s">
        <v>2854</v>
      </c>
      <c r="E411" s="12" t="s">
        <v>2974</v>
      </c>
      <c r="F411" s="15" t="s">
        <v>3493</v>
      </c>
      <c r="G411" s="12" t="s">
        <v>2938</v>
      </c>
      <c r="H411" s="16">
        <v>4571</v>
      </c>
      <c r="I411" s="14">
        <v>229</v>
      </c>
      <c r="J411" s="16">
        <f t="shared" si="15"/>
        <v>4800</v>
      </c>
      <c r="K411" s="14">
        <v>1</v>
      </c>
      <c r="L411" s="14">
        <v>1</v>
      </c>
      <c r="M411" s="14"/>
      <c r="N411" s="14">
        <v>0</v>
      </c>
      <c r="O411" s="14" t="s">
        <v>2400</v>
      </c>
    </row>
    <row r="412" spans="1:15" x14ac:dyDescent="0.3">
      <c r="A412" s="14">
        <v>25</v>
      </c>
      <c r="B412" s="14" t="s">
        <v>751</v>
      </c>
      <c r="C412" s="14" t="s">
        <v>2403</v>
      </c>
      <c r="D412" s="15" t="s">
        <v>3117</v>
      </c>
      <c r="E412" s="12" t="s">
        <v>3320</v>
      </c>
      <c r="F412" s="15" t="s">
        <v>3493</v>
      </c>
      <c r="G412" s="12" t="s">
        <v>2938</v>
      </c>
      <c r="H412" s="14">
        <v>99</v>
      </c>
      <c r="I412" s="14">
        <v>5</v>
      </c>
      <c r="J412" s="16">
        <f t="shared" si="15"/>
        <v>104</v>
      </c>
      <c r="K412" s="14">
        <v>1</v>
      </c>
      <c r="L412" s="14">
        <v>1</v>
      </c>
      <c r="M412" s="14"/>
      <c r="N412" s="14">
        <v>0</v>
      </c>
      <c r="O412" s="14" t="s">
        <v>2404</v>
      </c>
    </row>
    <row r="413" spans="1:15" x14ac:dyDescent="0.3">
      <c r="A413" s="14">
        <v>31</v>
      </c>
      <c r="B413" s="14" t="s">
        <v>768</v>
      </c>
      <c r="C413" s="14" t="s">
        <v>769</v>
      </c>
      <c r="D413" s="15" t="s">
        <v>3156</v>
      </c>
      <c r="E413" s="12" t="s">
        <v>3418</v>
      </c>
      <c r="F413" s="15" t="s">
        <v>3493</v>
      </c>
      <c r="G413" s="12" t="s">
        <v>2938</v>
      </c>
      <c r="H413" s="14">
        <v>57</v>
      </c>
      <c r="I413" s="14">
        <v>0</v>
      </c>
      <c r="J413" s="16">
        <f t="shared" si="15"/>
        <v>57</v>
      </c>
      <c r="K413" s="14"/>
      <c r="L413" s="14">
        <v>3</v>
      </c>
      <c r="M413" s="14"/>
      <c r="N413" s="14">
        <v>0</v>
      </c>
      <c r="O413" s="14" t="s">
        <v>770</v>
      </c>
    </row>
    <row r="414" spans="1:15" x14ac:dyDescent="0.3">
      <c r="A414" s="14">
        <v>31</v>
      </c>
      <c r="B414" s="14" t="s">
        <v>768</v>
      </c>
      <c r="C414" s="14" t="s">
        <v>771</v>
      </c>
      <c r="D414" s="15" t="s">
        <v>3156</v>
      </c>
      <c r="E414" s="12" t="s">
        <v>3418</v>
      </c>
      <c r="F414" s="15" t="s">
        <v>3493</v>
      </c>
      <c r="G414" s="12" t="s">
        <v>2938</v>
      </c>
      <c r="H414" s="14">
        <v>422</v>
      </c>
      <c r="I414" s="14">
        <v>21</v>
      </c>
      <c r="J414" s="16">
        <f t="shared" si="15"/>
        <v>443</v>
      </c>
      <c r="K414" s="14"/>
      <c r="L414" s="14">
        <v>1</v>
      </c>
      <c r="M414" s="14"/>
      <c r="N414" s="14">
        <v>0</v>
      </c>
      <c r="O414" s="14" t="s">
        <v>772</v>
      </c>
    </row>
    <row r="415" spans="1:15" x14ac:dyDescent="0.3">
      <c r="A415" s="14">
        <v>21</v>
      </c>
      <c r="B415" s="14" t="s">
        <v>768</v>
      </c>
      <c r="C415" s="14" t="s">
        <v>1000</v>
      </c>
      <c r="D415" s="15" t="s">
        <v>2753</v>
      </c>
      <c r="E415" s="12" t="s">
        <v>2883</v>
      </c>
      <c r="F415" s="15" t="s">
        <v>3493</v>
      </c>
      <c r="G415" s="12" t="s">
        <v>2938</v>
      </c>
      <c r="H415" s="16">
        <v>13000</v>
      </c>
      <c r="I415" s="14">
        <v>650</v>
      </c>
      <c r="J415" s="16">
        <f t="shared" si="15"/>
        <v>13650</v>
      </c>
      <c r="K415" s="14">
        <v>1</v>
      </c>
      <c r="L415" s="14">
        <v>1</v>
      </c>
      <c r="M415" s="14"/>
      <c r="N415" s="14">
        <v>0</v>
      </c>
      <c r="O415" s="14" t="s">
        <v>1001</v>
      </c>
    </row>
    <row r="416" spans="1:15" x14ac:dyDescent="0.3">
      <c r="A416" s="14">
        <v>21</v>
      </c>
      <c r="B416" s="14" t="s">
        <v>768</v>
      </c>
      <c r="C416" s="14" t="s">
        <v>1195</v>
      </c>
      <c r="D416" s="15" t="s">
        <v>2761</v>
      </c>
      <c r="E416" s="12" t="s">
        <v>2890</v>
      </c>
      <c r="F416" s="15" t="s">
        <v>3493</v>
      </c>
      <c r="G416" s="12" t="s">
        <v>2938</v>
      </c>
      <c r="H416" s="16">
        <v>5200</v>
      </c>
      <c r="I416" s="14">
        <v>260</v>
      </c>
      <c r="J416" s="16">
        <f t="shared" si="15"/>
        <v>5460</v>
      </c>
      <c r="K416" s="14">
        <v>1</v>
      </c>
      <c r="L416" s="14">
        <v>1</v>
      </c>
      <c r="M416" s="14"/>
      <c r="N416" s="14">
        <v>0</v>
      </c>
      <c r="O416" s="14" t="s">
        <v>1196</v>
      </c>
    </row>
    <row r="417" spans="1:15" x14ac:dyDescent="0.3">
      <c r="A417" s="14">
        <v>21</v>
      </c>
      <c r="B417" s="14" t="s">
        <v>768</v>
      </c>
      <c r="C417" s="14" t="s">
        <v>1295</v>
      </c>
      <c r="D417" s="15" t="s">
        <v>3008</v>
      </c>
      <c r="E417" s="12" t="s">
        <v>3420</v>
      </c>
      <c r="F417" s="15" t="s">
        <v>3493</v>
      </c>
      <c r="G417" s="12" t="s">
        <v>2938</v>
      </c>
      <c r="H417" s="16">
        <v>24000</v>
      </c>
      <c r="I417" s="16">
        <v>1200</v>
      </c>
      <c r="J417" s="16">
        <f t="shared" si="15"/>
        <v>25200</v>
      </c>
      <c r="K417" s="14">
        <v>1</v>
      </c>
      <c r="L417" s="14">
        <v>1</v>
      </c>
      <c r="M417" s="14"/>
      <c r="N417" s="14">
        <v>0</v>
      </c>
      <c r="O417" s="14" t="s">
        <v>1296</v>
      </c>
    </row>
    <row r="418" spans="1:15" x14ac:dyDescent="0.3">
      <c r="A418" s="14">
        <v>35</v>
      </c>
      <c r="B418" s="14" t="s">
        <v>768</v>
      </c>
      <c r="C418" s="14" t="s">
        <v>1387</v>
      </c>
      <c r="D418" s="15" t="s">
        <v>3212</v>
      </c>
      <c r="E418" s="12" t="s">
        <v>3278</v>
      </c>
      <c r="F418" s="15" t="s">
        <v>3493</v>
      </c>
      <c r="G418" s="12" t="s">
        <v>2938</v>
      </c>
      <c r="H418" s="14">
        <v>476</v>
      </c>
      <c r="I418" s="14">
        <v>24</v>
      </c>
      <c r="J418" s="16">
        <f t="shared" si="15"/>
        <v>500</v>
      </c>
      <c r="K418" s="14"/>
      <c r="L418" s="14">
        <v>1</v>
      </c>
      <c r="M418" s="14"/>
      <c r="N418" s="14">
        <v>0</v>
      </c>
      <c r="O418" s="14" t="s">
        <v>1388</v>
      </c>
    </row>
    <row r="419" spans="1:15" x14ac:dyDescent="0.3">
      <c r="A419" s="14">
        <v>21</v>
      </c>
      <c r="B419" s="14" t="s">
        <v>768</v>
      </c>
      <c r="C419" s="14" t="s">
        <v>1568</v>
      </c>
      <c r="D419" s="15" t="s">
        <v>3025</v>
      </c>
      <c r="E419" s="12" t="s">
        <v>3408</v>
      </c>
      <c r="F419" s="15" t="s">
        <v>3493</v>
      </c>
      <c r="G419" s="12" t="s">
        <v>2938</v>
      </c>
      <c r="H419" s="16">
        <v>1140</v>
      </c>
      <c r="I419" s="14">
        <v>57</v>
      </c>
      <c r="J419" s="16">
        <f t="shared" si="15"/>
        <v>1197</v>
      </c>
      <c r="K419" s="14">
        <v>1</v>
      </c>
      <c r="L419" s="14">
        <v>1</v>
      </c>
      <c r="M419" s="14"/>
      <c r="N419" s="14">
        <v>0</v>
      </c>
      <c r="O419" s="14" t="s">
        <v>1569</v>
      </c>
    </row>
    <row r="420" spans="1:15" x14ac:dyDescent="0.3">
      <c r="A420" s="14">
        <v>21</v>
      </c>
      <c r="B420" s="14" t="s">
        <v>768</v>
      </c>
      <c r="C420" s="14" t="s">
        <v>1570</v>
      </c>
      <c r="D420" s="15" t="s">
        <v>3025</v>
      </c>
      <c r="E420" s="12" t="s">
        <v>3408</v>
      </c>
      <c r="F420" s="15" t="s">
        <v>3493</v>
      </c>
      <c r="G420" s="12" t="s">
        <v>2938</v>
      </c>
      <c r="H420" s="16">
        <v>2787</v>
      </c>
      <c r="I420" s="14">
        <v>139</v>
      </c>
      <c r="J420" s="16">
        <f t="shared" ref="J420:J483" si="16">H420+I420</f>
        <v>2926</v>
      </c>
      <c r="K420" s="14">
        <v>1</v>
      </c>
      <c r="L420" s="14">
        <v>1</v>
      </c>
      <c r="M420" s="14"/>
      <c r="N420" s="14">
        <v>0</v>
      </c>
      <c r="O420" s="14" t="s">
        <v>1571</v>
      </c>
    </row>
    <row r="421" spans="1:15" x14ac:dyDescent="0.3">
      <c r="A421" s="14">
        <v>25</v>
      </c>
      <c r="B421" s="14" t="s">
        <v>768</v>
      </c>
      <c r="C421" s="14" t="s">
        <v>1640</v>
      </c>
      <c r="D421" s="15" t="s">
        <v>2792</v>
      </c>
      <c r="E421" s="12" t="s">
        <v>2919</v>
      </c>
      <c r="F421" s="15" t="s">
        <v>3493</v>
      </c>
      <c r="G421" s="12" t="s">
        <v>2938</v>
      </c>
      <c r="H421" s="16">
        <v>1014</v>
      </c>
      <c r="I421" s="14">
        <v>51</v>
      </c>
      <c r="J421" s="16">
        <f t="shared" si="16"/>
        <v>1065</v>
      </c>
      <c r="K421" s="14">
        <v>1</v>
      </c>
      <c r="L421" s="14">
        <v>1</v>
      </c>
      <c r="M421" s="14"/>
      <c r="N421" s="14">
        <v>0</v>
      </c>
      <c r="O421" s="14" t="s">
        <v>1641</v>
      </c>
    </row>
    <row r="422" spans="1:15" x14ac:dyDescent="0.3">
      <c r="A422" s="14">
        <v>21</v>
      </c>
      <c r="B422" s="14" t="s">
        <v>768</v>
      </c>
      <c r="C422" s="14" t="s">
        <v>1779</v>
      </c>
      <c r="D422" s="15" t="s">
        <v>2797</v>
      </c>
      <c r="E422" s="12" t="s">
        <v>2924</v>
      </c>
      <c r="F422" s="15" t="s">
        <v>3493</v>
      </c>
      <c r="G422" s="12" t="s">
        <v>2938</v>
      </c>
      <c r="H422" s="16">
        <v>1857</v>
      </c>
      <c r="I422" s="14">
        <v>93</v>
      </c>
      <c r="J422" s="16">
        <f t="shared" si="16"/>
        <v>1950</v>
      </c>
      <c r="K422" s="14">
        <v>1</v>
      </c>
      <c r="L422" s="14">
        <v>1</v>
      </c>
      <c r="M422" s="14"/>
      <c r="N422" s="14">
        <v>0</v>
      </c>
      <c r="O422" s="14" t="s">
        <v>1780</v>
      </c>
    </row>
    <row r="423" spans="1:15" x14ac:dyDescent="0.3">
      <c r="A423" s="14">
        <v>21</v>
      </c>
      <c r="B423" s="14" t="s">
        <v>768</v>
      </c>
      <c r="C423" s="14" t="s">
        <v>1966</v>
      </c>
      <c r="D423" s="15" t="s">
        <v>2817</v>
      </c>
      <c r="E423" s="12" t="s">
        <v>2943</v>
      </c>
      <c r="F423" s="15" t="s">
        <v>3493</v>
      </c>
      <c r="G423" s="12" t="s">
        <v>2938</v>
      </c>
      <c r="H423" s="16">
        <v>1300</v>
      </c>
      <c r="I423" s="14">
        <v>65</v>
      </c>
      <c r="J423" s="16">
        <f t="shared" si="16"/>
        <v>1365</v>
      </c>
      <c r="K423" s="14">
        <v>1</v>
      </c>
      <c r="L423" s="14">
        <v>1</v>
      </c>
      <c r="M423" s="14"/>
      <c r="N423" s="14">
        <v>0</v>
      </c>
      <c r="O423" s="14" t="s">
        <v>1967</v>
      </c>
    </row>
    <row r="424" spans="1:15" x14ac:dyDescent="0.3">
      <c r="A424" s="14">
        <v>21</v>
      </c>
      <c r="B424" s="14" t="s">
        <v>768</v>
      </c>
      <c r="C424" s="14" t="s">
        <v>2138</v>
      </c>
      <c r="D424" s="15" t="s">
        <v>2839</v>
      </c>
      <c r="E424" s="12" t="s">
        <v>2961</v>
      </c>
      <c r="F424" s="15" t="s">
        <v>3493</v>
      </c>
      <c r="G424" s="12" t="s">
        <v>2938</v>
      </c>
      <c r="H424" s="16">
        <v>2000</v>
      </c>
      <c r="I424" s="14">
        <v>100</v>
      </c>
      <c r="J424" s="16">
        <f t="shared" si="16"/>
        <v>2100</v>
      </c>
      <c r="K424" s="14">
        <v>1</v>
      </c>
      <c r="L424" s="14">
        <v>1</v>
      </c>
      <c r="M424" s="14"/>
      <c r="N424" s="14">
        <v>0</v>
      </c>
      <c r="O424" s="14" t="s">
        <v>2139</v>
      </c>
    </row>
    <row r="425" spans="1:15" x14ac:dyDescent="0.3">
      <c r="A425" s="14">
        <v>21</v>
      </c>
      <c r="B425" s="14" t="s">
        <v>768</v>
      </c>
      <c r="C425" s="14" t="s">
        <v>2140</v>
      </c>
      <c r="D425" s="15" t="s">
        <v>2839</v>
      </c>
      <c r="E425" s="12" t="s">
        <v>2961</v>
      </c>
      <c r="F425" s="15" t="s">
        <v>3493</v>
      </c>
      <c r="G425" s="12" t="s">
        <v>2938</v>
      </c>
      <c r="H425" s="16">
        <v>11100</v>
      </c>
      <c r="I425" s="14">
        <v>555</v>
      </c>
      <c r="J425" s="16">
        <f t="shared" si="16"/>
        <v>11655</v>
      </c>
      <c r="K425" s="14">
        <v>1</v>
      </c>
      <c r="L425" s="14">
        <v>1</v>
      </c>
      <c r="M425" s="14"/>
      <c r="N425" s="14">
        <v>0</v>
      </c>
      <c r="O425" s="14" t="s">
        <v>2141</v>
      </c>
    </row>
    <row r="426" spans="1:15" x14ac:dyDescent="0.3">
      <c r="A426" s="14">
        <v>21</v>
      </c>
      <c r="B426" s="14" t="s">
        <v>768</v>
      </c>
      <c r="C426" s="14" t="s">
        <v>2142</v>
      </c>
      <c r="D426" s="15" t="s">
        <v>2839</v>
      </c>
      <c r="E426" s="12" t="s">
        <v>2961</v>
      </c>
      <c r="F426" s="15" t="s">
        <v>3493</v>
      </c>
      <c r="G426" s="12" t="s">
        <v>2938</v>
      </c>
      <c r="H426" s="16">
        <v>2200</v>
      </c>
      <c r="I426" s="14">
        <v>110</v>
      </c>
      <c r="J426" s="16">
        <f t="shared" si="16"/>
        <v>2310</v>
      </c>
      <c r="K426" s="14">
        <v>1</v>
      </c>
      <c r="L426" s="14">
        <v>1</v>
      </c>
      <c r="M426" s="14"/>
      <c r="N426" s="14">
        <v>0</v>
      </c>
      <c r="O426" s="14" t="s">
        <v>2143</v>
      </c>
    </row>
    <row r="427" spans="1:15" x14ac:dyDescent="0.3">
      <c r="A427" s="14">
        <v>21</v>
      </c>
      <c r="B427" s="14" t="s">
        <v>768</v>
      </c>
      <c r="C427" s="14" t="s">
        <v>2144</v>
      </c>
      <c r="D427" s="15" t="s">
        <v>2839</v>
      </c>
      <c r="E427" s="12" t="s">
        <v>2961</v>
      </c>
      <c r="F427" s="15" t="s">
        <v>3493</v>
      </c>
      <c r="G427" s="12" t="s">
        <v>2938</v>
      </c>
      <c r="H427" s="16">
        <v>15000</v>
      </c>
      <c r="I427" s="14">
        <v>750</v>
      </c>
      <c r="J427" s="16">
        <f t="shared" si="16"/>
        <v>15750</v>
      </c>
      <c r="K427" s="14">
        <v>1</v>
      </c>
      <c r="L427" s="14">
        <v>1</v>
      </c>
      <c r="M427" s="14"/>
      <c r="N427" s="14">
        <v>0</v>
      </c>
      <c r="O427" s="14" t="s">
        <v>2145</v>
      </c>
    </row>
    <row r="428" spans="1:15" x14ac:dyDescent="0.3">
      <c r="A428" s="14">
        <v>31</v>
      </c>
      <c r="B428" s="14" t="s">
        <v>768</v>
      </c>
      <c r="C428" s="14" t="s">
        <v>2364</v>
      </c>
      <c r="D428" s="15" t="s">
        <v>2853</v>
      </c>
      <c r="E428" s="12" t="s">
        <v>2973</v>
      </c>
      <c r="F428" s="15" t="s">
        <v>3493</v>
      </c>
      <c r="G428" s="12" t="s">
        <v>2938</v>
      </c>
      <c r="H428" s="16">
        <v>23810</v>
      </c>
      <c r="I428" s="16">
        <v>1190</v>
      </c>
      <c r="J428" s="16">
        <f t="shared" si="16"/>
        <v>25000</v>
      </c>
      <c r="K428" s="14"/>
      <c r="L428" s="14">
        <v>1</v>
      </c>
      <c r="M428" s="14"/>
      <c r="N428" s="14">
        <v>0</v>
      </c>
      <c r="O428" s="14" t="s">
        <v>2366</v>
      </c>
    </row>
    <row r="429" spans="1:15" x14ac:dyDescent="0.3">
      <c r="A429" s="14">
        <v>21</v>
      </c>
      <c r="B429" s="14" t="s">
        <v>768</v>
      </c>
      <c r="C429" s="14" t="s">
        <v>2367</v>
      </c>
      <c r="D429" s="15" t="s">
        <v>2853</v>
      </c>
      <c r="E429" s="12" t="s">
        <v>2973</v>
      </c>
      <c r="F429" s="15" t="s">
        <v>3493</v>
      </c>
      <c r="G429" s="12" t="s">
        <v>2938</v>
      </c>
      <c r="H429" s="16">
        <v>23810</v>
      </c>
      <c r="I429" s="16">
        <v>1191</v>
      </c>
      <c r="J429" s="16">
        <f t="shared" si="16"/>
        <v>25001</v>
      </c>
      <c r="K429" s="14">
        <v>1</v>
      </c>
      <c r="L429" s="14">
        <v>1</v>
      </c>
      <c r="M429" s="14"/>
      <c r="N429" s="14">
        <v>0</v>
      </c>
      <c r="O429" s="14" t="s">
        <v>2368</v>
      </c>
    </row>
    <row r="430" spans="1:15" x14ac:dyDescent="0.3">
      <c r="A430" s="14">
        <v>31</v>
      </c>
      <c r="B430" s="14" t="s">
        <v>768</v>
      </c>
      <c r="C430" s="14" t="s">
        <v>2367</v>
      </c>
      <c r="D430" s="15" t="s">
        <v>2853</v>
      </c>
      <c r="E430" s="12" t="s">
        <v>2973</v>
      </c>
      <c r="F430" s="15" t="s">
        <v>3493</v>
      </c>
      <c r="G430" s="12" t="s">
        <v>2938</v>
      </c>
      <c r="H430" s="16">
        <v>23810</v>
      </c>
      <c r="I430" s="16">
        <v>1190</v>
      </c>
      <c r="J430" s="16">
        <f t="shared" si="16"/>
        <v>25000</v>
      </c>
      <c r="K430" s="14"/>
      <c r="L430" s="14">
        <v>1</v>
      </c>
      <c r="M430" s="14"/>
      <c r="N430" s="14">
        <v>0</v>
      </c>
      <c r="O430" s="14" t="s">
        <v>2366</v>
      </c>
    </row>
    <row r="431" spans="1:15" x14ac:dyDescent="0.3">
      <c r="A431" s="14">
        <v>21</v>
      </c>
      <c r="B431" s="14" t="s">
        <v>160</v>
      </c>
      <c r="C431" s="14" t="s">
        <v>819</v>
      </c>
      <c r="D431" s="15" t="s">
        <v>3037</v>
      </c>
      <c r="E431" s="12" t="s">
        <v>3323</v>
      </c>
      <c r="F431" s="15" t="s">
        <v>3493</v>
      </c>
      <c r="G431" s="12" t="s">
        <v>2938</v>
      </c>
      <c r="H431" s="16">
        <v>2690</v>
      </c>
      <c r="I431" s="14">
        <v>135</v>
      </c>
      <c r="J431" s="16">
        <f t="shared" si="16"/>
        <v>2825</v>
      </c>
      <c r="K431" s="14">
        <v>1</v>
      </c>
      <c r="L431" s="14">
        <v>1</v>
      </c>
      <c r="M431" s="14"/>
      <c r="N431" s="14">
        <v>0</v>
      </c>
      <c r="O431" s="14" t="s">
        <v>820</v>
      </c>
    </row>
    <row r="432" spans="1:15" x14ac:dyDescent="0.3">
      <c r="A432" s="14">
        <v>21</v>
      </c>
      <c r="B432" s="14" t="s">
        <v>160</v>
      </c>
      <c r="C432" s="14" t="s">
        <v>1002</v>
      </c>
      <c r="D432" s="15" t="s">
        <v>2753</v>
      </c>
      <c r="E432" s="12" t="s">
        <v>2883</v>
      </c>
      <c r="F432" s="15" t="s">
        <v>3493</v>
      </c>
      <c r="G432" s="12" t="s">
        <v>2938</v>
      </c>
      <c r="H432" s="16">
        <v>13000</v>
      </c>
      <c r="I432" s="14">
        <v>650</v>
      </c>
      <c r="J432" s="16">
        <f t="shared" si="16"/>
        <v>13650</v>
      </c>
      <c r="K432" s="14">
        <v>1</v>
      </c>
      <c r="L432" s="14">
        <v>1</v>
      </c>
      <c r="M432" s="14"/>
      <c r="N432" s="14">
        <v>0</v>
      </c>
      <c r="O432" s="14" t="s">
        <v>1003</v>
      </c>
    </row>
    <row r="433" spans="1:15" x14ac:dyDescent="0.3">
      <c r="A433" s="14">
        <v>21</v>
      </c>
      <c r="B433" s="14" t="s">
        <v>160</v>
      </c>
      <c r="C433" s="14" t="s">
        <v>1115</v>
      </c>
      <c r="D433" s="15" t="s">
        <v>3039</v>
      </c>
      <c r="E433" s="12" t="s">
        <v>3230</v>
      </c>
      <c r="F433" s="15" t="s">
        <v>3493</v>
      </c>
      <c r="G433" s="12" t="s">
        <v>2938</v>
      </c>
      <c r="H433" s="16">
        <v>2381</v>
      </c>
      <c r="I433" s="14">
        <v>119</v>
      </c>
      <c r="J433" s="16">
        <f t="shared" si="16"/>
        <v>2500</v>
      </c>
      <c r="K433" s="14">
        <v>1</v>
      </c>
      <c r="L433" s="14">
        <v>1</v>
      </c>
      <c r="M433" s="14"/>
      <c r="N433" s="14">
        <v>0</v>
      </c>
      <c r="O433" s="14" t="s">
        <v>1116</v>
      </c>
    </row>
    <row r="434" spans="1:15" x14ac:dyDescent="0.3">
      <c r="A434" s="14">
        <v>21</v>
      </c>
      <c r="B434" s="14" t="s">
        <v>160</v>
      </c>
      <c r="C434" s="14" t="s">
        <v>1297</v>
      </c>
      <c r="D434" s="15" t="s">
        <v>3008</v>
      </c>
      <c r="E434" s="12" t="s">
        <v>3420</v>
      </c>
      <c r="F434" s="15" t="s">
        <v>3493</v>
      </c>
      <c r="G434" s="12" t="s">
        <v>2938</v>
      </c>
      <c r="H434" s="16">
        <v>5000</v>
      </c>
      <c r="I434" s="14">
        <v>250</v>
      </c>
      <c r="J434" s="16">
        <f t="shared" si="16"/>
        <v>5250</v>
      </c>
      <c r="K434" s="14">
        <v>1</v>
      </c>
      <c r="L434" s="14">
        <v>1</v>
      </c>
      <c r="M434" s="14"/>
      <c r="N434" s="14">
        <v>0</v>
      </c>
      <c r="O434" s="14" t="s">
        <v>1298</v>
      </c>
    </row>
    <row r="435" spans="1:15" x14ac:dyDescent="0.3">
      <c r="A435" s="14">
        <v>21</v>
      </c>
      <c r="B435" s="14" t="s">
        <v>160</v>
      </c>
      <c r="C435" s="14" t="s">
        <v>1349</v>
      </c>
      <c r="D435" s="15" t="s">
        <v>3038</v>
      </c>
      <c r="E435" s="12" t="s">
        <v>3401</v>
      </c>
      <c r="F435" s="15" t="s">
        <v>3493</v>
      </c>
      <c r="G435" s="12" t="s">
        <v>2938</v>
      </c>
      <c r="H435" s="14">
        <v>390</v>
      </c>
      <c r="I435" s="14">
        <v>20</v>
      </c>
      <c r="J435" s="16">
        <f t="shared" si="16"/>
        <v>410</v>
      </c>
      <c r="K435" s="14">
        <v>1</v>
      </c>
      <c r="L435" s="14">
        <v>1</v>
      </c>
      <c r="M435" s="14"/>
      <c r="N435" s="14">
        <v>0</v>
      </c>
      <c r="O435" s="14" t="s">
        <v>1350</v>
      </c>
    </row>
    <row r="436" spans="1:15" x14ac:dyDescent="0.3">
      <c r="A436" s="14">
        <v>21</v>
      </c>
      <c r="B436" s="14" t="s">
        <v>160</v>
      </c>
      <c r="C436" s="14" t="s">
        <v>1458</v>
      </c>
      <c r="D436" s="15" t="s">
        <v>3016</v>
      </c>
      <c r="E436" s="12" t="s">
        <v>3429</v>
      </c>
      <c r="F436" s="15" t="s">
        <v>3493</v>
      </c>
      <c r="G436" s="12" t="s">
        <v>2938</v>
      </c>
      <c r="H436" s="14">
        <v>570</v>
      </c>
      <c r="I436" s="14">
        <v>29</v>
      </c>
      <c r="J436" s="16">
        <f t="shared" si="16"/>
        <v>599</v>
      </c>
      <c r="K436" s="14">
        <v>1</v>
      </c>
      <c r="L436" s="14">
        <v>1</v>
      </c>
      <c r="M436" s="14"/>
      <c r="N436" s="14">
        <v>0</v>
      </c>
      <c r="O436" s="14" t="s">
        <v>1459</v>
      </c>
    </row>
    <row r="437" spans="1:15" x14ac:dyDescent="0.3">
      <c r="A437" s="14">
        <v>31</v>
      </c>
      <c r="B437" s="14" t="s">
        <v>160</v>
      </c>
      <c r="C437" s="14" t="s">
        <v>1472</v>
      </c>
      <c r="D437" s="15" t="s">
        <v>3157</v>
      </c>
      <c r="E437" s="12" t="s">
        <v>3434</v>
      </c>
      <c r="F437" s="15" t="s">
        <v>3493</v>
      </c>
      <c r="G437" s="12" t="s">
        <v>2938</v>
      </c>
      <c r="H437" s="16">
        <v>19048</v>
      </c>
      <c r="I437" s="14">
        <v>952</v>
      </c>
      <c r="J437" s="16">
        <f t="shared" si="16"/>
        <v>20000</v>
      </c>
      <c r="K437" s="14"/>
      <c r="L437" s="14">
        <v>1</v>
      </c>
      <c r="M437" s="14"/>
      <c r="N437" s="14">
        <v>0</v>
      </c>
      <c r="O437" s="14" t="s">
        <v>1473</v>
      </c>
    </row>
    <row r="438" spans="1:15" x14ac:dyDescent="0.3">
      <c r="A438" s="14">
        <v>31</v>
      </c>
      <c r="B438" s="14" t="s">
        <v>160</v>
      </c>
      <c r="C438" s="14" t="s">
        <v>1620</v>
      </c>
      <c r="D438" s="15" t="s">
        <v>3094</v>
      </c>
      <c r="E438" s="12" t="s">
        <v>3285</v>
      </c>
      <c r="F438" s="15" t="s">
        <v>3493</v>
      </c>
      <c r="G438" s="12" t="s">
        <v>2938</v>
      </c>
      <c r="H438" s="16">
        <v>7619</v>
      </c>
      <c r="I438" s="14">
        <v>381</v>
      </c>
      <c r="J438" s="16">
        <f t="shared" si="16"/>
        <v>8000</v>
      </c>
      <c r="K438" s="14"/>
      <c r="L438" s="14">
        <v>1</v>
      </c>
      <c r="M438" s="14"/>
      <c r="N438" s="14">
        <v>0</v>
      </c>
      <c r="O438" s="14" t="s">
        <v>1621</v>
      </c>
    </row>
    <row r="439" spans="1:15" x14ac:dyDescent="0.3">
      <c r="A439" s="14">
        <v>25</v>
      </c>
      <c r="B439" s="14" t="s">
        <v>160</v>
      </c>
      <c r="C439" s="14" t="s">
        <v>1642</v>
      </c>
      <c r="D439" s="15" t="s">
        <v>2792</v>
      </c>
      <c r="E439" s="12" t="s">
        <v>2919</v>
      </c>
      <c r="F439" s="15" t="s">
        <v>3493</v>
      </c>
      <c r="G439" s="12" t="s">
        <v>2938</v>
      </c>
      <c r="H439" s="16">
        <v>2775</v>
      </c>
      <c r="I439" s="14">
        <v>139</v>
      </c>
      <c r="J439" s="16">
        <f t="shared" si="16"/>
        <v>2914</v>
      </c>
      <c r="K439" s="14">
        <v>1</v>
      </c>
      <c r="L439" s="14">
        <v>1</v>
      </c>
      <c r="M439" s="14"/>
      <c r="N439" s="14">
        <v>0</v>
      </c>
      <c r="O439" s="14" t="s">
        <v>1643</v>
      </c>
    </row>
    <row r="440" spans="1:15" x14ac:dyDescent="0.3">
      <c r="A440" s="14">
        <v>21</v>
      </c>
      <c r="B440" s="14" t="s">
        <v>160</v>
      </c>
      <c r="C440" s="14" t="s">
        <v>1829</v>
      </c>
      <c r="D440" s="15" t="s">
        <v>2799</v>
      </c>
      <c r="E440" s="12" t="s">
        <v>2926</v>
      </c>
      <c r="F440" s="15" t="s">
        <v>3493</v>
      </c>
      <c r="G440" s="12" t="s">
        <v>2938</v>
      </c>
      <c r="H440" s="16">
        <v>57143</v>
      </c>
      <c r="I440" s="16">
        <v>2857</v>
      </c>
      <c r="J440" s="16">
        <f t="shared" si="16"/>
        <v>60000</v>
      </c>
      <c r="K440" s="14">
        <v>1</v>
      </c>
      <c r="L440" s="14">
        <v>1</v>
      </c>
      <c r="M440" s="14"/>
      <c r="N440" s="14">
        <v>0</v>
      </c>
      <c r="O440" s="14" t="s">
        <v>1830</v>
      </c>
    </row>
    <row r="441" spans="1:15" x14ac:dyDescent="0.3">
      <c r="A441" s="14">
        <v>21</v>
      </c>
      <c r="B441" s="14" t="s">
        <v>160</v>
      </c>
      <c r="C441" s="14" t="s">
        <v>1968</v>
      </c>
      <c r="D441" s="15" t="s">
        <v>2817</v>
      </c>
      <c r="E441" s="12" t="s">
        <v>2943</v>
      </c>
      <c r="F441" s="15" t="s">
        <v>3493</v>
      </c>
      <c r="G441" s="12" t="s">
        <v>2938</v>
      </c>
      <c r="H441" s="16">
        <v>1300</v>
      </c>
      <c r="I441" s="14">
        <v>65</v>
      </c>
      <c r="J441" s="16">
        <f t="shared" si="16"/>
        <v>1365</v>
      </c>
      <c r="K441" s="14">
        <v>1</v>
      </c>
      <c r="L441" s="14">
        <v>1</v>
      </c>
      <c r="M441" s="14"/>
      <c r="N441" s="14">
        <v>0</v>
      </c>
      <c r="O441" s="14" t="s">
        <v>1969</v>
      </c>
    </row>
    <row r="442" spans="1:15" x14ac:dyDescent="0.3">
      <c r="A442" s="14">
        <v>21</v>
      </c>
      <c r="B442" s="14" t="s">
        <v>160</v>
      </c>
      <c r="C442" s="14" t="s">
        <v>1970</v>
      </c>
      <c r="D442" s="15" t="s">
        <v>2817</v>
      </c>
      <c r="E442" s="12" t="s">
        <v>2943</v>
      </c>
      <c r="F442" s="15" t="s">
        <v>3493</v>
      </c>
      <c r="G442" s="12" t="s">
        <v>2938</v>
      </c>
      <c r="H442" s="16">
        <v>1950</v>
      </c>
      <c r="I442" s="14">
        <v>98</v>
      </c>
      <c r="J442" s="16">
        <f t="shared" si="16"/>
        <v>2048</v>
      </c>
      <c r="K442" s="14">
        <v>1</v>
      </c>
      <c r="L442" s="14">
        <v>1</v>
      </c>
      <c r="M442" s="14"/>
      <c r="N442" s="14">
        <v>0</v>
      </c>
      <c r="O442" s="14" t="s">
        <v>1971</v>
      </c>
    </row>
    <row r="443" spans="1:15" x14ac:dyDescent="0.3">
      <c r="A443" s="14">
        <v>21</v>
      </c>
      <c r="B443" s="14" t="s">
        <v>160</v>
      </c>
      <c r="C443" s="14" t="s">
        <v>2066</v>
      </c>
      <c r="D443" s="15" t="s">
        <v>3033</v>
      </c>
      <c r="E443" s="12" t="s">
        <v>3406</v>
      </c>
      <c r="F443" s="15" t="s">
        <v>3493</v>
      </c>
      <c r="G443" s="12" t="s">
        <v>2938</v>
      </c>
      <c r="H443" s="16">
        <v>6667</v>
      </c>
      <c r="I443" s="14">
        <v>333</v>
      </c>
      <c r="J443" s="16">
        <f t="shared" si="16"/>
        <v>7000</v>
      </c>
      <c r="K443" s="14">
        <v>1</v>
      </c>
      <c r="L443" s="14">
        <v>1</v>
      </c>
      <c r="M443" s="14"/>
      <c r="N443" s="14">
        <v>0</v>
      </c>
      <c r="O443" s="14" t="s">
        <v>2067</v>
      </c>
    </row>
    <row r="444" spans="1:15" x14ac:dyDescent="0.3">
      <c r="A444" s="14">
        <v>21</v>
      </c>
      <c r="B444" s="14" t="s">
        <v>160</v>
      </c>
      <c r="C444" s="14" t="s">
        <v>2146</v>
      </c>
      <c r="D444" s="15" t="s">
        <v>2839</v>
      </c>
      <c r="E444" s="12" t="s">
        <v>2961</v>
      </c>
      <c r="F444" s="15" t="s">
        <v>3493</v>
      </c>
      <c r="G444" s="12" t="s">
        <v>2938</v>
      </c>
      <c r="H444" s="16">
        <v>4800</v>
      </c>
      <c r="I444" s="14">
        <v>240</v>
      </c>
      <c r="J444" s="16">
        <f t="shared" si="16"/>
        <v>5040</v>
      </c>
      <c r="K444" s="14">
        <v>1</v>
      </c>
      <c r="L444" s="14">
        <v>1</v>
      </c>
      <c r="M444" s="14"/>
      <c r="N444" s="14">
        <v>0</v>
      </c>
      <c r="O444" s="14" t="s">
        <v>2147</v>
      </c>
    </row>
    <row r="445" spans="1:15" x14ac:dyDescent="0.3">
      <c r="A445" s="14">
        <v>21</v>
      </c>
      <c r="B445" s="14" t="s">
        <v>160</v>
      </c>
      <c r="C445" s="14" t="s">
        <v>2172</v>
      </c>
      <c r="D445" s="15" t="s">
        <v>3036</v>
      </c>
      <c r="E445" s="12" t="s">
        <v>3402</v>
      </c>
      <c r="F445" s="15" t="s">
        <v>3493</v>
      </c>
      <c r="G445" s="12" t="s">
        <v>2938</v>
      </c>
      <c r="H445" s="16">
        <v>17143</v>
      </c>
      <c r="I445" s="14">
        <v>857</v>
      </c>
      <c r="J445" s="16">
        <f t="shared" si="16"/>
        <v>18000</v>
      </c>
      <c r="K445" s="14">
        <v>1</v>
      </c>
      <c r="L445" s="14">
        <v>1</v>
      </c>
      <c r="M445" s="14"/>
      <c r="N445" s="14">
        <v>0</v>
      </c>
      <c r="O445" s="14" t="s">
        <v>2173</v>
      </c>
    </row>
    <row r="446" spans="1:15" x14ac:dyDescent="0.3">
      <c r="A446" s="14">
        <v>21</v>
      </c>
      <c r="B446" s="14" t="s">
        <v>160</v>
      </c>
      <c r="C446" s="14" t="s">
        <v>2369</v>
      </c>
      <c r="D446" s="15" t="s">
        <v>2853</v>
      </c>
      <c r="E446" s="12" t="s">
        <v>2973</v>
      </c>
      <c r="F446" s="15" t="s">
        <v>3493</v>
      </c>
      <c r="G446" s="12" t="s">
        <v>2938</v>
      </c>
      <c r="H446" s="16">
        <v>23810</v>
      </c>
      <c r="I446" s="16">
        <v>1190</v>
      </c>
      <c r="J446" s="16">
        <f t="shared" si="16"/>
        <v>25000</v>
      </c>
      <c r="K446" s="14">
        <v>1</v>
      </c>
      <c r="L446" s="14">
        <v>1</v>
      </c>
      <c r="M446" s="14"/>
      <c r="N446" s="14">
        <v>0</v>
      </c>
      <c r="O446" s="14" t="s">
        <v>2370</v>
      </c>
    </row>
    <row r="447" spans="1:15" x14ac:dyDescent="0.3">
      <c r="A447" s="14">
        <v>21</v>
      </c>
      <c r="B447" s="14" t="s">
        <v>160</v>
      </c>
      <c r="C447" s="14" t="s">
        <v>2401</v>
      </c>
      <c r="D447" s="15" t="s">
        <v>2854</v>
      </c>
      <c r="E447" s="12" t="s">
        <v>2974</v>
      </c>
      <c r="F447" s="15" t="s">
        <v>3493</v>
      </c>
      <c r="G447" s="12" t="s">
        <v>2938</v>
      </c>
      <c r="H447" s="16">
        <v>3238</v>
      </c>
      <c r="I447" s="14">
        <v>162</v>
      </c>
      <c r="J447" s="16">
        <f t="shared" si="16"/>
        <v>3400</v>
      </c>
      <c r="K447" s="14">
        <v>1</v>
      </c>
      <c r="L447" s="14">
        <v>1</v>
      </c>
      <c r="M447" s="14"/>
      <c r="N447" s="14">
        <v>0</v>
      </c>
      <c r="O447" s="14" t="s">
        <v>2402</v>
      </c>
    </row>
    <row r="448" spans="1:15" x14ac:dyDescent="0.3">
      <c r="A448" s="14">
        <v>21</v>
      </c>
      <c r="B448" s="14" t="s">
        <v>216</v>
      </c>
      <c r="C448" s="14" t="s">
        <v>756</v>
      </c>
      <c r="D448" s="15" t="s">
        <v>3035</v>
      </c>
      <c r="E448" s="12" t="s">
        <v>3435</v>
      </c>
      <c r="F448" s="15" t="s">
        <v>3493</v>
      </c>
      <c r="G448" s="12" t="s">
        <v>2938</v>
      </c>
      <c r="H448" s="14">
        <v>90</v>
      </c>
      <c r="I448" s="14">
        <v>5</v>
      </c>
      <c r="J448" s="16">
        <f t="shared" si="16"/>
        <v>95</v>
      </c>
      <c r="K448" s="14">
        <v>1</v>
      </c>
      <c r="L448" s="14">
        <v>1</v>
      </c>
      <c r="M448" s="14"/>
      <c r="N448" s="14">
        <v>0</v>
      </c>
      <c r="O448" s="14" t="s">
        <v>757</v>
      </c>
    </row>
    <row r="449" spans="1:15" x14ac:dyDescent="0.3">
      <c r="A449" s="14">
        <v>31</v>
      </c>
      <c r="B449" s="14" t="s">
        <v>216</v>
      </c>
      <c r="C449" s="14" t="s">
        <v>796</v>
      </c>
      <c r="D449" s="15" t="s">
        <v>2748</v>
      </c>
      <c r="E449" s="12" t="s">
        <v>2878</v>
      </c>
      <c r="F449" s="15" t="s">
        <v>3493</v>
      </c>
      <c r="G449" s="12" t="s">
        <v>2938</v>
      </c>
      <c r="H449" s="16">
        <v>1524</v>
      </c>
      <c r="I449" s="14">
        <v>76</v>
      </c>
      <c r="J449" s="16">
        <f t="shared" si="16"/>
        <v>1600</v>
      </c>
      <c r="K449" s="14"/>
      <c r="L449" s="14">
        <v>1</v>
      </c>
      <c r="M449" s="14"/>
      <c r="N449" s="14">
        <v>0</v>
      </c>
      <c r="O449" s="14" t="s">
        <v>797</v>
      </c>
    </row>
    <row r="450" spans="1:15" x14ac:dyDescent="0.3">
      <c r="A450" s="14">
        <v>21</v>
      </c>
      <c r="B450" s="14" t="s">
        <v>216</v>
      </c>
      <c r="C450" s="14" t="s">
        <v>865</v>
      </c>
      <c r="D450" s="15" t="s">
        <v>3040</v>
      </c>
      <c r="E450" s="12" t="s">
        <v>3389</v>
      </c>
      <c r="F450" s="15" t="s">
        <v>3493</v>
      </c>
      <c r="G450" s="12" t="s">
        <v>2938</v>
      </c>
      <c r="H450" s="16">
        <v>40476</v>
      </c>
      <c r="I450" s="16">
        <v>2024</v>
      </c>
      <c r="J450" s="16">
        <f t="shared" si="16"/>
        <v>42500</v>
      </c>
      <c r="K450" s="14">
        <v>1</v>
      </c>
      <c r="L450" s="14">
        <v>1</v>
      </c>
      <c r="M450" s="14"/>
      <c r="N450" s="14">
        <v>0</v>
      </c>
      <c r="O450" s="14" t="s">
        <v>866</v>
      </c>
    </row>
    <row r="451" spans="1:15" x14ac:dyDescent="0.3">
      <c r="A451" s="14">
        <v>21</v>
      </c>
      <c r="B451" s="14" t="s">
        <v>216</v>
      </c>
      <c r="C451" s="14" t="s">
        <v>1012</v>
      </c>
      <c r="D451" s="15" t="s">
        <v>3023</v>
      </c>
      <c r="E451" s="12" t="s">
        <v>3286</v>
      </c>
      <c r="F451" s="15" t="s">
        <v>3493</v>
      </c>
      <c r="G451" s="12" t="s">
        <v>2938</v>
      </c>
      <c r="H451" s="16">
        <v>20000</v>
      </c>
      <c r="I451" s="16">
        <v>1000</v>
      </c>
      <c r="J451" s="16">
        <f t="shared" si="16"/>
        <v>21000</v>
      </c>
      <c r="K451" s="14">
        <v>1</v>
      </c>
      <c r="L451" s="14">
        <v>1</v>
      </c>
      <c r="M451" s="14"/>
      <c r="N451" s="14">
        <v>0</v>
      </c>
      <c r="O451" s="14" t="s">
        <v>1013</v>
      </c>
    </row>
    <row r="452" spans="1:15" x14ac:dyDescent="0.3">
      <c r="A452" s="14">
        <v>21</v>
      </c>
      <c r="B452" s="14" t="s">
        <v>216</v>
      </c>
      <c r="C452" s="14" t="s">
        <v>1014</v>
      </c>
      <c r="D452" s="15" t="s">
        <v>3023</v>
      </c>
      <c r="E452" s="12" t="s">
        <v>3286</v>
      </c>
      <c r="F452" s="15" t="s">
        <v>3493</v>
      </c>
      <c r="G452" s="12" t="s">
        <v>2938</v>
      </c>
      <c r="H452" s="16">
        <v>20000</v>
      </c>
      <c r="I452" s="16">
        <v>1000</v>
      </c>
      <c r="J452" s="16">
        <f t="shared" si="16"/>
        <v>21000</v>
      </c>
      <c r="K452" s="14">
        <v>1</v>
      </c>
      <c r="L452" s="14">
        <v>1</v>
      </c>
      <c r="M452" s="14"/>
      <c r="N452" s="14">
        <v>0</v>
      </c>
      <c r="O452" s="14" t="s">
        <v>1015</v>
      </c>
    </row>
    <row r="453" spans="1:15" x14ac:dyDescent="0.3">
      <c r="A453" s="14">
        <v>21</v>
      </c>
      <c r="B453" s="14" t="s">
        <v>216</v>
      </c>
      <c r="C453" s="14" t="s">
        <v>1119</v>
      </c>
      <c r="D453" s="15" t="s">
        <v>3047</v>
      </c>
      <c r="E453" s="12" t="s">
        <v>3255</v>
      </c>
      <c r="F453" s="15" t="s">
        <v>3493</v>
      </c>
      <c r="G453" s="12" t="s">
        <v>2938</v>
      </c>
      <c r="H453" s="16">
        <v>2552</v>
      </c>
      <c r="I453" s="14">
        <v>128</v>
      </c>
      <c r="J453" s="16">
        <f t="shared" si="16"/>
        <v>2680</v>
      </c>
      <c r="K453" s="14">
        <v>1</v>
      </c>
      <c r="L453" s="14">
        <v>1</v>
      </c>
      <c r="M453" s="14"/>
      <c r="N453" s="14">
        <v>0</v>
      </c>
      <c r="O453" s="14" t="s">
        <v>1120</v>
      </c>
    </row>
    <row r="454" spans="1:15" x14ac:dyDescent="0.3">
      <c r="A454" s="14">
        <v>21</v>
      </c>
      <c r="B454" s="14" t="s">
        <v>216</v>
      </c>
      <c r="C454" s="14" t="s">
        <v>1299</v>
      </c>
      <c r="D454" s="15" t="s">
        <v>3008</v>
      </c>
      <c r="E454" s="12" t="s">
        <v>3420</v>
      </c>
      <c r="F454" s="15" t="s">
        <v>3493</v>
      </c>
      <c r="G454" s="12" t="s">
        <v>2938</v>
      </c>
      <c r="H454" s="16">
        <v>9500</v>
      </c>
      <c r="I454" s="14">
        <v>475</v>
      </c>
      <c r="J454" s="16">
        <f t="shared" si="16"/>
        <v>9975</v>
      </c>
      <c r="K454" s="14">
        <v>1</v>
      </c>
      <c r="L454" s="14">
        <v>1</v>
      </c>
      <c r="M454" s="14"/>
      <c r="N454" s="14">
        <v>0</v>
      </c>
      <c r="O454" s="14" t="s">
        <v>1300</v>
      </c>
    </row>
    <row r="455" spans="1:15" x14ac:dyDescent="0.3">
      <c r="A455" s="14">
        <v>21</v>
      </c>
      <c r="B455" s="14" t="s">
        <v>216</v>
      </c>
      <c r="C455" s="14" t="s">
        <v>1301</v>
      </c>
      <c r="D455" s="15" t="s">
        <v>3008</v>
      </c>
      <c r="E455" s="12" t="s">
        <v>3420</v>
      </c>
      <c r="F455" s="15" t="s">
        <v>3493</v>
      </c>
      <c r="G455" s="12" t="s">
        <v>2938</v>
      </c>
      <c r="H455" s="16">
        <v>13000</v>
      </c>
      <c r="I455" s="14">
        <v>650</v>
      </c>
      <c r="J455" s="16">
        <f t="shared" si="16"/>
        <v>13650</v>
      </c>
      <c r="K455" s="14">
        <v>1</v>
      </c>
      <c r="L455" s="14">
        <v>1</v>
      </c>
      <c r="M455" s="14"/>
      <c r="N455" s="14">
        <v>0</v>
      </c>
      <c r="O455" s="14" t="s">
        <v>1302</v>
      </c>
    </row>
    <row r="456" spans="1:15" x14ac:dyDescent="0.3">
      <c r="A456" s="14">
        <v>21</v>
      </c>
      <c r="B456" s="14" t="s">
        <v>216</v>
      </c>
      <c r="C456" s="14" t="s">
        <v>1351</v>
      </c>
      <c r="D456" s="15" t="s">
        <v>3038</v>
      </c>
      <c r="E456" s="12" t="s">
        <v>3401</v>
      </c>
      <c r="F456" s="15" t="s">
        <v>3493</v>
      </c>
      <c r="G456" s="12" t="s">
        <v>2938</v>
      </c>
      <c r="H456" s="14">
        <v>638</v>
      </c>
      <c r="I456" s="14">
        <v>32</v>
      </c>
      <c r="J456" s="16">
        <f t="shared" si="16"/>
        <v>670</v>
      </c>
      <c r="K456" s="14">
        <v>1</v>
      </c>
      <c r="L456" s="14">
        <v>1</v>
      </c>
      <c r="M456" s="14"/>
      <c r="N456" s="14">
        <v>0</v>
      </c>
      <c r="O456" s="14" t="s">
        <v>1352</v>
      </c>
    </row>
    <row r="457" spans="1:15" x14ac:dyDescent="0.3">
      <c r="A457" s="14">
        <v>21</v>
      </c>
      <c r="B457" s="14" t="s">
        <v>216</v>
      </c>
      <c r="C457" s="14" t="s">
        <v>1474</v>
      </c>
      <c r="D457" s="15" t="s">
        <v>3041</v>
      </c>
      <c r="E457" s="12" t="s">
        <v>3329</v>
      </c>
      <c r="F457" s="15" t="s">
        <v>3493</v>
      </c>
      <c r="G457" s="12" t="s">
        <v>2938</v>
      </c>
      <c r="H457" s="16">
        <v>2200</v>
      </c>
      <c r="I457" s="14">
        <v>110</v>
      </c>
      <c r="J457" s="16">
        <f t="shared" si="16"/>
        <v>2310</v>
      </c>
      <c r="K457" s="14">
        <v>1</v>
      </c>
      <c r="L457" s="14">
        <v>1</v>
      </c>
      <c r="M457" s="14"/>
      <c r="N457" s="14">
        <v>0</v>
      </c>
      <c r="O457" s="14" t="s">
        <v>1475</v>
      </c>
    </row>
    <row r="458" spans="1:15" x14ac:dyDescent="0.3">
      <c r="A458" s="14">
        <v>31</v>
      </c>
      <c r="B458" s="14" t="s">
        <v>216</v>
      </c>
      <c r="C458" s="14" t="s">
        <v>1500</v>
      </c>
      <c r="D458" s="15" t="s">
        <v>3068</v>
      </c>
      <c r="E458" s="12" t="s">
        <v>3344</v>
      </c>
      <c r="F458" s="15" t="s">
        <v>3493</v>
      </c>
      <c r="G458" s="12" t="s">
        <v>2938</v>
      </c>
      <c r="H458" s="16">
        <v>8557</v>
      </c>
      <c r="I458" s="14">
        <v>428</v>
      </c>
      <c r="J458" s="16">
        <f t="shared" si="16"/>
        <v>8985</v>
      </c>
      <c r="K458" s="14"/>
      <c r="L458" s="14">
        <v>1</v>
      </c>
      <c r="M458" s="14"/>
      <c r="N458" s="14">
        <v>0</v>
      </c>
      <c r="O458" s="14" t="s">
        <v>1501</v>
      </c>
    </row>
    <row r="459" spans="1:15" x14ac:dyDescent="0.3">
      <c r="A459" s="14">
        <v>21</v>
      </c>
      <c r="B459" s="14" t="s">
        <v>216</v>
      </c>
      <c r="C459" s="14" t="s">
        <v>1511</v>
      </c>
      <c r="D459" s="15" t="s">
        <v>2781</v>
      </c>
      <c r="E459" s="12" t="s">
        <v>2908</v>
      </c>
      <c r="F459" s="15" t="s">
        <v>3493</v>
      </c>
      <c r="G459" s="12" t="s">
        <v>2938</v>
      </c>
      <c r="H459" s="14">
        <v>856</v>
      </c>
      <c r="I459" s="14">
        <v>43</v>
      </c>
      <c r="J459" s="16">
        <f t="shared" si="16"/>
        <v>899</v>
      </c>
      <c r="K459" s="14">
        <v>1</v>
      </c>
      <c r="L459" s="14">
        <v>1</v>
      </c>
      <c r="M459" s="14"/>
      <c r="N459" s="14">
        <v>0</v>
      </c>
      <c r="O459" s="14" t="s">
        <v>1512</v>
      </c>
    </row>
    <row r="460" spans="1:15" x14ac:dyDescent="0.3">
      <c r="A460" s="14">
        <v>31</v>
      </c>
      <c r="B460" s="14" t="s">
        <v>216</v>
      </c>
      <c r="C460" s="14" t="s">
        <v>1572</v>
      </c>
      <c r="D460" s="15" t="s">
        <v>3025</v>
      </c>
      <c r="E460" s="12" t="s">
        <v>3408</v>
      </c>
      <c r="F460" s="15" t="s">
        <v>3493</v>
      </c>
      <c r="G460" s="12" t="s">
        <v>2938</v>
      </c>
      <c r="H460" s="14">
        <v>340</v>
      </c>
      <c r="I460" s="14">
        <v>17</v>
      </c>
      <c r="J460" s="16">
        <f t="shared" si="16"/>
        <v>357</v>
      </c>
      <c r="K460" s="14"/>
      <c r="L460" s="14">
        <v>1</v>
      </c>
      <c r="M460" s="14"/>
      <c r="N460" s="14">
        <v>0</v>
      </c>
      <c r="O460" s="14" t="s">
        <v>1573</v>
      </c>
    </row>
    <row r="461" spans="1:15" x14ac:dyDescent="0.3">
      <c r="A461" s="14">
        <v>25</v>
      </c>
      <c r="B461" s="14" t="s">
        <v>216</v>
      </c>
      <c r="C461" s="14" t="s">
        <v>1644</v>
      </c>
      <c r="D461" s="15" t="s">
        <v>2792</v>
      </c>
      <c r="E461" s="12" t="s">
        <v>2919</v>
      </c>
      <c r="F461" s="15" t="s">
        <v>3493</v>
      </c>
      <c r="G461" s="12" t="s">
        <v>2938</v>
      </c>
      <c r="H461" s="14">
        <v>904</v>
      </c>
      <c r="I461" s="14">
        <v>45</v>
      </c>
      <c r="J461" s="16">
        <f t="shared" si="16"/>
        <v>949</v>
      </c>
      <c r="K461" s="14">
        <v>1</v>
      </c>
      <c r="L461" s="14">
        <v>1</v>
      </c>
      <c r="M461" s="14"/>
      <c r="N461" s="14">
        <v>0</v>
      </c>
      <c r="O461" s="14" t="s">
        <v>1645</v>
      </c>
    </row>
    <row r="462" spans="1:15" x14ac:dyDescent="0.3">
      <c r="A462" s="14">
        <v>21</v>
      </c>
      <c r="B462" s="14" t="s">
        <v>216</v>
      </c>
      <c r="C462" s="14" t="s">
        <v>1674</v>
      </c>
      <c r="D462" s="15" t="s">
        <v>2793</v>
      </c>
      <c r="E462" s="12" t="s">
        <v>2920</v>
      </c>
      <c r="F462" s="15" t="s">
        <v>3493</v>
      </c>
      <c r="G462" s="12" t="s">
        <v>2938</v>
      </c>
      <c r="H462" s="16">
        <v>25429</v>
      </c>
      <c r="I462" s="16">
        <v>1271</v>
      </c>
      <c r="J462" s="16">
        <f t="shared" si="16"/>
        <v>26700</v>
      </c>
      <c r="K462" s="14">
        <v>1</v>
      </c>
      <c r="L462" s="14">
        <v>1</v>
      </c>
      <c r="M462" s="14"/>
      <c r="N462" s="14">
        <v>0</v>
      </c>
      <c r="O462" s="14" t="s">
        <v>1675</v>
      </c>
    </row>
    <row r="463" spans="1:15" x14ac:dyDescent="0.3">
      <c r="A463" s="14">
        <v>21</v>
      </c>
      <c r="B463" s="14" t="s">
        <v>216</v>
      </c>
      <c r="C463" s="14" t="s">
        <v>1696</v>
      </c>
      <c r="D463" s="15" t="s">
        <v>2794</v>
      </c>
      <c r="E463" s="12" t="s">
        <v>2921</v>
      </c>
      <c r="F463" s="15" t="s">
        <v>3493</v>
      </c>
      <c r="G463" s="12" t="s">
        <v>2938</v>
      </c>
      <c r="H463" s="16">
        <v>3048</v>
      </c>
      <c r="I463" s="14">
        <v>152</v>
      </c>
      <c r="J463" s="16">
        <f t="shared" si="16"/>
        <v>3200</v>
      </c>
      <c r="K463" s="14">
        <v>1</v>
      </c>
      <c r="L463" s="14">
        <v>1</v>
      </c>
      <c r="M463" s="14"/>
      <c r="N463" s="14">
        <v>0</v>
      </c>
      <c r="O463" s="14" t="s">
        <v>1697</v>
      </c>
    </row>
    <row r="464" spans="1:15" x14ac:dyDescent="0.3">
      <c r="A464" s="14">
        <v>21</v>
      </c>
      <c r="B464" s="14" t="s">
        <v>216</v>
      </c>
      <c r="C464" s="14" t="s">
        <v>1783</v>
      </c>
      <c r="D464" s="15" t="s">
        <v>3045</v>
      </c>
      <c r="E464" s="12" t="s">
        <v>3317</v>
      </c>
      <c r="F464" s="15" t="s">
        <v>3493</v>
      </c>
      <c r="G464" s="12" t="s">
        <v>2938</v>
      </c>
      <c r="H464" s="16">
        <v>342857</v>
      </c>
      <c r="I464" s="16">
        <v>17143</v>
      </c>
      <c r="J464" s="16">
        <f t="shared" si="16"/>
        <v>360000</v>
      </c>
      <c r="K464" s="14">
        <v>1</v>
      </c>
      <c r="L464" s="14">
        <v>1</v>
      </c>
      <c r="M464" s="14"/>
      <c r="N464" s="14">
        <v>0</v>
      </c>
      <c r="O464" s="14" t="s">
        <v>1784</v>
      </c>
    </row>
    <row r="465" spans="1:15" x14ac:dyDescent="0.3">
      <c r="A465" s="14">
        <v>21</v>
      </c>
      <c r="B465" s="14" t="s">
        <v>216</v>
      </c>
      <c r="C465" s="14" t="s">
        <v>1785</v>
      </c>
      <c r="D465" s="15" t="s">
        <v>3045</v>
      </c>
      <c r="E465" s="12" t="s">
        <v>3317</v>
      </c>
      <c r="F465" s="15" t="s">
        <v>3493</v>
      </c>
      <c r="G465" s="12" t="s">
        <v>2938</v>
      </c>
      <c r="H465" s="16">
        <v>110500</v>
      </c>
      <c r="I465" s="16">
        <v>5525</v>
      </c>
      <c r="J465" s="16">
        <f t="shared" si="16"/>
        <v>116025</v>
      </c>
      <c r="K465" s="14">
        <v>1</v>
      </c>
      <c r="L465" s="14">
        <v>1</v>
      </c>
      <c r="M465" s="14"/>
      <c r="N465" s="14">
        <v>0</v>
      </c>
      <c r="O465" s="14" t="s">
        <v>1786</v>
      </c>
    </row>
    <row r="466" spans="1:15" x14ac:dyDescent="0.3">
      <c r="A466" s="14">
        <v>21</v>
      </c>
      <c r="B466" s="14" t="s">
        <v>216</v>
      </c>
      <c r="C466" s="14" t="s">
        <v>1801</v>
      </c>
      <c r="D466" s="15" t="s">
        <v>3046</v>
      </c>
      <c r="E466" s="12" t="s">
        <v>3262</v>
      </c>
      <c r="F466" s="15" t="s">
        <v>3493</v>
      </c>
      <c r="G466" s="12" t="s">
        <v>2938</v>
      </c>
      <c r="H466" s="16">
        <v>24286</v>
      </c>
      <c r="I466" s="16">
        <v>1214</v>
      </c>
      <c r="J466" s="16">
        <f t="shared" si="16"/>
        <v>25500</v>
      </c>
      <c r="K466" s="14">
        <v>1</v>
      </c>
      <c r="L466" s="14">
        <v>1</v>
      </c>
      <c r="M466" s="14"/>
      <c r="N466" s="14">
        <v>0</v>
      </c>
      <c r="O466" s="14" t="s">
        <v>1802</v>
      </c>
    </row>
    <row r="467" spans="1:15" x14ac:dyDescent="0.3">
      <c r="A467" s="14">
        <v>25</v>
      </c>
      <c r="B467" s="14" t="s">
        <v>216</v>
      </c>
      <c r="C467" s="14" t="s">
        <v>1813</v>
      </c>
      <c r="D467" s="15" t="s">
        <v>3119</v>
      </c>
      <c r="E467" s="12" t="s">
        <v>3372</v>
      </c>
      <c r="F467" s="15" t="s">
        <v>3493</v>
      </c>
      <c r="G467" s="12" t="s">
        <v>2938</v>
      </c>
      <c r="H467" s="16">
        <v>1238</v>
      </c>
      <c r="I467" s="14">
        <v>62</v>
      </c>
      <c r="J467" s="16">
        <f t="shared" si="16"/>
        <v>1300</v>
      </c>
      <c r="K467" s="14">
        <v>1</v>
      </c>
      <c r="L467" s="14">
        <v>1</v>
      </c>
      <c r="M467" s="14"/>
      <c r="N467" s="14">
        <v>0</v>
      </c>
      <c r="O467" s="14" t="s">
        <v>1814</v>
      </c>
    </row>
    <row r="468" spans="1:15" x14ac:dyDescent="0.3">
      <c r="A468" s="14">
        <v>21</v>
      </c>
      <c r="B468" s="14" t="s">
        <v>216</v>
      </c>
      <c r="C468" s="14" t="s">
        <v>1831</v>
      </c>
      <c r="D468" s="15" t="s">
        <v>2799</v>
      </c>
      <c r="E468" s="12" t="s">
        <v>2926</v>
      </c>
      <c r="F468" s="15" t="s">
        <v>3493</v>
      </c>
      <c r="G468" s="12" t="s">
        <v>2938</v>
      </c>
      <c r="H468" s="16">
        <v>1300</v>
      </c>
      <c r="I468" s="14">
        <v>65</v>
      </c>
      <c r="J468" s="16">
        <f t="shared" si="16"/>
        <v>1365</v>
      </c>
      <c r="K468" s="14">
        <v>1</v>
      </c>
      <c r="L468" s="14">
        <v>1</v>
      </c>
      <c r="M468" s="14"/>
      <c r="N468" s="14">
        <v>0</v>
      </c>
      <c r="O468" s="14" t="s">
        <v>1832</v>
      </c>
    </row>
    <row r="469" spans="1:15" x14ac:dyDescent="0.3">
      <c r="A469" s="14">
        <v>21</v>
      </c>
      <c r="B469" s="14" t="s">
        <v>216</v>
      </c>
      <c r="C469" s="14" t="s">
        <v>1865</v>
      </c>
      <c r="D469" s="15" t="s">
        <v>2803</v>
      </c>
      <c r="E469" s="12" t="s">
        <v>2929</v>
      </c>
      <c r="F469" s="15" t="s">
        <v>3493</v>
      </c>
      <c r="G469" s="12" t="s">
        <v>2938</v>
      </c>
      <c r="H469" s="14">
        <v>380</v>
      </c>
      <c r="I469" s="14">
        <v>19</v>
      </c>
      <c r="J469" s="16">
        <f t="shared" si="16"/>
        <v>399</v>
      </c>
      <c r="K469" s="14">
        <v>1</v>
      </c>
      <c r="L469" s="14">
        <v>1</v>
      </c>
      <c r="M469" s="14"/>
      <c r="N469" s="14">
        <v>0</v>
      </c>
      <c r="O469" s="14" t="s">
        <v>1866</v>
      </c>
    </row>
    <row r="470" spans="1:15" x14ac:dyDescent="0.3">
      <c r="A470" s="14">
        <v>31</v>
      </c>
      <c r="B470" s="14" t="s">
        <v>216</v>
      </c>
      <c r="C470" s="14" t="s">
        <v>1905</v>
      </c>
      <c r="D470" s="15" t="s">
        <v>3158</v>
      </c>
      <c r="E470" s="12" t="s">
        <v>3260</v>
      </c>
      <c r="F470" s="15" t="s">
        <v>3493</v>
      </c>
      <c r="G470" s="12" t="s">
        <v>2938</v>
      </c>
      <c r="H470" s="16">
        <v>3857</v>
      </c>
      <c r="I470" s="14">
        <v>193</v>
      </c>
      <c r="J470" s="16">
        <f t="shared" si="16"/>
        <v>4050</v>
      </c>
      <c r="K470" s="14"/>
      <c r="L470" s="14">
        <v>1</v>
      </c>
      <c r="M470" s="14"/>
      <c r="N470" s="14">
        <v>0</v>
      </c>
      <c r="O470" s="14" t="s">
        <v>1906</v>
      </c>
    </row>
    <row r="471" spans="1:15" x14ac:dyDescent="0.3">
      <c r="A471" s="14">
        <v>25</v>
      </c>
      <c r="B471" s="14" t="s">
        <v>216</v>
      </c>
      <c r="C471" s="14" t="s">
        <v>1941</v>
      </c>
      <c r="D471" s="15" t="s">
        <v>2816</v>
      </c>
      <c r="E471" s="12" t="s">
        <v>2942</v>
      </c>
      <c r="F471" s="15" t="s">
        <v>3493</v>
      </c>
      <c r="G471" s="12" t="s">
        <v>2938</v>
      </c>
      <c r="H471" s="16">
        <v>6286</v>
      </c>
      <c r="I471" s="14">
        <v>314</v>
      </c>
      <c r="J471" s="16">
        <f t="shared" si="16"/>
        <v>6600</v>
      </c>
      <c r="K471" s="14">
        <v>1</v>
      </c>
      <c r="L471" s="14">
        <v>1</v>
      </c>
      <c r="M471" s="14"/>
      <c r="N471" s="14">
        <v>0</v>
      </c>
      <c r="O471" s="14" t="s">
        <v>1942</v>
      </c>
    </row>
    <row r="472" spans="1:15" x14ac:dyDescent="0.3">
      <c r="A472" s="14">
        <v>21</v>
      </c>
      <c r="B472" s="14" t="s">
        <v>216</v>
      </c>
      <c r="C472" s="14" t="s">
        <v>1972</v>
      </c>
      <c r="D472" s="15" t="s">
        <v>2817</v>
      </c>
      <c r="E472" s="12" t="s">
        <v>2943</v>
      </c>
      <c r="F472" s="15" t="s">
        <v>3493</v>
      </c>
      <c r="G472" s="12" t="s">
        <v>2938</v>
      </c>
      <c r="H472" s="14">
        <v>990</v>
      </c>
      <c r="I472" s="14">
        <v>50</v>
      </c>
      <c r="J472" s="16">
        <f t="shared" si="16"/>
        <v>1040</v>
      </c>
      <c r="K472" s="14">
        <v>1</v>
      </c>
      <c r="L472" s="14">
        <v>1</v>
      </c>
      <c r="M472" s="14"/>
      <c r="N472" s="14">
        <v>0</v>
      </c>
      <c r="O472" s="14" t="s">
        <v>1973</v>
      </c>
    </row>
    <row r="473" spans="1:15" x14ac:dyDescent="0.3">
      <c r="A473" s="14">
        <v>21</v>
      </c>
      <c r="B473" s="14" t="s">
        <v>216</v>
      </c>
      <c r="C473" s="14" t="s">
        <v>2014</v>
      </c>
      <c r="D473" s="15" t="s">
        <v>3032</v>
      </c>
      <c r="E473" s="12" t="s">
        <v>3355</v>
      </c>
      <c r="F473" s="15" t="s">
        <v>3493</v>
      </c>
      <c r="G473" s="12" t="s">
        <v>2938</v>
      </c>
      <c r="H473" s="16">
        <v>26286</v>
      </c>
      <c r="I473" s="16">
        <v>1314</v>
      </c>
      <c r="J473" s="16">
        <f t="shared" si="16"/>
        <v>27600</v>
      </c>
      <c r="K473" s="14">
        <v>1</v>
      </c>
      <c r="L473" s="14">
        <v>1</v>
      </c>
      <c r="M473" s="14"/>
      <c r="N473" s="14">
        <v>0</v>
      </c>
      <c r="O473" s="14" t="s">
        <v>2015</v>
      </c>
    </row>
    <row r="474" spans="1:15" x14ac:dyDescent="0.3">
      <c r="A474" s="14">
        <v>21</v>
      </c>
      <c r="B474" s="14" t="s">
        <v>216</v>
      </c>
      <c r="C474" s="14" t="s">
        <v>2016</v>
      </c>
      <c r="D474" s="15" t="s">
        <v>3032</v>
      </c>
      <c r="E474" s="12" t="s">
        <v>3355</v>
      </c>
      <c r="F474" s="15" t="s">
        <v>3493</v>
      </c>
      <c r="G474" s="12" t="s">
        <v>2938</v>
      </c>
      <c r="H474" s="16">
        <v>9000</v>
      </c>
      <c r="I474" s="14">
        <v>450</v>
      </c>
      <c r="J474" s="16">
        <f t="shared" si="16"/>
        <v>9450</v>
      </c>
      <c r="K474" s="14">
        <v>1</v>
      </c>
      <c r="L474" s="14">
        <v>1</v>
      </c>
      <c r="M474" s="14"/>
      <c r="N474" s="14">
        <v>0</v>
      </c>
      <c r="O474" s="14" t="s">
        <v>2017</v>
      </c>
    </row>
    <row r="475" spans="1:15" x14ac:dyDescent="0.3">
      <c r="A475" s="14">
        <v>21</v>
      </c>
      <c r="B475" s="14" t="s">
        <v>216</v>
      </c>
      <c r="C475" s="14" t="s">
        <v>2018</v>
      </c>
      <c r="D475" s="15" t="s">
        <v>3032</v>
      </c>
      <c r="E475" s="12" t="s">
        <v>3355</v>
      </c>
      <c r="F475" s="15" t="s">
        <v>3493</v>
      </c>
      <c r="G475" s="12" t="s">
        <v>2938</v>
      </c>
      <c r="H475" s="16">
        <v>30476</v>
      </c>
      <c r="I475" s="16">
        <v>1524</v>
      </c>
      <c r="J475" s="16">
        <f t="shared" si="16"/>
        <v>32000</v>
      </c>
      <c r="K475" s="14">
        <v>1</v>
      </c>
      <c r="L475" s="14">
        <v>1</v>
      </c>
      <c r="M475" s="14"/>
      <c r="N475" s="14">
        <v>0</v>
      </c>
      <c r="O475" s="14" t="s">
        <v>2019</v>
      </c>
    </row>
    <row r="476" spans="1:15" x14ac:dyDescent="0.3">
      <c r="A476" s="14">
        <v>21</v>
      </c>
      <c r="B476" s="14" t="s">
        <v>216</v>
      </c>
      <c r="C476" s="14" t="s">
        <v>2048</v>
      </c>
      <c r="D476" s="15" t="s">
        <v>3042</v>
      </c>
      <c r="E476" s="12" t="s">
        <v>3354</v>
      </c>
      <c r="F476" s="15" t="s">
        <v>3493</v>
      </c>
      <c r="G476" s="12" t="s">
        <v>2938</v>
      </c>
      <c r="H476" s="16">
        <v>82857</v>
      </c>
      <c r="I476" s="16">
        <v>4143</v>
      </c>
      <c r="J476" s="16">
        <f t="shared" si="16"/>
        <v>87000</v>
      </c>
      <c r="K476" s="14">
        <v>1</v>
      </c>
      <c r="L476" s="14">
        <v>1</v>
      </c>
      <c r="M476" s="14"/>
      <c r="N476" s="14">
        <v>0</v>
      </c>
      <c r="O476" s="14" t="s">
        <v>2049</v>
      </c>
    </row>
    <row r="477" spans="1:15" x14ac:dyDescent="0.3">
      <c r="A477" s="14">
        <v>21</v>
      </c>
      <c r="B477" s="14" t="s">
        <v>216</v>
      </c>
      <c r="C477" s="14" t="s">
        <v>2174</v>
      </c>
      <c r="D477" s="15" t="s">
        <v>3036</v>
      </c>
      <c r="E477" s="12" t="s">
        <v>3402</v>
      </c>
      <c r="F477" s="15" t="s">
        <v>3493</v>
      </c>
      <c r="G477" s="12" t="s">
        <v>2938</v>
      </c>
      <c r="H477" s="16">
        <v>17143</v>
      </c>
      <c r="I477" s="14">
        <v>857</v>
      </c>
      <c r="J477" s="16">
        <f t="shared" si="16"/>
        <v>18000</v>
      </c>
      <c r="K477" s="14">
        <v>1</v>
      </c>
      <c r="L477" s="14">
        <v>1</v>
      </c>
      <c r="M477" s="14"/>
      <c r="N477" s="14">
        <v>0</v>
      </c>
      <c r="O477" s="14" t="s">
        <v>2175</v>
      </c>
    </row>
    <row r="478" spans="1:15" x14ac:dyDescent="0.3">
      <c r="A478" s="14">
        <v>21</v>
      </c>
      <c r="B478" s="14" t="s">
        <v>216</v>
      </c>
      <c r="C478" s="14" t="s">
        <v>2371</v>
      </c>
      <c r="D478" s="15" t="s">
        <v>2853</v>
      </c>
      <c r="E478" s="12" t="s">
        <v>2973</v>
      </c>
      <c r="F478" s="15" t="s">
        <v>3493</v>
      </c>
      <c r="G478" s="12" t="s">
        <v>2938</v>
      </c>
      <c r="H478" s="16">
        <v>23810</v>
      </c>
      <c r="I478" s="16">
        <v>1190</v>
      </c>
      <c r="J478" s="16">
        <f t="shared" si="16"/>
        <v>25000</v>
      </c>
      <c r="K478" s="14">
        <v>1</v>
      </c>
      <c r="L478" s="14">
        <v>1</v>
      </c>
      <c r="M478" s="14"/>
      <c r="N478" s="14">
        <v>0</v>
      </c>
      <c r="O478" s="14" t="s">
        <v>2372</v>
      </c>
    </row>
    <row r="479" spans="1:15" x14ac:dyDescent="0.3">
      <c r="A479" s="14">
        <v>21</v>
      </c>
      <c r="B479" s="14" t="s">
        <v>216</v>
      </c>
      <c r="C479" s="14" t="s">
        <v>2431</v>
      </c>
      <c r="D479" s="15" t="s">
        <v>3043</v>
      </c>
      <c r="E479" s="12" t="s">
        <v>3276</v>
      </c>
      <c r="F479" s="15" t="s">
        <v>3493</v>
      </c>
      <c r="G479" s="12" t="s">
        <v>2938</v>
      </c>
      <c r="H479" s="16">
        <v>138774</v>
      </c>
      <c r="I479" s="16">
        <v>6939</v>
      </c>
      <c r="J479" s="16">
        <f t="shared" si="16"/>
        <v>145713</v>
      </c>
      <c r="K479" s="14">
        <v>1</v>
      </c>
      <c r="L479" s="14">
        <v>1</v>
      </c>
      <c r="M479" s="14"/>
      <c r="N479" s="14">
        <v>0</v>
      </c>
      <c r="O479" s="14" t="s">
        <v>2432</v>
      </c>
    </row>
    <row r="480" spans="1:15" x14ac:dyDescent="0.3">
      <c r="A480" s="14">
        <v>21</v>
      </c>
      <c r="B480" s="14" t="s">
        <v>216</v>
      </c>
      <c r="C480" s="14" t="s">
        <v>2433</v>
      </c>
      <c r="D480" s="15" t="s">
        <v>3044</v>
      </c>
      <c r="E480" s="12" t="s">
        <v>3247</v>
      </c>
      <c r="F480" s="15" t="s">
        <v>3493</v>
      </c>
      <c r="G480" s="12" t="s">
        <v>2938</v>
      </c>
      <c r="H480" s="16">
        <v>199797</v>
      </c>
      <c r="I480" s="16">
        <v>9990</v>
      </c>
      <c r="J480" s="16">
        <f t="shared" si="16"/>
        <v>209787</v>
      </c>
      <c r="K480" s="14">
        <v>1</v>
      </c>
      <c r="L480" s="14">
        <v>1</v>
      </c>
      <c r="M480" s="14"/>
      <c r="N480" s="14">
        <v>0</v>
      </c>
      <c r="O480" s="14" t="s">
        <v>2434</v>
      </c>
    </row>
    <row r="481" spans="1:15" x14ac:dyDescent="0.3">
      <c r="A481" s="14">
        <v>21</v>
      </c>
      <c r="B481" s="14" t="s">
        <v>456</v>
      </c>
      <c r="C481" s="14" t="s">
        <v>760</v>
      </c>
      <c r="D481" s="15" t="s">
        <v>3028</v>
      </c>
      <c r="E481" s="12" t="s">
        <v>3300</v>
      </c>
      <c r="F481" s="15" t="s">
        <v>3493</v>
      </c>
      <c r="G481" s="12" t="s">
        <v>2938</v>
      </c>
      <c r="H481" s="16">
        <v>39524</v>
      </c>
      <c r="I481" s="16">
        <v>1976</v>
      </c>
      <c r="J481" s="16">
        <f t="shared" si="16"/>
        <v>41500</v>
      </c>
      <c r="K481" s="14">
        <v>1</v>
      </c>
      <c r="L481" s="14">
        <v>1</v>
      </c>
      <c r="M481" s="14"/>
      <c r="N481" s="14">
        <v>0</v>
      </c>
      <c r="O481" s="14" t="s">
        <v>761</v>
      </c>
    </row>
    <row r="482" spans="1:15" x14ac:dyDescent="0.3">
      <c r="A482" s="14">
        <v>21</v>
      </c>
      <c r="B482" s="14" t="s">
        <v>456</v>
      </c>
      <c r="C482" s="14" t="s">
        <v>885</v>
      </c>
      <c r="D482" s="15" t="s">
        <v>3065</v>
      </c>
      <c r="E482" s="12" t="s">
        <v>3375</v>
      </c>
      <c r="F482" s="15" t="s">
        <v>3493</v>
      </c>
      <c r="G482" s="12" t="s">
        <v>2938</v>
      </c>
      <c r="H482" s="16">
        <v>13143</v>
      </c>
      <c r="I482" s="14">
        <v>657</v>
      </c>
      <c r="J482" s="16">
        <f t="shared" si="16"/>
        <v>13800</v>
      </c>
      <c r="K482" s="14">
        <v>1</v>
      </c>
      <c r="L482" s="14">
        <v>1</v>
      </c>
      <c r="M482" s="14"/>
      <c r="N482" s="14">
        <v>0</v>
      </c>
      <c r="O482" s="14" t="s">
        <v>886</v>
      </c>
    </row>
    <row r="483" spans="1:15" x14ac:dyDescent="0.3">
      <c r="A483" s="14">
        <v>21</v>
      </c>
      <c r="B483" s="14" t="s">
        <v>456</v>
      </c>
      <c r="C483" s="14" t="s">
        <v>887</v>
      </c>
      <c r="D483" s="15" t="s">
        <v>3065</v>
      </c>
      <c r="E483" s="12" t="s">
        <v>3375</v>
      </c>
      <c r="F483" s="15" t="s">
        <v>3493</v>
      </c>
      <c r="G483" s="12" t="s">
        <v>2938</v>
      </c>
      <c r="H483" s="16">
        <v>13314</v>
      </c>
      <c r="I483" s="14">
        <v>666</v>
      </c>
      <c r="J483" s="16">
        <f t="shared" si="16"/>
        <v>13980</v>
      </c>
      <c r="K483" s="14">
        <v>1</v>
      </c>
      <c r="L483" s="14">
        <v>1</v>
      </c>
      <c r="M483" s="14"/>
      <c r="N483" s="14">
        <v>0</v>
      </c>
      <c r="O483" s="14" t="s">
        <v>888</v>
      </c>
    </row>
    <row r="484" spans="1:15" x14ac:dyDescent="0.3">
      <c r="A484" s="14">
        <v>21</v>
      </c>
      <c r="B484" s="14" t="s">
        <v>456</v>
      </c>
      <c r="C484" s="14" t="s">
        <v>918</v>
      </c>
      <c r="D484" s="15" t="s">
        <v>2751</v>
      </c>
      <c r="E484" s="12" t="s">
        <v>2881</v>
      </c>
      <c r="F484" s="15" t="s">
        <v>3493</v>
      </c>
      <c r="G484" s="12" t="s">
        <v>2938</v>
      </c>
      <c r="H484" s="16">
        <v>3523</v>
      </c>
      <c r="I484" s="14">
        <v>176</v>
      </c>
      <c r="J484" s="16">
        <f t="shared" ref="J484:J547" si="17">H484+I484</f>
        <v>3699</v>
      </c>
      <c r="K484" s="14">
        <v>1</v>
      </c>
      <c r="L484" s="14">
        <v>1</v>
      </c>
      <c r="M484" s="14"/>
      <c r="N484" s="14">
        <v>0</v>
      </c>
      <c r="O484" s="14" t="s">
        <v>919</v>
      </c>
    </row>
    <row r="485" spans="1:15" x14ac:dyDescent="0.3">
      <c r="A485" s="14">
        <v>21</v>
      </c>
      <c r="B485" s="14" t="s">
        <v>456</v>
      </c>
      <c r="C485" s="14" t="s">
        <v>920</v>
      </c>
      <c r="D485" s="15" t="s">
        <v>2751</v>
      </c>
      <c r="E485" s="12" t="s">
        <v>2881</v>
      </c>
      <c r="F485" s="15" t="s">
        <v>3493</v>
      </c>
      <c r="G485" s="12" t="s">
        <v>2938</v>
      </c>
      <c r="H485" s="16">
        <v>7914</v>
      </c>
      <c r="I485" s="14">
        <v>396</v>
      </c>
      <c r="J485" s="16">
        <f t="shared" si="17"/>
        <v>8310</v>
      </c>
      <c r="K485" s="14">
        <v>1</v>
      </c>
      <c r="L485" s="14">
        <v>1</v>
      </c>
      <c r="M485" s="14"/>
      <c r="N485" s="14">
        <v>0</v>
      </c>
      <c r="O485" s="14" t="s">
        <v>921</v>
      </c>
    </row>
    <row r="486" spans="1:15" x14ac:dyDescent="0.3">
      <c r="A486" s="14">
        <v>21</v>
      </c>
      <c r="B486" s="14" t="s">
        <v>456</v>
      </c>
      <c r="C486" s="14" t="s">
        <v>922</v>
      </c>
      <c r="D486" s="15" t="s">
        <v>2751</v>
      </c>
      <c r="E486" s="12" t="s">
        <v>2881</v>
      </c>
      <c r="F486" s="15" t="s">
        <v>3493</v>
      </c>
      <c r="G486" s="12" t="s">
        <v>2938</v>
      </c>
      <c r="H486" s="16">
        <v>1904</v>
      </c>
      <c r="I486" s="14">
        <v>95</v>
      </c>
      <c r="J486" s="16">
        <f t="shared" si="17"/>
        <v>1999</v>
      </c>
      <c r="K486" s="14">
        <v>1</v>
      </c>
      <c r="L486" s="14">
        <v>1</v>
      </c>
      <c r="M486" s="14"/>
      <c r="N486" s="14">
        <v>0</v>
      </c>
      <c r="O486" s="14" t="s">
        <v>923</v>
      </c>
    </row>
    <row r="487" spans="1:15" x14ac:dyDescent="0.3">
      <c r="A487" s="14">
        <v>21</v>
      </c>
      <c r="B487" s="14" t="s">
        <v>456</v>
      </c>
      <c r="C487" s="14" t="s">
        <v>982</v>
      </c>
      <c r="D487" s="15" t="s">
        <v>2752</v>
      </c>
      <c r="E487" s="12" t="s">
        <v>2882</v>
      </c>
      <c r="F487" s="15" t="s">
        <v>3493</v>
      </c>
      <c r="G487" s="12" t="s">
        <v>2938</v>
      </c>
      <c r="H487" s="16">
        <v>21905</v>
      </c>
      <c r="I487" s="16">
        <v>1095</v>
      </c>
      <c r="J487" s="16">
        <f t="shared" si="17"/>
        <v>23000</v>
      </c>
      <c r="K487" s="14">
        <v>1</v>
      </c>
      <c r="L487" s="14">
        <v>1</v>
      </c>
      <c r="M487" s="14"/>
      <c r="N487" s="14">
        <v>0</v>
      </c>
      <c r="O487" s="14" t="s">
        <v>983</v>
      </c>
    </row>
    <row r="488" spans="1:15" x14ac:dyDescent="0.3">
      <c r="A488" s="14">
        <v>21</v>
      </c>
      <c r="B488" s="14" t="s">
        <v>456</v>
      </c>
      <c r="C488" s="14" t="s">
        <v>1072</v>
      </c>
      <c r="D488" s="15" t="s">
        <v>3066</v>
      </c>
      <c r="E488" s="12" t="s">
        <v>3376</v>
      </c>
      <c r="F488" s="15" t="s">
        <v>3493</v>
      </c>
      <c r="G488" s="12" t="s">
        <v>2938</v>
      </c>
      <c r="H488" s="16">
        <v>7620</v>
      </c>
      <c r="I488" s="14">
        <v>381</v>
      </c>
      <c r="J488" s="16">
        <f t="shared" si="17"/>
        <v>8001</v>
      </c>
      <c r="K488" s="14">
        <v>1</v>
      </c>
      <c r="L488" s="14">
        <v>1</v>
      </c>
      <c r="M488" s="14"/>
      <c r="N488" s="14">
        <v>0</v>
      </c>
      <c r="O488" s="14" t="s">
        <v>1073</v>
      </c>
    </row>
    <row r="489" spans="1:15" ht="22.8" x14ac:dyDescent="0.3">
      <c r="A489" s="14">
        <v>31</v>
      </c>
      <c r="B489" s="14" t="s">
        <v>456</v>
      </c>
      <c r="C489" s="14" t="s">
        <v>1113</v>
      </c>
      <c r="D489" s="15" t="s">
        <v>3159</v>
      </c>
      <c r="E489" s="17" t="s">
        <v>3533</v>
      </c>
      <c r="F489" s="15" t="s">
        <v>3493</v>
      </c>
      <c r="G489" s="12" t="s">
        <v>2938</v>
      </c>
      <c r="H489" s="16">
        <v>18857</v>
      </c>
      <c r="I489" s="14">
        <v>943</v>
      </c>
      <c r="J489" s="16">
        <f t="shared" si="17"/>
        <v>19800</v>
      </c>
      <c r="K489" s="14"/>
      <c r="L489" s="14">
        <v>1</v>
      </c>
      <c r="M489" s="14"/>
      <c r="N489" s="14">
        <v>0</v>
      </c>
      <c r="O489" s="14" t="s">
        <v>1114</v>
      </c>
    </row>
    <row r="490" spans="1:15" x14ac:dyDescent="0.3">
      <c r="A490" s="14">
        <v>21</v>
      </c>
      <c r="B490" s="14" t="s">
        <v>456</v>
      </c>
      <c r="C490" s="14" t="s">
        <v>1159</v>
      </c>
      <c r="D490" s="15" t="s">
        <v>3057</v>
      </c>
      <c r="E490" s="12" t="s">
        <v>3392</v>
      </c>
      <c r="F490" s="15" t="s">
        <v>3493</v>
      </c>
      <c r="G490" s="12" t="s">
        <v>2938</v>
      </c>
      <c r="H490" s="16">
        <v>23810</v>
      </c>
      <c r="I490" s="16">
        <v>1190</v>
      </c>
      <c r="J490" s="16">
        <f t="shared" si="17"/>
        <v>25000</v>
      </c>
      <c r="K490" s="14">
        <v>1</v>
      </c>
      <c r="L490" s="14">
        <v>1</v>
      </c>
      <c r="M490" s="14"/>
      <c r="N490" s="14">
        <v>0</v>
      </c>
      <c r="O490" s="14" t="s">
        <v>1160</v>
      </c>
    </row>
    <row r="491" spans="1:15" x14ac:dyDescent="0.3">
      <c r="A491" s="14">
        <v>21</v>
      </c>
      <c r="B491" s="14" t="s">
        <v>456</v>
      </c>
      <c r="C491" s="14" t="s">
        <v>1315</v>
      </c>
      <c r="D491" s="15" t="s">
        <v>3058</v>
      </c>
      <c r="E491" s="12" t="s">
        <v>3396</v>
      </c>
      <c r="F491" s="15" t="s">
        <v>3493</v>
      </c>
      <c r="G491" s="12" t="s">
        <v>2938</v>
      </c>
      <c r="H491" s="16">
        <v>108000</v>
      </c>
      <c r="I491" s="16">
        <v>5400</v>
      </c>
      <c r="J491" s="16">
        <f t="shared" si="17"/>
        <v>113400</v>
      </c>
      <c r="K491" s="14">
        <v>1</v>
      </c>
      <c r="L491" s="14">
        <v>1</v>
      </c>
      <c r="M491" s="14"/>
      <c r="N491" s="14">
        <v>0</v>
      </c>
      <c r="O491" s="14" t="s">
        <v>1316</v>
      </c>
    </row>
    <row r="492" spans="1:15" x14ac:dyDescent="0.3">
      <c r="A492" s="14">
        <v>21</v>
      </c>
      <c r="B492" s="14" t="s">
        <v>456</v>
      </c>
      <c r="C492" s="14" t="s">
        <v>1333</v>
      </c>
      <c r="D492" s="15" t="s">
        <v>3067</v>
      </c>
      <c r="E492" s="12" t="s">
        <v>3415</v>
      </c>
      <c r="F492" s="15" t="s">
        <v>3493</v>
      </c>
      <c r="G492" s="12" t="s">
        <v>2938</v>
      </c>
      <c r="H492" s="16">
        <v>3905</v>
      </c>
      <c r="I492" s="14">
        <v>195</v>
      </c>
      <c r="J492" s="16">
        <f t="shared" si="17"/>
        <v>4100</v>
      </c>
      <c r="K492" s="14">
        <v>1</v>
      </c>
      <c r="L492" s="14">
        <v>1</v>
      </c>
      <c r="M492" s="14"/>
      <c r="N492" s="14">
        <v>0</v>
      </c>
      <c r="O492" s="14" t="s">
        <v>1334</v>
      </c>
    </row>
    <row r="493" spans="1:15" x14ac:dyDescent="0.3">
      <c r="A493" s="14">
        <v>21</v>
      </c>
      <c r="B493" s="14" t="s">
        <v>456</v>
      </c>
      <c r="C493" s="14" t="s">
        <v>1339</v>
      </c>
      <c r="D493" s="15" t="s">
        <v>3059</v>
      </c>
      <c r="E493" s="12" t="s">
        <v>3371</v>
      </c>
      <c r="F493" s="15" t="s">
        <v>3493</v>
      </c>
      <c r="G493" s="12" t="s">
        <v>2938</v>
      </c>
      <c r="H493" s="16">
        <v>90500</v>
      </c>
      <c r="I493" s="16">
        <v>4525</v>
      </c>
      <c r="J493" s="16">
        <f t="shared" si="17"/>
        <v>95025</v>
      </c>
      <c r="K493" s="14">
        <v>1</v>
      </c>
      <c r="L493" s="14">
        <v>1</v>
      </c>
      <c r="M493" s="14"/>
      <c r="N493" s="14">
        <v>0</v>
      </c>
      <c r="O493" s="14" t="s">
        <v>1340</v>
      </c>
    </row>
    <row r="494" spans="1:15" x14ac:dyDescent="0.3">
      <c r="A494" s="14">
        <v>35</v>
      </c>
      <c r="B494" s="14" t="s">
        <v>456</v>
      </c>
      <c r="C494" s="14" t="s">
        <v>1404</v>
      </c>
      <c r="D494" s="15" t="s">
        <v>3213</v>
      </c>
      <c r="E494" s="12" t="s">
        <v>3439</v>
      </c>
      <c r="F494" s="15" t="s">
        <v>3493</v>
      </c>
      <c r="G494" s="12" t="s">
        <v>2938</v>
      </c>
      <c r="H494" s="16">
        <v>2600</v>
      </c>
      <c r="I494" s="14">
        <v>130</v>
      </c>
      <c r="J494" s="16">
        <f t="shared" si="17"/>
        <v>2730</v>
      </c>
      <c r="K494" s="14"/>
      <c r="L494" s="14">
        <v>1</v>
      </c>
      <c r="M494" s="14"/>
      <c r="N494" s="14">
        <v>0</v>
      </c>
      <c r="O494" s="14" t="s">
        <v>1405</v>
      </c>
    </row>
    <row r="495" spans="1:15" x14ac:dyDescent="0.3">
      <c r="A495" s="14">
        <v>31</v>
      </c>
      <c r="B495" s="14" t="s">
        <v>456</v>
      </c>
      <c r="C495" s="14" t="s">
        <v>1426</v>
      </c>
      <c r="D495" s="15" t="s">
        <v>3148</v>
      </c>
      <c r="E495" s="12" t="s">
        <v>3245</v>
      </c>
      <c r="F495" s="15" t="s">
        <v>3493</v>
      </c>
      <c r="G495" s="12" t="s">
        <v>2938</v>
      </c>
      <c r="H495" s="16">
        <v>6490</v>
      </c>
      <c r="I495" s="14">
        <v>325</v>
      </c>
      <c r="J495" s="16">
        <f t="shared" si="17"/>
        <v>6815</v>
      </c>
      <c r="K495" s="14"/>
      <c r="L495" s="14">
        <v>1</v>
      </c>
      <c r="M495" s="14"/>
      <c r="N495" s="14">
        <v>0</v>
      </c>
      <c r="O495" s="14" t="s">
        <v>1427</v>
      </c>
    </row>
    <row r="496" spans="1:15" x14ac:dyDescent="0.3">
      <c r="A496" s="14">
        <v>31</v>
      </c>
      <c r="B496" s="14" t="s">
        <v>456</v>
      </c>
      <c r="C496" s="14" t="s">
        <v>1428</v>
      </c>
      <c r="D496" s="15" t="s">
        <v>3148</v>
      </c>
      <c r="E496" s="12" t="s">
        <v>3245</v>
      </c>
      <c r="F496" s="15" t="s">
        <v>3493</v>
      </c>
      <c r="G496" s="12" t="s">
        <v>2938</v>
      </c>
      <c r="H496" s="16">
        <v>2074</v>
      </c>
      <c r="I496" s="14">
        <v>104</v>
      </c>
      <c r="J496" s="16">
        <f t="shared" si="17"/>
        <v>2178</v>
      </c>
      <c r="K496" s="14"/>
      <c r="L496" s="14">
        <v>1</v>
      </c>
      <c r="M496" s="14"/>
      <c r="N496" s="14">
        <v>0</v>
      </c>
      <c r="O496" s="14" t="s">
        <v>1429</v>
      </c>
    </row>
    <row r="497" spans="1:15" x14ac:dyDescent="0.3">
      <c r="A497" s="14">
        <v>25</v>
      </c>
      <c r="B497" s="14" t="s">
        <v>456</v>
      </c>
      <c r="C497" s="14" t="s">
        <v>1435</v>
      </c>
      <c r="D497" s="15" t="s">
        <v>2775</v>
      </c>
      <c r="E497" s="12" t="s">
        <v>2903</v>
      </c>
      <c r="F497" s="15" t="s">
        <v>3493</v>
      </c>
      <c r="G497" s="12" t="s">
        <v>2938</v>
      </c>
      <c r="H497" s="16">
        <v>3694</v>
      </c>
      <c r="I497" s="14">
        <v>185</v>
      </c>
      <c r="J497" s="16">
        <f t="shared" si="17"/>
        <v>3879</v>
      </c>
      <c r="K497" s="14">
        <v>1</v>
      </c>
      <c r="L497" s="14">
        <v>1</v>
      </c>
      <c r="M497" s="14"/>
      <c r="N497" s="14">
        <v>0</v>
      </c>
      <c r="O497" s="14" t="s">
        <v>1436</v>
      </c>
    </row>
    <row r="498" spans="1:15" x14ac:dyDescent="0.3">
      <c r="A498" s="14">
        <v>25</v>
      </c>
      <c r="B498" s="14" t="s">
        <v>456</v>
      </c>
      <c r="C498" s="14" t="s">
        <v>1437</v>
      </c>
      <c r="D498" s="15" t="s">
        <v>2775</v>
      </c>
      <c r="E498" s="12" t="s">
        <v>2903</v>
      </c>
      <c r="F498" s="15" t="s">
        <v>3493</v>
      </c>
      <c r="G498" s="12" t="s">
        <v>2938</v>
      </c>
      <c r="H498" s="14">
        <v>342</v>
      </c>
      <c r="I498" s="14">
        <v>17</v>
      </c>
      <c r="J498" s="16">
        <f t="shared" si="17"/>
        <v>359</v>
      </c>
      <c r="K498" s="14">
        <v>1</v>
      </c>
      <c r="L498" s="14">
        <v>1</v>
      </c>
      <c r="M498" s="14"/>
      <c r="N498" s="14">
        <v>0</v>
      </c>
      <c r="O498" s="14" t="s">
        <v>1438</v>
      </c>
    </row>
    <row r="499" spans="1:15" x14ac:dyDescent="0.3">
      <c r="A499" s="14">
        <v>25</v>
      </c>
      <c r="B499" s="14" t="s">
        <v>456</v>
      </c>
      <c r="C499" s="14" t="s">
        <v>1439</v>
      </c>
      <c r="D499" s="15" t="s">
        <v>2775</v>
      </c>
      <c r="E499" s="12" t="s">
        <v>2903</v>
      </c>
      <c r="F499" s="15" t="s">
        <v>3493</v>
      </c>
      <c r="G499" s="12" t="s">
        <v>2938</v>
      </c>
      <c r="H499" s="14">
        <v>236</v>
      </c>
      <c r="I499" s="14">
        <v>12</v>
      </c>
      <c r="J499" s="16">
        <f t="shared" si="17"/>
        <v>248</v>
      </c>
      <c r="K499" s="14">
        <v>1</v>
      </c>
      <c r="L499" s="14">
        <v>1</v>
      </c>
      <c r="M499" s="14"/>
      <c r="N499" s="14">
        <v>0</v>
      </c>
      <c r="O499" s="14" t="s">
        <v>1440</v>
      </c>
    </row>
    <row r="500" spans="1:15" x14ac:dyDescent="0.3">
      <c r="A500" s="14">
        <v>25</v>
      </c>
      <c r="B500" s="14" t="s">
        <v>456</v>
      </c>
      <c r="C500" s="14" t="s">
        <v>1441</v>
      </c>
      <c r="D500" s="15" t="s">
        <v>2775</v>
      </c>
      <c r="E500" s="12" t="s">
        <v>2903</v>
      </c>
      <c r="F500" s="15" t="s">
        <v>3493</v>
      </c>
      <c r="G500" s="12" t="s">
        <v>2938</v>
      </c>
      <c r="H500" s="16">
        <v>2431</v>
      </c>
      <c r="I500" s="14">
        <v>122</v>
      </c>
      <c r="J500" s="16">
        <f t="shared" si="17"/>
        <v>2553</v>
      </c>
      <c r="K500" s="14">
        <v>1</v>
      </c>
      <c r="L500" s="14">
        <v>1</v>
      </c>
      <c r="M500" s="14"/>
      <c r="N500" s="14">
        <v>0</v>
      </c>
      <c r="O500" s="14" t="s">
        <v>1442</v>
      </c>
    </row>
    <row r="501" spans="1:15" x14ac:dyDescent="0.3">
      <c r="A501" s="14">
        <v>25</v>
      </c>
      <c r="B501" s="14" t="s">
        <v>456</v>
      </c>
      <c r="C501" s="14" t="s">
        <v>1443</v>
      </c>
      <c r="D501" s="15" t="s">
        <v>2775</v>
      </c>
      <c r="E501" s="12" t="s">
        <v>2903</v>
      </c>
      <c r="F501" s="15" t="s">
        <v>3493</v>
      </c>
      <c r="G501" s="12" t="s">
        <v>2938</v>
      </c>
      <c r="H501" s="14">
        <v>275</v>
      </c>
      <c r="I501" s="14">
        <v>14</v>
      </c>
      <c r="J501" s="16">
        <f t="shared" si="17"/>
        <v>289</v>
      </c>
      <c r="K501" s="14">
        <v>1</v>
      </c>
      <c r="L501" s="14">
        <v>1</v>
      </c>
      <c r="M501" s="14"/>
      <c r="N501" s="14">
        <v>0</v>
      </c>
      <c r="O501" s="14" t="s">
        <v>1444</v>
      </c>
    </row>
    <row r="502" spans="1:15" x14ac:dyDescent="0.3">
      <c r="A502" s="14">
        <v>25</v>
      </c>
      <c r="B502" s="14" t="s">
        <v>456</v>
      </c>
      <c r="C502" s="14" t="s">
        <v>1445</v>
      </c>
      <c r="D502" s="15" t="s">
        <v>2775</v>
      </c>
      <c r="E502" s="12" t="s">
        <v>2903</v>
      </c>
      <c r="F502" s="15" t="s">
        <v>3493</v>
      </c>
      <c r="G502" s="12" t="s">
        <v>2938</v>
      </c>
      <c r="H502" s="16">
        <v>2562</v>
      </c>
      <c r="I502" s="14">
        <v>128</v>
      </c>
      <c r="J502" s="16">
        <f t="shared" si="17"/>
        <v>2690</v>
      </c>
      <c r="K502" s="14">
        <v>1</v>
      </c>
      <c r="L502" s="14">
        <v>1</v>
      </c>
      <c r="M502" s="14"/>
      <c r="N502" s="14">
        <v>0</v>
      </c>
      <c r="O502" s="14" t="s">
        <v>1446</v>
      </c>
    </row>
    <row r="503" spans="1:15" x14ac:dyDescent="0.3">
      <c r="A503" s="14">
        <v>25</v>
      </c>
      <c r="B503" s="14" t="s">
        <v>456</v>
      </c>
      <c r="C503" s="14" t="s">
        <v>1447</v>
      </c>
      <c r="D503" s="15" t="s">
        <v>2775</v>
      </c>
      <c r="E503" s="12" t="s">
        <v>2903</v>
      </c>
      <c r="F503" s="15" t="s">
        <v>3493</v>
      </c>
      <c r="G503" s="12" t="s">
        <v>2938</v>
      </c>
      <c r="H503" s="14">
        <v>332</v>
      </c>
      <c r="I503" s="14">
        <v>17</v>
      </c>
      <c r="J503" s="16">
        <f t="shared" si="17"/>
        <v>349</v>
      </c>
      <c r="K503" s="14">
        <v>1</v>
      </c>
      <c r="L503" s="14">
        <v>1</v>
      </c>
      <c r="M503" s="14"/>
      <c r="N503" s="14">
        <v>0</v>
      </c>
      <c r="O503" s="14" t="s">
        <v>1448</v>
      </c>
    </row>
    <row r="504" spans="1:15" x14ac:dyDescent="0.3">
      <c r="A504" s="14">
        <v>25</v>
      </c>
      <c r="B504" s="14" t="s">
        <v>456</v>
      </c>
      <c r="C504" s="14" t="s">
        <v>1449</v>
      </c>
      <c r="D504" s="15" t="s">
        <v>2775</v>
      </c>
      <c r="E504" s="12" t="s">
        <v>2903</v>
      </c>
      <c r="F504" s="15" t="s">
        <v>3493</v>
      </c>
      <c r="G504" s="12" t="s">
        <v>2938</v>
      </c>
      <c r="H504" s="14">
        <v>274</v>
      </c>
      <c r="I504" s="14">
        <v>14</v>
      </c>
      <c r="J504" s="16">
        <f t="shared" si="17"/>
        <v>288</v>
      </c>
      <c r="K504" s="14">
        <v>1</v>
      </c>
      <c r="L504" s="14">
        <v>1</v>
      </c>
      <c r="M504" s="14"/>
      <c r="N504" s="14">
        <v>0</v>
      </c>
      <c r="O504" s="14" t="s">
        <v>1450</v>
      </c>
    </row>
    <row r="505" spans="1:15" x14ac:dyDescent="0.3">
      <c r="A505" s="14">
        <v>21</v>
      </c>
      <c r="B505" s="14" t="s">
        <v>456</v>
      </c>
      <c r="C505" s="14" t="s">
        <v>1460</v>
      </c>
      <c r="D505" s="15" t="s">
        <v>3016</v>
      </c>
      <c r="E505" s="12" t="s">
        <v>3429</v>
      </c>
      <c r="F505" s="15" t="s">
        <v>3493</v>
      </c>
      <c r="G505" s="12" t="s">
        <v>2938</v>
      </c>
      <c r="H505" s="14">
        <v>701</v>
      </c>
      <c r="I505" s="14">
        <v>35</v>
      </c>
      <c r="J505" s="16">
        <f t="shared" si="17"/>
        <v>736</v>
      </c>
      <c r="K505" s="14">
        <v>1</v>
      </c>
      <c r="L505" s="14">
        <v>1</v>
      </c>
      <c r="M505" s="14"/>
      <c r="N505" s="14">
        <v>0</v>
      </c>
      <c r="O505" s="14" t="s">
        <v>1461</v>
      </c>
    </row>
    <row r="506" spans="1:15" x14ac:dyDescent="0.3">
      <c r="A506" s="14">
        <v>25</v>
      </c>
      <c r="B506" s="14" t="s">
        <v>456</v>
      </c>
      <c r="C506" s="14" t="s">
        <v>1464</v>
      </c>
      <c r="D506" s="15" t="s">
        <v>2776</v>
      </c>
      <c r="E506" s="12" t="s">
        <v>2904</v>
      </c>
      <c r="F506" s="15" t="s">
        <v>3493</v>
      </c>
      <c r="G506" s="12" t="s">
        <v>2938</v>
      </c>
      <c r="H506" s="14">
        <v>247</v>
      </c>
      <c r="I506" s="14">
        <v>12</v>
      </c>
      <c r="J506" s="16">
        <f t="shared" si="17"/>
        <v>259</v>
      </c>
      <c r="K506" s="14">
        <v>1</v>
      </c>
      <c r="L506" s="14">
        <v>1</v>
      </c>
      <c r="M506" s="14"/>
      <c r="N506" s="14">
        <v>0</v>
      </c>
      <c r="O506" s="14" t="s">
        <v>1465</v>
      </c>
    </row>
    <row r="507" spans="1:15" x14ac:dyDescent="0.3">
      <c r="A507" s="14">
        <v>21</v>
      </c>
      <c r="B507" s="14" t="s">
        <v>456</v>
      </c>
      <c r="C507" s="14" t="s">
        <v>1484</v>
      </c>
      <c r="D507" s="15" t="s">
        <v>3060</v>
      </c>
      <c r="E507" s="12" t="s">
        <v>3290</v>
      </c>
      <c r="F507" s="15" t="s">
        <v>3493</v>
      </c>
      <c r="G507" s="12" t="s">
        <v>2938</v>
      </c>
      <c r="H507" s="16">
        <v>8000</v>
      </c>
      <c r="I507" s="14">
        <v>400</v>
      </c>
      <c r="J507" s="16">
        <f t="shared" si="17"/>
        <v>8400</v>
      </c>
      <c r="K507" s="14">
        <v>1</v>
      </c>
      <c r="L507" s="14">
        <v>1</v>
      </c>
      <c r="M507" s="14"/>
      <c r="N507" s="14">
        <v>0</v>
      </c>
      <c r="O507" s="14" t="s">
        <v>1485</v>
      </c>
    </row>
    <row r="508" spans="1:15" x14ac:dyDescent="0.3">
      <c r="A508" s="14">
        <v>21</v>
      </c>
      <c r="B508" s="14" t="s">
        <v>456</v>
      </c>
      <c r="C508" s="14" t="s">
        <v>1498</v>
      </c>
      <c r="D508" s="15" t="s">
        <v>3061</v>
      </c>
      <c r="E508" s="12" t="s">
        <v>3373</v>
      </c>
      <c r="F508" s="15" t="s">
        <v>3493</v>
      </c>
      <c r="G508" s="12" t="s">
        <v>2938</v>
      </c>
      <c r="H508" s="16">
        <v>7000</v>
      </c>
      <c r="I508" s="14">
        <v>350</v>
      </c>
      <c r="J508" s="16">
        <f t="shared" si="17"/>
        <v>7350</v>
      </c>
      <c r="K508" s="14">
        <v>1</v>
      </c>
      <c r="L508" s="14">
        <v>1</v>
      </c>
      <c r="M508" s="14"/>
      <c r="N508" s="14">
        <v>0</v>
      </c>
      <c r="O508" s="14" t="s">
        <v>1499</v>
      </c>
    </row>
    <row r="509" spans="1:15" x14ac:dyDescent="0.3">
      <c r="A509" s="14">
        <v>21</v>
      </c>
      <c r="B509" s="14" t="s">
        <v>456</v>
      </c>
      <c r="C509" s="14" t="s">
        <v>1502</v>
      </c>
      <c r="D509" s="15" t="s">
        <v>3068</v>
      </c>
      <c r="E509" s="12" t="s">
        <v>3344</v>
      </c>
      <c r="F509" s="15" t="s">
        <v>3493</v>
      </c>
      <c r="G509" s="12" t="s">
        <v>2938</v>
      </c>
      <c r="H509" s="16">
        <v>8731</v>
      </c>
      <c r="I509" s="14">
        <v>437</v>
      </c>
      <c r="J509" s="16">
        <f t="shared" si="17"/>
        <v>9168</v>
      </c>
      <c r="K509" s="14">
        <v>1</v>
      </c>
      <c r="L509" s="14">
        <v>1</v>
      </c>
      <c r="M509" s="14"/>
      <c r="N509" s="14">
        <v>0</v>
      </c>
      <c r="O509" s="14" t="s">
        <v>1503</v>
      </c>
    </row>
    <row r="510" spans="1:15" x14ac:dyDescent="0.3">
      <c r="A510" s="14">
        <v>21</v>
      </c>
      <c r="B510" s="14" t="s">
        <v>456</v>
      </c>
      <c r="C510" s="14" t="s">
        <v>1504</v>
      </c>
      <c r="D510" s="15" t="s">
        <v>3068</v>
      </c>
      <c r="E510" s="12" t="s">
        <v>3344</v>
      </c>
      <c r="F510" s="15" t="s">
        <v>3493</v>
      </c>
      <c r="G510" s="12" t="s">
        <v>2938</v>
      </c>
      <c r="H510" s="16">
        <v>8187</v>
      </c>
      <c r="I510" s="14">
        <v>409</v>
      </c>
      <c r="J510" s="16">
        <f t="shared" si="17"/>
        <v>8596</v>
      </c>
      <c r="K510" s="14">
        <v>1</v>
      </c>
      <c r="L510" s="14">
        <v>1</v>
      </c>
      <c r="M510" s="14"/>
      <c r="N510" s="14">
        <v>0</v>
      </c>
      <c r="O510" s="14" t="s">
        <v>1505</v>
      </c>
    </row>
    <row r="511" spans="1:15" x14ac:dyDescent="0.3">
      <c r="A511" s="14">
        <v>21</v>
      </c>
      <c r="B511" s="14" t="s">
        <v>456</v>
      </c>
      <c r="C511" s="14" t="s">
        <v>1506</v>
      </c>
      <c r="D511" s="15" t="s">
        <v>3068</v>
      </c>
      <c r="E511" s="12" t="s">
        <v>3344</v>
      </c>
      <c r="F511" s="15" t="s">
        <v>3493</v>
      </c>
      <c r="G511" s="12" t="s">
        <v>2938</v>
      </c>
      <c r="H511" s="16">
        <v>1805</v>
      </c>
      <c r="I511" s="14">
        <v>90</v>
      </c>
      <c r="J511" s="16">
        <f t="shared" si="17"/>
        <v>1895</v>
      </c>
      <c r="K511" s="14">
        <v>1</v>
      </c>
      <c r="L511" s="14">
        <v>1</v>
      </c>
      <c r="M511" s="14"/>
      <c r="N511" s="14">
        <v>0</v>
      </c>
      <c r="O511" s="14" t="s">
        <v>1507</v>
      </c>
    </row>
    <row r="512" spans="1:15" x14ac:dyDescent="0.3">
      <c r="A512" s="14">
        <v>31</v>
      </c>
      <c r="B512" s="14" t="s">
        <v>456</v>
      </c>
      <c r="C512" s="14" t="s">
        <v>1506</v>
      </c>
      <c r="D512" s="15" t="s">
        <v>3068</v>
      </c>
      <c r="E512" s="12" t="s">
        <v>3344</v>
      </c>
      <c r="F512" s="15" t="s">
        <v>3493</v>
      </c>
      <c r="G512" s="12" t="s">
        <v>2938</v>
      </c>
      <c r="H512" s="16">
        <v>1805</v>
      </c>
      <c r="I512" s="14">
        <v>0</v>
      </c>
      <c r="J512" s="16">
        <f t="shared" si="17"/>
        <v>1805</v>
      </c>
      <c r="K512" s="14"/>
      <c r="L512" s="14">
        <v>3</v>
      </c>
      <c r="M512" s="14"/>
      <c r="N512" s="14">
        <v>0</v>
      </c>
      <c r="O512" s="14" t="s">
        <v>1508</v>
      </c>
    </row>
    <row r="513" spans="1:15" x14ac:dyDescent="0.3">
      <c r="A513" s="14">
        <v>21</v>
      </c>
      <c r="B513" s="14" t="s">
        <v>456</v>
      </c>
      <c r="C513" s="14" t="s">
        <v>1509</v>
      </c>
      <c r="D513" s="15" t="s">
        <v>3068</v>
      </c>
      <c r="E513" s="12" t="s">
        <v>3344</v>
      </c>
      <c r="F513" s="15" t="s">
        <v>3493</v>
      </c>
      <c r="G513" s="12" t="s">
        <v>2938</v>
      </c>
      <c r="H513" s="16">
        <v>1523</v>
      </c>
      <c r="I513" s="14">
        <v>76</v>
      </c>
      <c r="J513" s="16">
        <f t="shared" si="17"/>
        <v>1599</v>
      </c>
      <c r="K513" s="14">
        <v>1</v>
      </c>
      <c r="L513" s="14">
        <v>1</v>
      </c>
      <c r="M513" s="14"/>
      <c r="N513" s="14">
        <v>0</v>
      </c>
      <c r="O513" s="14" t="s">
        <v>1510</v>
      </c>
    </row>
    <row r="514" spans="1:15" x14ac:dyDescent="0.3">
      <c r="A514" s="14">
        <v>21</v>
      </c>
      <c r="B514" s="14" t="s">
        <v>456</v>
      </c>
      <c r="C514" s="14" t="s">
        <v>1513</v>
      </c>
      <c r="D514" s="15" t="s">
        <v>2781</v>
      </c>
      <c r="E514" s="12" t="s">
        <v>2908</v>
      </c>
      <c r="F514" s="15" t="s">
        <v>3493</v>
      </c>
      <c r="G514" s="12" t="s">
        <v>2938</v>
      </c>
      <c r="H514" s="16">
        <v>1770</v>
      </c>
      <c r="I514" s="14">
        <v>89</v>
      </c>
      <c r="J514" s="16">
        <f t="shared" si="17"/>
        <v>1859</v>
      </c>
      <c r="K514" s="14">
        <v>1</v>
      </c>
      <c r="L514" s="14">
        <v>1</v>
      </c>
      <c r="M514" s="14"/>
      <c r="N514" s="14">
        <v>0</v>
      </c>
      <c r="O514" s="14" t="s">
        <v>1514</v>
      </c>
    </row>
    <row r="515" spans="1:15" x14ac:dyDescent="0.3">
      <c r="A515" s="14">
        <v>31</v>
      </c>
      <c r="B515" s="14" t="s">
        <v>456</v>
      </c>
      <c r="C515" s="14" t="s">
        <v>1513</v>
      </c>
      <c r="D515" s="15" t="s">
        <v>2781</v>
      </c>
      <c r="E515" s="12" t="s">
        <v>2908</v>
      </c>
      <c r="F515" s="15" t="s">
        <v>3493</v>
      </c>
      <c r="G515" s="12" t="s">
        <v>2938</v>
      </c>
      <c r="H515" s="16">
        <v>1770</v>
      </c>
      <c r="I515" s="14">
        <v>88</v>
      </c>
      <c r="J515" s="16">
        <f t="shared" si="17"/>
        <v>1858</v>
      </c>
      <c r="K515" s="14"/>
      <c r="L515" s="14">
        <v>1</v>
      </c>
      <c r="M515" s="14"/>
      <c r="N515" s="14">
        <v>0</v>
      </c>
      <c r="O515" s="14" t="s">
        <v>1515</v>
      </c>
    </row>
    <row r="516" spans="1:15" x14ac:dyDescent="0.3">
      <c r="A516" s="14">
        <v>21</v>
      </c>
      <c r="B516" s="14" t="s">
        <v>456</v>
      </c>
      <c r="C516" s="14" t="s">
        <v>1516</v>
      </c>
      <c r="D516" s="15" t="s">
        <v>2781</v>
      </c>
      <c r="E516" s="12" t="s">
        <v>2908</v>
      </c>
      <c r="F516" s="15" t="s">
        <v>3493</v>
      </c>
      <c r="G516" s="12" t="s">
        <v>2938</v>
      </c>
      <c r="H516" s="16">
        <v>3791</v>
      </c>
      <c r="I516" s="14">
        <v>190</v>
      </c>
      <c r="J516" s="16">
        <f t="shared" si="17"/>
        <v>3981</v>
      </c>
      <c r="K516" s="14">
        <v>1</v>
      </c>
      <c r="L516" s="14">
        <v>1</v>
      </c>
      <c r="M516" s="14"/>
      <c r="N516" s="14">
        <v>0</v>
      </c>
      <c r="O516" s="14" t="s">
        <v>1517</v>
      </c>
    </row>
    <row r="517" spans="1:15" x14ac:dyDescent="0.3">
      <c r="A517" s="14">
        <v>21</v>
      </c>
      <c r="B517" s="14" t="s">
        <v>456</v>
      </c>
      <c r="C517" s="14" t="s">
        <v>1518</v>
      </c>
      <c r="D517" s="15" t="s">
        <v>2781</v>
      </c>
      <c r="E517" s="12" t="s">
        <v>2908</v>
      </c>
      <c r="F517" s="15" t="s">
        <v>3493</v>
      </c>
      <c r="G517" s="12" t="s">
        <v>2938</v>
      </c>
      <c r="H517" s="16">
        <v>9790</v>
      </c>
      <c r="I517" s="14">
        <v>490</v>
      </c>
      <c r="J517" s="16">
        <f t="shared" si="17"/>
        <v>10280</v>
      </c>
      <c r="K517" s="14">
        <v>1</v>
      </c>
      <c r="L517" s="14">
        <v>1</v>
      </c>
      <c r="M517" s="14"/>
      <c r="N517" s="14">
        <v>0</v>
      </c>
      <c r="O517" s="14" t="s">
        <v>1519</v>
      </c>
    </row>
    <row r="518" spans="1:15" x14ac:dyDescent="0.3">
      <c r="A518" s="14">
        <v>31</v>
      </c>
      <c r="B518" s="14" t="s">
        <v>456</v>
      </c>
      <c r="C518" s="14" t="s">
        <v>1518</v>
      </c>
      <c r="D518" s="15" t="s">
        <v>2781</v>
      </c>
      <c r="E518" s="12" t="s">
        <v>2908</v>
      </c>
      <c r="F518" s="15" t="s">
        <v>3493</v>
      </c>
      <c r="G518" s="12" t="s">
        <v>2938</v>
      </c>
      <c r="H518" s="16">
        <v>9790</v>
      </c>
      <c r="I518" s="14">
        <v>489</v>
      </c>
      <c r="J518" s="16">
        <f t="shared" si="17"/>
        <v>10279</v>
      </c>
      <c r="K518" s="14"/>
      <c r="L518" s="14">
        <v>1</v>
      </c>
      <c r="M518" s="14"/>
      <c r="N518" s="14">
        <v>0</v>
      </c>
      <c r="O518" s="14" t="s">
        <v>1520</v>
      </c>
    </row>
    <row r="519" spans="1:15" x14ac:dyDescent="0.3">
      <c r="A519" s="14">
        <v>21</v>
      </c>
      <c r="B519" s="14" t="s">
        <v>456</v>
      </c>
      <c r="C519" s="14" t="s">
        <v>1521</v>
      </c>
      <c r="D519" s="15" t="s">
        <v>2781</v>
      </c>
      <c r="E519" s="12" t="s">
        <v>2908</v>
      </c>
      <c r="F519" s="15" t="s">
        <v>3493</v>
      </c>
      <c r="G519" s="12" t="s">
        <v>2938</v>
      </c>
      <c r="H519" s="14">
        <v>525</v>
      </c>
      <c r="I519" s="14">
        <v>26</v>
      </c>
      <c r="J519" s="16">
        <f t="shared" si="17"/>
        <v>551</v>
      </c>
      <c r="K519" s="14">
        <v>1</v>
      </c>
      <c r="L519" s="14">
        <v>1</v>
      </c>
      <c r="M519" s="14"/>
      <c r="N519" s="14">
        <v>0</v>
      </c>
      <c r="O519" s="14" t="s">
        <v>1522</v>
      </c>
    </row>
    <row r="520" spans="1:15" x14ac:dyDescent="0.3">
      <c r="A520" s="14">
        <v>25</v>
      </c>
      <c r="B520" s="14" t="s">
        <v>456</v>
      </c>
      <c r="C520" s="14" t="s">
        <v>1529</v>
      </c>
      <c r="D520" s="15" t="s">
        <v>3120</v>
      </c>
      <c r="E520" s="12" t="s">
        <v>3341</v>
      </c>
      <c r="F520" s="15" t="s">
        <v>3493</v>
      </c>
      <c r="G520" s="12" t="s">
        <v>2938</v>
      </c>
      <c r="H520" s="14">
        <v>93</v>
      </c>
      <c r="I520" s="14">
        <v>5</v>
      </c>
      <c r="J520" s="16">
        <f t="shared" si="17"/>
        <v>98</v>
      </c>
      <c r="K520" s="14">
        <v>1</v>
      </c>
      <c r="L520" s="14">
        <v>1</v>
      </c>
      <c r="M520" s="14"/>
      <c r="N520" s="14">
        <v>0</v>
      </c>
      <c r="O520" s="14" t="s">
        <v>1530</v>
      </c>
    </row>
    <row r="521" spans="1:15" x14ac:dyDescent="0.3">
      <c r="A521" s="14">
        <v>21</v>
      </c>
      <c r="B521" s="14" t="s">
        <v>456</v>
      </c>
      <c r="C521" s="14" t="s">
        <v>1554</v>
      </c>
      <c r="D521" s="15" t="s">
        <v>3051</v>
      </c>
      <c r="E521" s="12" t="s">
        <v>3319</v>
      </c>
      <c r="F521" s="15" t="s">
        <v>3493</v>
      </c>
      <c r="G521" s="12" t="s">
        <v>2938</v>
      </c>
      <c r="H521" s="16">
        <v>4800</v>
      </c>
      <c r="I521" s="14">
        <v>240</v>
      </c>
      <c r="J521" s="16">
        <f t="shared" si="17"/>
        <v>5040</v>
      </c>
      <c r="K521" s="14">
        <v>1</v>
      </c>
      <c r="L521" s="14">
        <v>1</v>
      </c>
      <c r="M521" s="14"/>
      <c r="N521" s="14">
        <v>0</v>
      </c>
      <c r="O521" s="14" t="s">
        <v>1555</v>
      </c>
    </row>
    <row r="522" spans="1:15" x14ac:dyDescent="0.3">
      <c r="A522" s="14">
        <v>21</v>
      </c>
      <c r="B522" s="14" t="s">
        <v>456</v>
      </c>
      <c r="C522" s="14" t="s">
        <v>1556</v>
      </c>
      <c r="D522" s="15" t="s">
        <v>3051</v>
      </c>
      <c r="E522" s="12" t="s">
        <v>3319</v>
      </c>
      <c r="F522" s="15" t="s">
        <v>3493</v>
      </c>
      <c r="G522" s="12" t="s">
        <v>2938</v>
      </c>
      <c r="H522" s="16">
        <v>9000</v>
      </c>
      <c r="I522" s="14">
        <v>450</v>
      </c>
      <c r="J522" s="16">
        <f t="shared" si="17"/>
        <v>9450</v>
      </c>
      <c r="K522" s="14">
        <v>1</v>
      </c>
      <c r="L522" s="14">
        <v>1</v>
      </c>
      <c r="M522" s="14"/>
      <c r="N522" s="14">
        <v>0</v>
      </c>
      <c r="O522" s="14" t="s">
        <v>1557</v>
      </c>
    </row>
    <row r="523" spans="1:15" x14ac:dyDescent="0.3">
      <c r="A523" s="14">
        <v>21</v>
      </c>
      <c r="B523" s="14" t="s">
        <v>456</v>
      </c>
      <c r="C523" s="14" t="s">
        <v>1584</v>
      </c>
      <c r="D523" s="15" t="s">
        <v>3050</v>
      </c>
      <c r="E523" s="12" t="s">
        <v>3416</v>
      </c>
      <c r="F523" s="15" t="s">
        <v>3493</v>
      </c>
      <c r="G523" s="12" t="s">
        <v>2938</v>
      </c>
      <c r="H523" s="16">
        <v>22000</v>
      </c>
      <c r="I523" s="16">
        <v>1100</v>
      </c>
      <c r="J523" s="16">
        <f t="shared" si="17"/>
        <v>23100</v>
      </c>
      <c r="K523" s="14">
        <v>1</v>
      </c>
      <c r="L523" s="14">
        <v>1</v>
      </c>
      <c r="M523" s="14"/>
      <c r="N523" s="14">
        <v>0</v>
      </c>
      <c r="O523" s="14" t="s">
        <v>1585</v>
      </c>
    </row>
    <row r="524" spans="1:15" x14ac:dyDescent="0.3">
      <c r="A524" s="14">
        <v>25</v>
      </c>
      <c r="B524" s="14" t="s">
        <v>456</v>
      </c>
      <c r="C524" s="14" t="s">
        <v>1646</v>
      </c>
      <c r="D524" s="15" t="s">
        <v>2792</v>
      </c>
      <c r="E524" s="12" t="s">
        <v>2919</v>
      </c>
      <c r="F524" s="15" t="s">
        <v>3493</v>
      </c>
      <c r="G524" s="12" t="s">
        <v>2938</v>
      </c>
      <c r="H524" s="16">
        <v>5237</v>
      </c>
      <c r="I524" s="14">
        <v>262</v>
      </c>
      <c r="J524" s="16">
        <f t="shared" si="17"/>
        <v>5499</v>
      </c>
      <c r="K524" s="14">
        <v>1</v>
      </c>
      <c r="L524" s="14">
        <v>1</v>
      </c>
      <c r="M524" s="14"/>
      <c r="N524" s="14">
        <v>0</v>
      </c>
      <c r="O524" s="14" t="s">
        <v>1647</v>
      </c>
    </row>
    <row r="525" spans="1:15" x14ac:dyDescent="0.3">
      <c r="A525" s="14">
        <v>25</v>
      </c>
      <c r="B525" s="14" t="s">
        <v>456</v>
      </c>
      <c r="C525" s="14" t="s">
        <v>1648</v>
      </c>
      <c r="D525" s="15" t="s">
        <v>2792</v>
      </c>
      <c r="E525" s="12" t="s">
        <v>2919</v>
      </c>
      <c r="F525" s="15" t="s">
        <v>3493</v>
      </c>
      <c r="G525" s="12" t="s">
        <v>2938</v>
      </c>
      <c r="H525" s="14">
        <v>999</v>
      </c>
      <c r="I525" s="14">
        <v>50</v>
      </c>
      <c r="J525" s="16">
        <f t="shared" si="17"/>
        <v>1049</v>
      </c>
      <c r="K525" s="14">
        <v>1</v>
      </c>
      <c r="L525" s="14">
        <v>1</v>
      </c>
      <c r="M525" s="14"/>
      <c r="N525" s="14">
        <v>0</v>
      </c>
      <c r="O525" s="14" t="s">
        <v>1649</v>
      </c>
    </row>
    <row r="526" spans="1:15" x14ac:dyDescent="0.3">
      <c r="A526" s="14">
        <v>25</v>
      </c>
      <c r="B526" s="14" t="s">
        <v>456</v>
      </c>
      <c r="C526" s="14" t="s">
        <v>1650</v>
      </c>
      <c r="D526" s="15" t="s">
        <v>2792</v>
      </c>
      <c r="E526" s="12" t="s">
        <v>2919</v>
      </c>
      <c r="F526" s="15" t="s">
        <v>3493</v>
      </c>
      <c r="G526" s="12" t="s">
        <v>2938</v>
      </c>
      <c r="H526" s="14">
        <v>655</v>
      </c>
      <c r="I526" s="14">
        <v>33</v>
      </c>
      <c r="J526" s="16">
        <f t="shared" si="17"/>
        <v>688</v>
      </c>
      <c r="K526" s="14">
        <v>1</v>
      </c>
      <c r="L526" s="14">
        <v>1</v>
      </c>
      <c r="M526" s="14"/>
      <c r="N526" s="14">
        <v>0</v>
      </c>
      <c r="O526" s="14" t="s">
        <v>1651</v>
      </c>
    </row>
    <row r="527" spans="1:15" x14ac:dyDescent="0.3">
      <c r="A527" s="14">
        <v>25</v>
      </c>
      <c r="B527" s="14" t="s">
        <v>456</v>
      </c>
      <c r="C527" s="14" t="s">
        <v>1652</v>
      </c>
      <c r="D527" s="15" t="s">
        <v>2792</v>
      </c>
      <c r="E527" s="12" t="s">
        <v>2919</v>
      </c>
      <c r="F527" s="15" t="s">
        <v>3493</v>
      </c>
      <c r="G527" s="12" t="s">
        <v>2938</v>
      </c>
      <c r="H527" s="14">
        <v>285</v>
      </c>
      <c r="I527" s="14">
        <v>14</v>
      </c>
      <c r="J527" s="16">
        <f t="shared" si="17"/>
        <v>299</v>
      </c>
      <c r="K527" s="14">
        <v>1</v>
      </c>
      <c r="L527" s="14">
        <v>1</v>
      </c>
      <c r="M527" s="14"/>
      <c r="N527" s="14">
        <v>0</v>
      </c>
      <c r="O527" s="14" t="s">
        <v>1653</v>
      </c>
    </row>
    <row r="528" spans="1:15" x14ac:dyDescent="0.3">
      <c r="A528" s="14">
        <v>21</v>
      </c>
      <c r="B528" s="14" t="s">
        <v>456</v>
      </c>
      <c r="C528" s="14" t="s">
        <v>1676</v>
      </c>
      <c r="D528" s="15" t="s">
        <v>2793</v>
      </c>
      <c r="E528" s="12" t="s">
        <v>2920</v>
      </c>
      <c r="F528" s="15" t="s">
        <v>3493</v>
      </c>
      <c r="G528" s="12" t="s">
        <v>2938</v>
      </c>
      <c r="H528" s="16">
        <v>2857</v>
      </c>
      <c r="I528" s="14">
        <v>143</v>
      </c>
      <c r="J528" s="16">
        <f t="shared" si="17"/>
        <v>3000</v>
      </c>
      <c r="K528" s="14">
        <v>1</v>
      </c>
      <c r="L528" s="14">
        <v>1</v>
      </c>
      <c r="M528" s="14"/>
      <c r="N528" s="14">
        <v>0</v>
      </c>
      <c r="O528" s="14" t="s">
        <v>1677</v>
      </c>
    </row>
    <row r="529" spans="1:15" x14ac:dyDescent="0.3">
      <c r="A529" s="14">
        <v>25</v>
      </c>
      <c r="B529" s="14" t="s">
        <v>456</v>
      </c>
      <c r="C529" s="14" t="s">
        <v>1734</v>
      </c>
      <c r="D529" s="15" t="s">
        <v>3109</v>
      </c>
      <c r="E529" s="12" t="s">
        <v>3271</v>
      </c>
      <c r="F529" s="15" t="s">
        <v>3493</v>
      </c>
      <c r="G529" s="12" t="s">
        <v>2938</v>
      </c>
      <c r="H529" s="14">
        <v>551</v>
      </c>
      <c r="I529" s="14">
        <v>28</v>
      </c>
      <c r="J529" s="16">
        <f t="shared" si="17"/>
        <v>579</v>
      </c>
      <c r="K529" s="14">
        <v>1</v>
      </c>
      <c r="L529" s="14">
        <v>1</v>
      </c>
      <c r="M529" s="14"/>
      <c r="N529" s="14">
        <v>0</v>
      </c>
      <c r="O529" s="14" t="s">
        <v>1735</v>
      </c>
    </row>
    <row r="530" spans="1:15" x14ac:dyDescent="0.3">
      <c r="A530" s="14">
        <v>25</v>
      </c>
      <c r="B530" s="14" t="s">
        <v>456</v>
      </c>
      <c r="C530" s="14" t="s">
        <v>1736</v>
      </c>
      <c r="D530" s="15" t="s">
        <v>3109</v>
      </c>
      <c r="E530" s="12" t="s">
        <v>3271</v>
      </c>
      <c r="F530" s="15" t="s">
        <v>3493</v>
      </c>
      <c r="G530" s="12" t="s">
        <v>2938</v>
      </c>
      <c r="H530" s="14">
        <v>190</v>
      </c>
      <c r="I530" s="14">
        <v>10</v>
      </c>
      <c r="J530" s="16">
        <f t="shared" si="17"/>
        <v>200</v>
      </c>
      <c r="K530" s="14">
        <v>1</v>
      </c>
      <c r="L530" s="14">
        <v>1</v>
      </c>
      <c r="M530" s="14"/>
      <c r="N530" s="14">
        <v>0</v>
      </c>
      <c r="O530" s="14" t="s">
        <v>1737</v>
      </c>
    </row>
    <row r="531" spans="1:15" x14ac:dyDescent="0.3">
      <c r="A531" s="14">
        <v>35</v>
      </c>
      <c r="B531" s="14" t="s">
        <v>456</v>
      </c>
      <c r="C531" s="14" t="s">
        <v>1736</v>
      </c>
      <c r="D531" s="15" t="s">
        <v>3109</v>
      </c>
      <c r="E531" s="12" t="s">
        <v>3271</v>
      </c>
      <c r="F531" s="15" t="s">
        <v>3493</v>
      </c>
      <c r="G531" s="12" t="s">
        <v>2938</v>
      </c>
      <c r="H531" s="14">
        <v>190</v>
      </c>
      <c r="I531" s="14">
        <v>9</v>
      </c>
      <c r="J531" s="16">
        <f t="shared" si="17"/>
        <v>199</v>
      </c>
      <c r="K531" s="14"/>
      <c r="L531" s="14">
        <v>1</v>
      </c>
      <c r="M531" s="14"/>
      <c r="N531" s="14">
        <v>0</v>
      </c>
      <c r="O531" s="14" t="s">
        <v>1738</v>
      </c>
    </row>
    <row r="532" spans="1:15" x14ac:dyDescent="0.3">
      <c r="A532" s="14">
        <v>21</v>
      </c>
      <c r="B532" s="14" t="s">
        <v>456</v>
      </c>
      <c r="C532" s="14" t="s">
        <v>1833</v>
      </c>
      <c r="D532" s="15" t="s">
        <v>2799</v>
      </c>
      <c r="E532" s="12" t="s">
        <v>2926</v>
      </c>
      <c r="F532" s="15" t="s">
        <v>3493</v>
      </c>
      <c r="G532" s="12" t="s">
        <v>2938</v>
      </c>
      <c r="H532" s="16">
        <v>192500</v>
      </c>
      <c r="I532" s="16">
        <v>9625</v>
      </c>
      <c r="J532" s="16">
        <f t="shared" si="17"/>
        <v>202125</v>
      </c>
      <c r="K532" s="14">
        <v>1</v>
      </c>
      <c r="L532" s="14">
        <v>1</v>
      </c>
      <c r="M532" s="14"/>
      <c r="N532" s="14">
        <v>0</v>
      </c>
      <c r="O532" s="14" t="s">
        <v>1834</v>
      </c>
    </row>
    <row r="533" spans="1:15" x14ac:dyDescent="0.3">
      <c r="A533" s="14">
        <v>21</v>
      </c>
      <c r="B533" s="14" t="s">
        <v>456</v>
      </c>
      <c r="C533" s="14" t="s">
        <v>1835</v>
      </c>
      <c r="D533" s="15" t="s">
        <v>2799</v>
      </c>
      <c r="E533" s="12" t="s">
        <v>2926</v>
      </c>
      <c r="F533" s="15" t="s">
        <v>3493</v>
      </c>
      <c r="G533" s="12" t="s">
        <v>2938</v>
      </c>
      <c r="H533" s="16">
        <v>7700</v>
      </c>
      <c r="I533" s="14">
        <v>385</v>
      </c>
      <c r="J533" s="16">
        <f t="shared" si="17"/>
        <v>8085</v>
      </c>
      <c r="K533" s="14">
        <v>1</v>
      </c>
      <c r="L533" s="14">
        <v>1</v>
      </c>
      <c r="M533" s="14"/>
      <c r="N533" s="14">
        <v>0</v>
      </c>
      <c r="O533" s="14" t="s">
        <v>1836</v>
      </c>
    </row>
    <row r="534" spans="1:15" x14ac:dyDescent="0.3">
      <c r="A534" s="14">
        <v>21</v>
      </c>
      <c r="B534" s="14" t="s">
        <v>456</v>
      </c>
      <c r="C534" s="14" t="s">
        <v>1837</v>
      </c>
      <c r="D534" s="15" t="s">
        <v>2799</v>
      </c>
      <c r="E534" s="12" t="s">
        <v>2926</v>
      </c>
      <c r="F534" s="15" t="s">
        <v>3493</v>
      </c>
      <c r="G534" s="12" t="s">
        <v>2938</v>
      </c>
      <c r="H534" s="16">
        <v>112857</v>
      </c>
      <c r="I534" s="16">
        <v>5643</v>
      </c>
      <c r="J534" s="16">
        <f t="shared" si="17"/>
        <v>118500</v>
      </c>
      <c r="K534" s="14">
        <v>1</v>
      </c>
      <c r="L534" s="14">
        <v>1</v>
      </c>
      <c r="M534" s="14"/>
      <c r="N534" s="14">
        <v>0</v>
      </c>
      <c r="O534" s="14" t="s">
        <v>1838</v>
      </c>
    </row>
    <row r="535" spans="1:15" x14ac:dyDescent="0.3">
      <c r="A535" s="14">
        <v>21</v>
      </c>
      <c r="B535" s="14" t="s">
        <v>456</v>
      </c>
      <c r="C535" s="14" t="s">
        <v>1839</v>
      </c>
      <c r="D535" s="15" t="s">
        <v>2799</v>
      </c>
      <c r="E535" s="12" t="s">
        <v>2926</v>
      </c>
      <c r="F535" s="15" t="s">
        <v>3493</v>
      </c>
      <c r="G535" s="12" t="s">
        <v>2938</v>
      </c>
      <c r="H535" s="16">
        <v>1980</v>
      </c>
      <c r="I535" s="14">
        <v>99</v>
      </c>
      <c r="J535" s="16">
        <f t="shared" si="17"/>
        <v>2079</v>
      </c>
      <c r="K535" s="14">
        <v>1</v>
      </c>
      <c r="L535" s="14">
        <v>1</v>
      </c>
      <c r="M535" s="14"/>
      <c r="N535" s="14">
        <v>0</v>
      </c>
      <c r="O535" s="14" t="s">
        <v>1840</v>
      </c>
    </row>
    <row r="536" spans="1:15" x14ac:dyDescent="0.3">
      <c r="A536" s="14">
        <v>21</v>
      </c>
      <c r="B536" s="14" t="s">
        <v>456</v>
      </c>
      <c r="C536" s="14" t="s">
        <v>1853</v>
      </c>
      <c r="D536" s="15" t="s">
        <v>3009</v>
      </c>
      <c r="E536" s="12" t="s">
        <v>3299</v>
      </c>
      <c r="F536" s="15" t="s">
        <v>3493</v>
      </c>
      <c r="G536" s="12" t="s">
        <v>2938</v>
      </c>
      <c r="H536" s="16">
        <v>204000</v>
      </c>
      <c r="I536" s="16">
        <v>10200</v>
      </c>
      <c r="J536" s="16">
        <f t="shared" si="17"/>
        <v>214200</v>
      </c>
      <c r="K536" s="14">
        <v>1</v>
      </c>
      <c r="L536" s="14">
        <v>1</v>
      </c>
      <c r="M536" s="14"/>
      <c r="N536" s="14">
        <v>0</v>
      </c>
      <c r="O536" s="14" t="s">
        <v>1854</v>
      </c>
    </row>
    <row r="537" spans="1:15" x14ac:dyDescent="0.3">
      <c r="A537" s="14">
        <v>21</v>
      </c>
      <c r="B537" s="14" t="s">
        <v>456</v>
      </c>
      <c r="C537" s="14" t="s">
        <v>1869</v>
      </c>
      <c r="D537" s="15" t="s">
        <v>3062</v>
      </c>
      <c r="E537" s="12" t="s">
        <v>3393</v>
      </c>
      <c r="F537" s="15" t="s">
        <v>3493</v>
      </c>
      <c r="G537" s="12" t="s">
        <v>2938</v>
      </c>
      <c r="H537" s="16">
        <v>147500</v>
      </c>
      <c r="I537" s="16">
        <v>7375</v>
      </c>
      <c r="J537" s="16">
        <f t="shared" si="17"/>
        <v>154875</v>
      </c>
      <c r="K537" s="14">
        <v>1</v>
      </c>
      <c r="L537" s="14">
        <v>1</v>
      </c>
      <c r="M537" s="14"/>
      <c r="N537" s="14">
        <v>0</v>
      </c>
      <c r="O537" s="14" t="s">
        <v>1870</v>
      </c>
    </row>
    <row r="538" spans="1:15" x14ac:dyDescent="0.3">
      <c r="A538" s="14">
        <v>25</v>
      </c>
      <c r="B538" s="14" t="s">
        <v>456</v>
      </c>
      <c r="C538" s="14" t="s">
        <v>1887</v>
      </c>
      <c r="D538" s="15" t="s">
        <v>3121</v>
      </c>
      <c r="E538" s="12" t="s">
        <v>3346</v>
      </c>
      <c r="F538" s="15" t="s">
        <v>3493</v>
      </c>
      <c r="G538" s="12" t="s">
        <v>2938</v>
      </c>
      <c r="H538" s="16">
        <v>3703</v>
      </c>
      <c r="I538" s="14">
        <v>185</v>
      </c>
      <c r="J538" s="16">
        <f t="shared" si="17"/>
        <v>3888</v>
      </c>
      <c r="K538" s="14">
        <v>1</v>
      </c>
      <c r="L538" s="14">
        <v>1</v>
      </c>
      <c r="M538" s="14"/>
      <c r="N538" s="14">
        <v>0</v>
      </c>
      <c r="O538" s="14" t="s">
        <v>1888</v>
      </c>
    </row>
    <row r="539" spans="1:15" x14ac:dyDescent="0.3">
      <c r="A539" s="14">
        <v>21</v>
      </c>
      <c r="B539" s="14" t="s">
        <v>456</v>
      </c>
      <c r="C539" s="14" t="s">
        <v>1889</v>
      </c>
      <c r="D539" s="15" t="s">
        <v>3052</v>
      </c>
      <c r="E539" s="12" t="s">
        <v>3326</v>
      </c>
      <c r="F539" s="15" t="s">
        <v>3493</v>
      </c>
      <c r="G539" s="12" t="s">
        <v>2938</v>
      </c>
      <c r="H539" s="16">
        <v>2619</v>
      </c>
      <c r="I539" s="14">
        <v>131</v>
      </c>
      <c r="J539" s="16">
        <f t="shared" si="17"/>
        <v>2750</v>
      </c>
      <c r="K539" s="14">
        <v>1</v>
      </c>
      <c r="L539" s="14">
        <v>1</v>
      </c>
      <c r="M539" s="14"/>
      <c r="N539" s="14">
        <v>0</v>
      </c>
      <c r="O539" s="14" t="s">
        <v>1890</v>
      </c>
    </row>
    <row r="540" spans="1:15" x14ac:dyDescent="0.3">
      <c r="A540" s="14">
        <v>21</v>
      </c>
      <c r="B540" s="14" t="s">
        <v>456</v>
      </c>
      <c r="C540" s="14" t="s">
        <v>688</v>
      </c>
      <c r="D540" s="15" t="s">
        <v>3021</v>
      </c>
      <c r="E540" s="12" t="s">
        <v>2873</v>
      </c>
      <c r="F540" s="15" t="s">
        <v>3493</v>
      </c>
      <c r="G540" s="12" t="s">
        <v>2938</v>
      </c>
      <c r="H540" s="16">
        <v>42000</v>
      </c>
      <c r="I540" s="16">
        <v>2100</v>
      </c>
      <c r="J540" s="16">
        <f t="shared" si="17"/>
        <v>44100</v>
      </c>
      <c r="K540" s="14">
        <v>1</v>
      </c>
      <c r="L540" s="14">
        <v>1</v>
      </c>
      <c r="M540" s="14"/>
      <c r="N540" s="14">
        <v>0</v>
      </c>
      <c r="O540" s="14" t="s">
        <v>1921</v>
      </c>
    </row>
    <row r="541" spans="1:15" x14ac:dyDescent="0.3">
      <c r="A541" s="14">
        <v>25</v>
      </c>
      <c r="B541" s="14" t="s">
        <v>456</v>
      </c>
      <c r="C541" s="14" t="s">
        <v>1943</v>
      </c>
      <c r="D541" s="15" t="s">
        <v>2816</v>
      </c>
      <c r="E541" s="12" t="s">
        <v>2942</v>
      </c>
      <c r="F541" s="15" t="s">
        <v>3493</v>
      </c>
      <c r="G541" s="12" t="s">
        <v>2938</v>
      </c>
      <c r="H541" s="16">
        <v>8000</v>
      </c>
      <c r="I541" s="14">
        <v>400</v>
      </c>
      <c r="J541" s="16">
        <f t="shared" si="17"/>
        <v>8400</v>
      </c>
      <c r="K541" s="14">
        <v>1</v>
      </c>
      <c r="L541" s="14">
        <v>1</v>
      </c>
      <c r="M541" s="14"/>
      <c r="N541" s="14">
        <v>0</v>
      </c>
      <c r="O541" s="14" t="s">
        <v>1944</v>
      </c>
    </row>
    <row r="542" spans="1:15" x14ac:dyDescent="0.3">
      <c r="A542" s="14">
        <v>21</v>
      </c>
      <c r="B542" s="14" t="s">
        <v>456</v>
      </c>
      <c r="C542" s="14" t="s">
        <v>1984</v>
      </c>
      <c r="D542" s="15" t="s">
        <v>2818</v>
      </c>
      <c r="E542" s="12" t="s">
        <v>2944</v>
      </c>
      <c r="F542" s="15" t="s">
        <v>3493</v>
      </c>
      <c r="G542" s="12" t="s">
        <v>2938</v>
      </c>
      <c r="H542" s="16">
        <v>50286</v>
      </c>
      <c r="I542" s="16">
        <v>2514</v>
      </c>
      <c r="J542" s="16">
        <f t="shared" si="17"/>
        <v>52800</v>
      </c>
      <c r="K542" s="14">
        <v>1</v>
      </c>
      <c r="L542" s="14">
        <v>1</v>
      </c>
      <c r="M542" s="14"/>
      <c r="N542" s="14">
        <v>0</v>
      </c>
      <c r="O542" s="14" t="s">
        <v>1985</v>
      </c>
    </row>
    <row r="543" spans="1:15" x14ac:dyDescent="0.3">
      <c r="A543" s="14">
        <v>21</v>
      </c>
      <c r="B543" s="14" t="s">
        <v>456</v>
      </c>
      <c r="C543" s="14" t="s">
        <v>2020</v>
      </c>
      <c r="D543" s="15" t="s">
        <v>3032</v>
      </c>
      <c r="E543" s="12" t="s">
        <v>3355</v>
      </c>
      <c r="F543" s="15" t="s">
        <v>3493</v>
      </c>
      <c r="G543" s="12" t="s">
        <v>2938</v>
      </c>
      <c r="H543" s="16">
        <v>28571</v>
      </c>
      <c r="I543" s="16">
        <v>1429</v>
      </c>
      <c r="J543" s="16">
        <f t="shared" si="17"/>
        <v>30000</v>
      </c>
      <c r="K543" s="14">
        <v>1</v>
      </c>
      <c r="L543" s="14">
        <v>1</v>
      </c>
      <c r="M543" s="14"/>
      <c r="N543" s="14">
        <v>0</v>
      </c>
      <c r="O543" s="14" t="s">
        <v>2021</v>
      </c>
    </row>
    <row r="544" spans="1:15" x14ac:dyDescent="0.3">
      <c r="A544" s="14">
        <v>21</v>
      </c>
      <c r="B544" s="14" t="s">
        <v>456</v>
      </c>
      <c r="C544" s="14" t="s">
        <v>2022</v>
      </c>
      <c r="D544" s="15" t="s">
        <v>3032</v>
      </c>
      <c r="E544" s="12" t="s">
        <v>3355</v>
      </c>
      <c r="F544" s="15" t="s">
        <v>3493</v>
      </c>
      <c r="G544" s="12" t="s">
        <v>2938</v>
      </c>
      <c r="H544" s="16">
        <v>2286</v>
      </c>
      <c r="I544" s="14">
        <v>114</v>
      </c>
      <c r="J544" s="16">
        <f t="shared" si="17"/>
        <v>2400</v>
      </c>
      <c r="K544" s="14">
        <v>1</v>
      </c>
      <c r="L544" s="14">
        <v>1</v>
      </c>
      <c r="M544" s="14"/>
      <c r="N544" s="14">
        <v>0</v>
      </c>
      <c r="O544" s="14" t="s">
        <v>2023</v>
      </c>
    </row>
    <row r="545" spans="1:15" x14ac:dyDescent="0.3">
      <c r="A545" s="14">
        <v>21</v>
      </c>
      <c r="B545" s="14" t="s">
        <v>456</v>
      </c>
      <c r="C545" s="14" t="s">
        <v>2026</v>
      </c>
      <c r="D545" s="15" t="s">
        <v>3049</v>
      </c>
      <c r="E545" s="12" t="s">
        <v>3235</v>
      </c>
      <c r="F545" s="15" t="s">
        <v>3493</v>
      </c>
      <c r="G545" s="12" t="s">
        <v>2938</v>
      </c>
      <c r="H545" s="16">
        <v>56000</v>
      </c>
      <c r="I545" s="16">
        <v>2800</v>
      </c>
      <c r="J545" s="16">
        <f t="shared" si="17"/>
        <v>58800</v>
      </c>
      <c r="K545" s="14">
        <v>1</v>
      </c>
      <c r="L545" s="14">
        <v>1</v>
      </c>
      <c r="M545" s="14"/>
      <c r="N545" s="14">
        <v>0</v>
      </c>
      <c r="O545" s="14" t="s">
        <v>2027</v>
      </c>
    </row>
    <row r="546" spans="1:15" x14ac:dyDescent="0.3">
      <c r="A546" s="14">
        <v>21</v>
      </c>
      <c r="B546" s="14" t="s">
        <v>456</v>
      </c>
      <c r="C546" s="14" t="s">
        <v>2050</v>
      </c>
      <c r="D546" s="15" t="s">
        <v>3042</v>
      </c>
      <c r="E546" s="12" t="s">
        <v>3354</v>
      </c>
      <c r="F546" s="15" t="s">
        <v>3493</v>
      </c>
      <c r="G546" s="12" t="s">
        <v>2938</v>
      </c>
      <c r="H546" s="16">
        <v>172233</v>
      </c>
      <c r="I546" s="16">
        <v>8612</v>
      </c>
      <c r="J546" s="16">
        <f t="shared" si="17"/>
        <v>180845</v>
      </c>
      <c r="K546" s="14">
        <v>1</v>
      </c>
      <c r="L546" s="14">
        <v>1</v>
      </c>
      <c r="M546" s="14"/>
      <c r="N546" s="14">
        <v>0</v>
      </c>
      <c r="O546" s="14" t="s">
        <v>2051</v>
      </c>
    </row>
    <row r="547" spans="1:15" x14ac:dyDescent="0.3">
      <c r="A547" s="14">
        <v>21</v>
      </c>
      <c r="B547" s="14" t="s">
        <v>456</v>
      </c>
      <c r="C547" s="14" t="s">
        <v>2052</v>
      </c>
      <c r="D547" s="15" t="s">
        <v>3042</v>
      </c>
      <c r="E547" s="12" t="s">
        <v>3354</v>
      </c>
      <c r="F547" s="15" t="s">
        <v>3493</v>
      </c>
      <c r="G547" s="12" t="s">
        <v>2938</v>
      </c>
      <c r="H547" s="16">
        <v>20400</v>
      </c>
      <c r="I547" s="16">
        <v>1020</v>
      </c>
      <c r="J547" s="16">
        <f t="shared" si="17"/>
        <v>21420</v>
      </c>
      <c r="K547" s="14">
        <v>1</v>
      </c>
      <c r="L547" s="14">
        <v>1</v>
      </c>
      <c r="M547" s="14"/>
      <c r="N547" s="14">
        <v>0</v>
      </c>
      <c r="O547" s="14" t="s">
        <v>2053</v>
      </c>
    </row>
    <row r="548" spans="1:15" x14ac:dyDescent="0.3">
      <c r="A548" s="14">
        <v>21</v>
      </c>
      <c r="B548" s="14" t="s">
        <v>456</v>
      </c>
      <c r="C548" s="14" t="s">
        <v>2054</v>
      </c>
      <c r="D548" s="15" t="s">
        <v>3042</v>
      </c>
      <c r="E548" s="12" t="s">
        <v>3354</v>
      </c>
      <c r="F548" s="15" t="s">
        <v>3493</v>
      </c>
      <c r="G548" s="12" t="s">
        <v>2938</v>
      </c>
      <c r="H548" s="16">
        <v>179224</v>
      </c>
      <c r="I548" s="16">
        <v>8961</v>
      </c>
      <c r="J548" s="16">
        <f t="shared" ref="J548:J611" si="18">H548+I548</f>
        <v>188185</v>
      </c>
      <c r="K548" s="14">
        <v>1</v>
      </c>
      <c r="L548" s="14">
        <v>1</v>
      </c>
      <c r="M548" s="14"/>
      <c r="N548" s="14">
        <v>0</v>
      </c>
      <c r="O548" s="14" t="s">
        <v>2055</v>
      </c>
    </row>
    <row r="549" spans="1:15" x14ac:dyDescent="0.3">
      <c r="A549" s="14">
        <v>21</v>
      </c>
      <c r="B549" s="14" t="s">
        <v>456</v>
      </c>
      <c r="C549" s="14" t="s">
        <v>2056</v>
      </c>
      <c r="D549" s="15" t="s">
        <v>3042</v>
      </c>
      <c r="E549" s="12" t="s">
        <v>3354</v>
      </c>
      <c r="F549" s="15" t="s">
        <v>3493</v>
      </c>
      <c r="G549" s="12" t="s">
        <v>2938</v>
      </c>
      <c r="H549" s="16">
        <v>1524</v>
      </c>
      <c r="I549" s="14">
        <v>76</v>
      </c>
      <c r="J549" s="16">
        <f t="shared" si="18"/>
        <v>1600</v>
      </c>
      <c r="K549" s="14">
        <v>1</v>
      </c>
      <c r="L549" s="14">
        <v>1</v>
      </c>
      <c r="M549" s="14"/>
      <c r="N549" s="14">
        <v>0</v>
      </c>
      <c r="O549" s="14" t="s">
        <v>2057</v>
      </c>
    </row>
    <row r="550" spans="1:15" x14ac:dyDescent="0.3">
      <c r="A550" s="14">
        <v>21</v>
      </c>
      <c r="B550" s="14" t="s">
        <v>456</v>
      </c>
      <c r="C550" s="14" t="s">
        <v>2080</v>
      </c>
      <c r="D550" s="15" t="s">
        <v>2832</v>
      </c>
      <c r="E550" s="12" t="s">
        <v>2956</v>
      </c>
      <c r="F550" s="15" t="s">
        <v>3493</v>
      </c>
      <c r="G550" s="12" t="s">
        <v>2938</v>
      </c>
      <c r="H550" s="14">
        <v>226</v>
      </c>
      <c r="I550" s="14">
        <v>11</v>
      </c>
      <c r="J550" s="16">
        <f t="shared" si="18"/>
        <v>237</v>
      </c>
      <c r="K550" s="14">
        <v>1</v>
      </c>
      <c r="L550" s="14">
        <v>1</v>
      </c>
      <c r="M550" s="14"/>
      <c r="N550" s="14">
        <v>0</v>
      </c>
      <c r="O550" s="14" t="s">
        <v>2081</v>
      </c>
    </row>
    <row r="551" spans="1:15" x14ac:dyDescent="0.3">
      <c r="A551" s="14">
        <v>21</v>
      </c>
      <c r="B551" s="14" t="s">
        <v>456</v>
      </c>
      <c r="C551" s="14" t="s">
        <v>2087</v>
      </c>
      <c r="D551" s="15" t="s">
        <v>3063</v>
      </c>
      <c r="E551" s="12" t="s">
        <v>3364</v>
      </c>
      <c r="F551" s="15" t="s">
        <v>3493</v>
      </c>
      <c r="G551" s="12" t="s">
        <v>2938</v>
      </c>
      <c r="H551" s="14">
        <v>190</v>
      </c>
      <c r="I551" s="14">
        <v>9</v>
      </c>
      <c r="J551" s="16">
        <f t="shared" si="18"/>
        <v>199</v>
      </c>
      <c r="K551" s="14">
        <v>1</v>
      </c>
      <c r="L551" s="14">
        <v>1</v>
      </c>
      <c r="M551" s="14"/>
      <c r="N551" s="14">
        <v>0</v>
      </c>
      <c r="O551" s="14" t="s">
        <v>2088</v>
      </c>
    </row>
    <row r="552" spans="1:15" x14ac:dyDescent="0.3">
      <c r="A552" s="14">
        <v>21</v>
      </c>
      <c r="B552" s="14" t="s">
        <v>456</v>
      </c>
      <c r="C552" s="14" t="s">
        <v>2148</v>
      </c>
      <c r="D552" s="15" t="s">
        <v>2839</v>
      </c>
      <c r="E552" s="12" t="s">
        <v>2961</v>
      </c>
      <c r="F552" s="15" t="s">
        <v>3493</v>
      </c>
      <c r="G552" s="12" t="s">
        <v>2938</v>
      </c>
      <c r="H552" s="14">
        <v>800</v>
      </c>
      <c r="I552" s="14">
        <v>40</v>
      </c>
      <c r="J552" s="16">
        <f t="shared" si="18"/>
        <v>840</v>
      </c>
      <c r="K552" s="14">
        <v>1</v>
      </c>
      <c r="L552" s="14">
        <v>1</v>
      </c>
      <c r="M552" s="14"/>
      <c r="N552" s="14">
        <v>0</v>
      </c>
      <c r="O552" s="14" t="s">
        <v>2149</v>
      </c>
    </row>
    <row r="553" spans="1:15" x14ac:dyDescent="0.3">
      <c r="A553" s="14">
        <v>21</v>
      </c>
      <c r="B553" s="14" t="s">
        <v>456</v>
      </c>
      <c r="C553" s="14" t="s">
        <v>2150</v>
      </c>
      <c r="D553" s="15" t="s">
        <v>2839</v>
      </c>
      <c r="E553" s="12" t="s">
        <v>2961</v>
      </c>
      <c r="F553" s="15" t="s">
        <v>3493</v>
      </c>
      <c r="G553" s="12" t="s">
        <v>2938</v>
      </c>
      <c r="H553" s="14">
        <v>200</v>
      </c>
      <c r="I553" s="14">
        <v>10</v>
      </c>
      <c r="J553" s="16">
        <f t="shared" si="18"/>
        <v>210</v>
      </c>
      <c r="K553" s="14">
        <v>1</v>
      </c>
      <c r="L553" s="14">
        <v>1</v>
      </c>
      <c r="M553" s="14"/>
      <c r="N553" s="14">
        <v>0</v>
      </c>
      <c r="O553" s="14" t="s">
        <v>2151</v>
      </c>
    </row>
    <row r="554" spans="1:15" x14ac:dyDescent="0.3">
      <c r="A554" s="14">
        <v>21</v>
      </c>
      <c r="B554" s="14" t="s">
        <v>456</v>
      </c>
      <c r="C554" s="14" t="s">
        <v>2152</v>
      </c>
      <c r="D554" s="15" t="s">
        <v>2839</v>
      </c>
      <c r="E554" s="12" t="s">
        <v>2961</v>
      </c>
      <c r="F554" s="15" t="s">
        <v>3493</v>
      </c>
      <c r="G554" s="12" t="s">
        <v>2938</v>
      </c>
      <c r="H554" s="14">
        <v>350</v>
      </c>
      <c r="I554" s="14">
        <v>18</v>
      </c>
      <c r="J554" s="16">
        <f t="shared" si="18"/>
        <v>368</v>
      </c>
      <c r="K554" s="14">
        <v>1</v>
      </c>
      <c r="L554" s="14">
        <v>1</v>
      </c>
      <c r="M554" s="14"/>
      <c r="N554" s="14">
        <v>0</v>
      </c>
      <c r="O554" s="14" t="s">
        <v>2153</v>
      </c>
    </row>
    <row r="555" spans="1:15" x14ac:dyDescent="0.3">
      <c r="A555" s="14">
        <v>21</v>
      </c>
      <c r="B555" s="14" t="s">
        <v>456</v>
      </c>
      <c r="C555" s="14" t="s">
        <v>2176</v>
      </c>
      <c r="D555" s="15" t="s">
        <v>3036</v>
      </c>
      <c r="E555" s="12" t="s">
        <v>3402</v>
      </c>
      <c r="F555" s="15" t="s">
        <v>3493</v>
      </c>
      <c r="G555" s="12" t="s">
        <v>2938</v>
      </c>
      <c r="H555" s="16">
        <v>22857</v>
      </c>
      <c r="I555" s="16">
        <v>1143</v>
      </c>
      <c r="J555" s="16">
        <f t="shared" si="18"/>
        <v>24000</v>
      </c>
      <c r="K555" s="14">
        <v>1</v>
      </c>
      <c r="L555" s="14">
        <v>1</v>
      </c>
      <c r="M555" s="14"/>
      <c r="N555" s="14">
        <v>0</v>
      </c>
      <c r="O555" s="14" t="s">
        <v>2177</v>
      </c>
    </row>
    <row r="556" spans="1:15" x14ac:dyDescent="0.3">
      <c r="A556" s="14">
        <v>21</v>
      </c>
      <c r="B556" s="14" t="s">
        <v>456</v>
      </c>
      <c r="C556" s="14" t="s">
        <v>2192</v>
      </c>
      <c r="D556" s="15" t="s">
        <v>3055</v>
      </c>
      <c r="E556" s="12" t="s">
        <v>3365</v>
      </c>
      <c r="F556" s="15" t="s">
        <v>3493</v>
      </c>
      <c r="G556" s="12" t="s">
        <v>2938</v>
      </c>
      <c r="H556" s="16">
        <v>2857</v>
      </c>
      <c r="I556" s="14">
        <v>143</v>
      </c>
      <c r="J556" s="16">
        <f t="shared" si="18"/>
        <v>3000</v>
      </c>
      <c r="K556" s="14">
        <v>1</v>
      </c>
      <c r="L556" s="14">
        <v>1</v>
      </c>
      <c r="M556" s="14"/>
      <c r="N556" s="14">
        <v>0</v>
      </c>
      <c r="O556" s="14" t="s">
        <v>2193</v>
      </c>
    </row>
    <row r="557" spans="1:15" x14ac:dyDescent="0.3">
      <c r="A557" s="14">
        <v>25</v>
      </c>
      <c r="B557" s="14" t="s">
        <v>456</v>
      </c>
      <c r="C557" s="14" t="s">
        <v>2205</v>
      </c>
      <c r="D557" s="15" t="s">
        <v>2849</v>
      </c>
      <c r="E557" s="12" t="s">
        <v>2969</v>
      </c>
      <c r="F557" s="15" t="s">
        <v>3493</v>
      </c>
      <c r="G557" s="12" t="s">
        <v>2938</v>
      </c>
      <c r="H557" s="16">
        <v>1200</v>
      </c>
      <c r="I557" s="14">
        <v>60</v>
      </c>
      <c r="J557" s="16">
        <f t="shared" si="18"/>
        <v>1260</v>
      </c>
      <c r="K557" s="14">
        <v>1</v>
      </c>
      <c r="L557" s="14">
        <v>1</v>
      </c>
      <c r="M557" s="14"/>
      <c r="N557" s="14">
        <v>0</v>
      </c>
      <c r="O557" s="14" t="s">
        <v>2206</v>
      </c>
    </row>
    <row r="558" spans="1:15" x14ac:dyDescent="0.3">
      <c r="A558" s="14">
        <v>21</v>
      </c>
      <c r="B558" s="14" t="s">
        <v>456</v>
      </c>
      <c r="C558" s="14" t="s">
        <v>2223</v>
      </c>
      <c r="D558" s="15" t="s">
        <v>3053</v>
      </c>
      <c r="E558" s="12" t="s">
        <v>3253</v>
      </c>
      <c r="F558" s="15" t="s">
        <v>3493</v>
      </c>
      <c r="G558" s="12" t="s">
        <v>2938</v>
      </c>
      <c r="H558" s="16">
        <v>38000</v>
      </c>
      <c r="I558" s="16">
        <v>1900</v>
      </c>
      <c r="J558" s="16">
        <f t="shared" si="18"/>
        <v>39900</v>
      </c>
      <c r="K558" s="14">
        <v>1</v>
      </c>
      <c r="L558" s="14">
        <v>1</v>
      </c>
      <c r="M558" s="14"/>
      <c r="N558" s="14">
        <v>0</v>
      </c>
      <c r="O558" s="14" t="s">
        <v>2224</v>
      </c>
    </row>
    <row r="559" spans="1:15" x14ac:dyDescent="0.3">
      <c r="A559" s="14">
        <v>21</v>
      </c>
      <c r="B559" s="14" t="s">
        <v>456</v>
      </c>
      <c r="C559" s="14" t="s">
        <v>2225</v>
      </c>
      <c r="D559" s="15" t="s">
        <v>3054</v>
      </c>
      <c r="E559" s="12" t="s">
        <v>3352</v>
      </c>
      <c r="F559" s="15" t="s">
        <v>3493</v>
      </c>
      <c r="G559" s="12" t="s">
        <v>2938</v>
      </c>
      <c r="H559" s="16">
        <v>4700</v>
      </c>
      <c r="I559" s="14">
        <v>235</v>
      </c>
      <c r="J559" s="16">
        <f t="shared" si="18"/>
        <v>4935</v>
      </c>
      <c r="K559" s="14">
        <v>1</v>
      </c>
      <c r="L559" s="14">
        <v>1</v>
      </c>
      <c r="M559" s="14"/>
      <c r="N559" s="14">
        <v>0</v>
      </c>
      <c r="O559" s="14" t="s">
        <v>2226</v>
      </c>
    </row>
    <row r="560" spans="1:15" x14ac:dyDescent="0.3">
      <c r="A560" s="14">
        <v>21</v>
      </c>
      <c r="B560" s="14" t="s">
        <v>456</v>
      </c>
      <c r="C560" s="14" t="s">
        <v>2251</v>
      </c>
      <c r="D560" s="15" t="s">
        <v>2852</v>
      </c>
      <c r="E560" s="12" t="s">
        <v>2972</v>
      </c>
      <c r="F560" s="15" t="s">
        <v>3493</v>
      </c>
      <c r="G560" s="12" t="s">
        <v>2938</v>
      </c>
      <c r="H560" s="16">
        <v>70000</v>
      </c>
      <c r="I560" s="16">
        <v>3500</v>
      </c>
      <c r="J560" s="16">
        <f t="shared" si="18"/>
        <v>73500</v>
      </c>
      <c r="K560" s="14">
        <v>1</v>
      </c>
      <c r="L560" s="14">
        <v>1</v>
      </c>
      <c r="M560" s="14"/>
      <c r="N560" s="14">
        <v>0</v>
      </c>
      <c r="O560" s="14" t="s">
        <v>2252</v>
      </c>
    </row>
    <row r="561" spans="1:15" x14ac:dyDescent="0.3">
      <c r="A561" s="14">
        <v>21</v>
      </c>
      <c r="B561" s="14" t="s">
        <v>456</v>
      </c>
      <c r="C561" s="14" t="s">
        <v>2253</v>
      </c>
      <c r="D561" s="15" t="s">
        <v>2852</v>
      </c>
      <c r="E561" s="12" t="s">
        <v>2972</v>
      </c>
      <c r="F561" s="15" t="s">
        <v>3493</v>
      </c>
      <c r="G561" s="12" t="s">
        <v>2938</v>
      </c>
      <c r="H561" s="16">
        <v>140000</v>
      </c>
      <c r="I561" s="16">
        <v>7000</v>
      </c>
      <c r="J561" s="16">
        <f t="shared" si="18"/>
        <v>147000</v>
      </c>
      <c r="K561" s="14">
        <v>1</v>
      </c>
      <c r="L561" s="14">
        <v>1</v>
      </c>
      <c r="M561" s="14"/>
      <c r="N561" s="14">
        <v>0</v>
      </c>
      <c r="O561" s="14" t="s">
        <v>2254</v>
      </c>
    </row>
    <row r="562" spans="1:15" x14ac:dyDescent="0.3">
      <c r="A562" s="14">
        <v>21</v>
      </c>
      <c r="B562" s="14" t="s">
        <v>456</v>
      </c>
      <c r="C562" s="14" t="s">
        <v>2255</v>
      </c>
      <c r="D562" s="15" t="s">
        <v>2852</v>
      </c>
      <c r="E562" s="12" t="s">
        <v>2972</v>
      </c>
      <c r="F562" s="15" t="s">
        <v>3493</v>
      </c>
      <c r="G562" s="12" t="s">
        <v>2938</v>
      </c>
      <c r="H562" s="16">
        <v>70000</v>
      </c>
      <c r="I562" s="16">
        <v>3500</v>
      </c>
      <c r="J562" s="16">
        <f t="shared" si="18"/>
        <v>73500</v>
      </c>
      <c r="K562" s="14">
        <v>1</v>
      </c>
      <c r="L562" s="14">
        <v>1</v>
      </c>
      <c r="M562" s="14"/>
      <c r="N562" s="14">
        <v>0</v>
      </c>
      <c r="O562" s="14" t="s">
        <v>2256</v>
      </c>
    </row>
    <row r="563" spans="1:15" x14ac:dyDescent="0.3">
      <c r="A563" s="14">
        <v>21</v>
      </c>
      <c r="B563" s="14" t="s">
        <v>456</v>
      </c>
      <c r="C563" s="14" t="s">
        <v>2257</v>
      </c>
      <c r="D563" s="15" t="s">
        <v>2852</v>
      </c>
      <c r="E563" s="12" t="s">
        <v>2972</v>
      </c>
      <c r="F563" s="15" t="s">
        <v>3493</v>
      </c>
      <c r="G563" s="12" t="s">
        <v>2938</v>
      </c>
      <c r="H563" s="16">
        <v>57143</v>
      </c>
      <c r="I563" s="16">
        <v>2857</v>
      </c>
      <c r="J563" s="16">
        <f t="shared" si="18"/>
        <v>60000</v>
      </c>
      <c r="K563" s="14">
        <v>1</v>
      </c>
      <c r="L563" s="14">
        <v>1</v>
      </c>
      <c r="M563" s="14"/>
      <c r="N563" s="14">
        <v>0</v>
      </c>
      <c r="O563" s="14" t="s">
        <v>2258</v>
      </c>
    </row>
    <row r="564" spans="1:15" x14ac:dyDescent="0.3">
      <c r="A564" s="14">
        <v>31</v>
      </c>
      <c r="B564" s="14" t="s">
        <v>456</v>
      </c>
      <c r="C564" s="14" t="s">
        <v>2020</v>
      </c>
      <c r="D564" s="15" t="s">
        <v>2852</v>
      </c>
      <c r="E564" s="12" t="s">
        <v>2972</v>
      </c>
      <c r="F564" s="15" t="s">
        <v>3493</v>
      </c>
      <c r="G564" s="12" t="s">
        <v>2938</v>
      </c>
      <c r="H564" s="16">
        <v>28571</v>
      </c>
      <c r="I564" s="16">
        <v>1429</v>
      </c>
      <c r="J564" s="16">
        <f t="shared" si="18"/>
        <v>30000</v>
      </c>
      <c r="K564" s="14"/>
      <c r="L564" s="14">
        <v>1</v>
      </c>
      <c r="M564" s="14"/>
      <c r="N564" s="14">
        <v>0</v>
      </c>
      <c r="O564" s="14" t="s">
        <v>2259</v>
      </c>
    </row>
    <row r="565" spans="1:15" x14ac:dyDescent="0.3">
      <c r="A565" s="14">
        <v>21</v>
      </c>
      <c r="B565" s="14" t="s">
        <v>456</v>
      </c>
      <c r="C565" s="14" t="s">
        <v>2373</v>
      </c>
      <c r="D565" s="15" t="s">
        <v>2853</v>
      </c>
      <c r="E565" s="12" t="s">
        <v>2973</v>
      </c>
      <c r="F565" s="15" t="s">
        <v>3493</v>
      </c>
      <c r="G565" s="12" t="s">
        <v>2938</v>
      </c>
      <c r="H565" s="16">
        <v>23810</v>
      </c>
      <c r="I565" s="16">
        <v>1191</v>
      </c>
      <c r="J565" s="16">
        <f t="shared" si="18"/>
        <v>25001</v>
      </c>
      <c r="K565" s="14">
        <v>1</v>
      </c>
      <c r="L565" s="14">
        <v>1</v>
      </c>
      <c r="M565" s="14"/>
      <c r="N565" s="14">
        <v>0</v>
      </c>
      <c r="O565" s="14" t="s">
        <v>2374</v>
      </c>
    </row>
    <row r="566" spans="1:15" x14ac:dyDescent="0.3">
      <c r="A566" s="14">
        <v>21</v>
      </c>
      <c r="B566" s="14" t="s">
        <v>456</v>
      </c>
      <c r="C566" s="14" t="s">
        <v>2413</v>
      </c>
      <c r="D566" s="15" t="s">
        <v>3064</v>
      </c>
      <c r="E566" s="12" t="s">
        <v>3288</v>
      </c>
      <c r="F566" s="15" t="s">
        <v>3493</v>
      </c>
      <c r="G566" s="12" t="s">
        <v>2938</v>
      </c>
      <c r="H566" s="16">
        <v>172591</v>
      </c>
      <c r="I566" s="16">
        <v>8630</v>
      </c>
      <c r="J566" s="16">
        <f t="shared" si="18"/>
        <v>181221</v>
      </c>
      <c r="K566" s="14">
        <v>1</v>
      </c>
      <c r="L566" s="14">
        <v>1</v>
      </c>
      <c r="M566" s="14"/>
      <c r="N566" s="14">
        <v>0</v>
      </c>
      <c r="O566" s="14" t="s">
        <v>2414</v>
      </c>
    </row>
    <row r="567" spans="1:15" x14ac:dyDescent="0.3">
      <c r="A567" s="14">
        <v>35</v>
      </c>
      <c r="B567" s="14" t="s">
        <v>456</v>
      </c>
      <c r="C567" s="14" t="s">
        <v>2427</v>
      </c>
      <c r="D567" s="15" t="s">
        <v>3214</v>
      </c>
      <c r="E567" s="12" t="s">
        <v>3315</v>
      </c>
      <c r="F567" s="15" t="s">
        <v>3493</v>
      </c>
      <c r="G567" s="12" t="s">
        <v>2938</v>
      </c>
      <c r="H567" s="16">
        <v>1886</v>
      </c>
      <c r="I567" s="14">
        <v>94</v>
      </c>
      <c r="J567" s="16">
        <f t="shared" si="18"/>
        <v>1980</v>
      </c>
      <c r="K567" s="14"/>
      <c r="L567" s="14">
        <v>1</v>
      </c>
      <c r="M567" s="14"/>
      <c r="N567" s="14">
        <v>0</v>
      </c>
      <c r="O567" s="14" t="s">
        <v>2428</v>
      </c>
    </row>
    <row r="568" spans="1:15" x14ac:dyDescent="0.3">
      <c r="A568" s="14">
        <v>21</v>
      </c>
      <c r="B568" s="14" t="s">
        <v>456</v>
      </c>
      <c r="C568" s="14" t="s">
        <v>2429</v>
      </c>
      <c r="D568" s="15" t="s">
        <v>3056</v>
      </c>
      <c r="E568" s="12" t="s">
        <v>3297</v>
      </c>
      <c r="F568" s="15" t="s">
        <v>3493</v>
      </c>
      <c r="G568" s="12" t="s">
        <v>2938</v>
      </c>
      <c r="H568" s="16">
        <v>25000</v>
      </c>
      <c r="I568" s="16">
        <v>1250</v>
      </c>
      <c r="J568" s="16">
        <f t="shared" si="18"/>
        <v>26250</v>
      </c>
      <c r="K568" s="14">
        <v>1</v>
      </c>
      <c r="L568" s="14">
        <v>1</v>
      </c>
      <c r="M568" s="14"/>
      <c r="N568" s="14">
        <v>0</v>
      </c>
      <c r="O568" s="14" t="s">
        <v>2430</v>
      </c>
    </row>
    <row r="569" spans="1:15" x14ac:dyDescent="0.3">
      <c r="A569" s="14">
        <v>21</v>
      </c>
      <c r="B569" s="14" t="s">
        <v>456</v>
      </c>
      <c r="C569" s="14" t="s">
        <v>2435</v>
      </c>
      <c r="D569" s="15" t="s">
        <v>3048</v>
      </c>
      <c r="E569" s="12" t="s">
        <v>3231</v>
      </c>
      <c r="F569" s="15" t="s">
        <v>3493</v>
      </c>
      <c r="G569" s="12" t="s">
        <v>2938</v>
      </c>
      <c r="H569" s="16">
        <v>20000</v>
      </c>
      <c r="I569" s="16">
        <v>1000</v>
      </c>
      <c r="J569" s="16">
        <f t="shared" si="18"/>
        <v>21000</v>
      </c>
      <c r="K569" s="14">
        <v>1</v>
      </c>
      <c r="L569" s="14">
        <v>1</v>
      </c>
      <c r="M569" s="14"/>
      <c r="N569" s="14">
        <v>0</v>
      </c>
      <c r="O569" s="14" t="s">
        <v>2436</v>
      </c>
    </row>
    <row r="570" spans="1:15" ht="22.8" x14ac:dyDescent="0.3">
      <c r="A570" s="14">
        <v>35</v>
      </c>
      <c r="B570" s="14" t="s">
        <v>72</v>
      </c>
      <c r="C570" s="14" t="s">
        <v>733</v>
      </c>
      <c r="D570" s="15" t="s">
        <v>3223</v>
      </c>
      <c r="E570" s="17" t="s">
        <v>3528</v>
      </c>
      <c r="F570" s="15" t="s">
        <v>3493</v>
      </c>
      <c r="G570" s="12" t="s">
        <v>2938</v>
      </c>
      <c r="H570" s="16">
        <v>1258</v>
      </c>
      <c r="I570" s="14">
        <v>63</v>
      </c>
      <c r="J570" s="16">
        <f t="shared" si="18"/>
        <v>1321</v>
      </c>
      <c r="K570" s="14"/>
      <c r="L570" s="14">
        <v>1</v>
      </c>
      <c r="M570" s="14"/>
      <c r="N570" s="14">
        <v>0</v>
      </c>
      <c r="O570" s="14" t="s">
        <v>734</v>
      </c>
    </row>
    <row r="571" spans="1:15" ht="22.8" x14ac:dyDescent="0.3">
      <c r="A571" s="14">
        <v>35</v>
      </c>
      <c r="B571" s="14" t="s">
        <v>72</v>
      </c>
      <c r="C571" s="14" t="s">
        <v>740</v>
      </c>
      <c r="D571" s="15" t="s">
        <v>3222</v>
      </c>
      <c r="E571" s="17" t="s">
        <v>3529</v>
      </c>
      <c r="F571" s="15" t="s">
        <v>3493</v>
      </c>
      <c r="G571" s="12" t="s">
        <v>2938</v>
      </c>
      <c r="H571" s="16">
        <v>1243</v>
      </c>
      <c r="I571" s="14">
        <v>62</v>
      </c>
      <c r="J571" s="16">
        <f t="shared" si="18"/>
        <v>1305</v>
      </c>
      <c r="K571" s="14"/>
      <c r="L571" s="14">
        <v>1</v>
      </c>
      <c r="M571" s="14"/>
      <c r="N571" s="14">
        <v>0</v>
      </c>
      <c r="O571" s="14" t="s">
        <v>741</v>
      </c>
    </row>
    <row r="572" spans="1:15" x14ac:dyDescent="0.3">
      <c r="A572" s="14">
        <v>21</v>
      </c>
      <c r="B572" s="14" t="s">
        <v>72</v>
      </c>
      <c r="C572" s="14" t="s">
        <v>742</v>
      </c>
      <c r="D572" s="15" t="s">
        <v>3070</v>
      </c>
      <c r="E572" s="12" t="s">
        <v>3309</v>
      </c>
      <c r="F572" s="15" t="s">
        <v>3493</v>
      </c>
      <c r="G572" s="12" t="s">
        <v>2938</v>
      </c>
      <c r="H572" s="16">
        <v>81429</v>
      </c>
      <c r="I572" s="16">
        <v>4071</v>
      </c>
      <c r="J572" s="16">
        <f t="shared" si="18"/>
        <v>85500</v>
      </c>
      <c r="K572" s="14">
        <v>1</v>
      </c>
      <c r="L572" s="14">
        <v>1</v>
      </c>
      <c r="M572" s="14"/>
      <c r="N572" s="14">
        <v>0</v>
      </c>
      <c r="O572" s="14" t="s">
        <v>743</v>
      </c>
    </row>
    <row r="573" spans="1:15" x14ac:dyDescent="0.3">
      <c r="A573" s="14">
        <v>35</v>
      </c>
      <c r="B573" s="14" t="s">
        <v>72</v>
      </c>
      <c r="C573" s="14" t="s">
        <v>780</v>
      </c>
      <c r="D573" s="15" t="s">
        <v>3215</v>
      </c>
      <c r="E573" s="12" t="s">
        <v>3282</v>
      </c>
      <c r="F573" s="15" t="s">
        <v>3493</v>
      </c>
      <c r="G573" s="12" t="s">
        <v>2938</v>
      </c>
      <c r="H573" s="16">
        <v>4811</v>
      </c>
      <c r="I573" s="14">
        <v>241</v>
      </c>
      <c r="J573" s="16">
        <f t="shared" si="18"/>
        <v>5052</v>
      </c>
      <c r="K573" s="14"/>
      <c r="L573" s="14">
        <v>1</v>
      </c>
      <c r="M573" s="14"/>
      <c r="N573" s="14">
        <v>0</v>
      </c>
      <c r="O573" s="14" t="s">
        <v>781</v>
      </c>
    </row>
    <row r="574" spans="1:15" x14ac:dyDescent="0.3">
      <c r="A574" s="14">
        <v>21</v>
      </c>
      <c r="B574" s="14" t="s">
        <v>72</v>
      </c>
      <c r="C574" s="14" t="s">
        <v>873</v>
      </c>
      <c r="D574" s="15" t="s">
        <v>3019</v>
      </c>
      <c r="E574" s="12" t="s">
        <v>3337</v>
      </c>
      <c r="F574" s="15" t="s">
        <v>3493</v>
      </c>
      <c r="G574" s="12" t="s">
        <v>2938</v>
      </c>
      <c r="H574" s="14">
        <v>625</v>
      </c>
      <c r="I574" s="14">
        <v>31</v>
      </c>
      <c r="J574" s="16">
        <f t="shared" si="18"/>
        <v>656</v>
      </c>
      <c r="K574" s="14">
        <v>1</v>
      </c>
      <c r="L574" s="14">
        <v>1</v>
      </c>
      <c r="M574" s="14"/>
      <c r="N574" s="14">
        <v>0</v>
      </c>
      <c r="O574" s="14" t="s">
        <v>874</v>
      </c>
    </row>
    <row r="575" spans="1:15" x14ac:dyDescent="0.3">
      <c r="A575" s="14">
        <v>21</v>
      </c>
      <c r="B575" s="14" t="s">
        <v>72</v>
      </c>
      <c r="C575" s="14" t="s">
        <v>875</v>
      </c>
      <c r="D575" s="15" t="s">
        <v>3019</v>
      </c>
      <c r="E575" s="12" t="s">
        <v>3337</v>
      </c>
      <c r="F575" s="15" t="s">
        <v>3493</v>
      </c>
      <c r="G575" s="12" t="s">
        <v>2938</v>
      </c>
      <c r="H575" s="16">
        <v>1127</v>
      </c>
      <c r="I575" s="14">
        <v>56</v>
      </c>
      <c r="J575" s="16">
        <f t="shared" si="18"/>
        <v>1183</v>
      </c>
      <c r="K575" s="14">
        <v>1</v>
      </c>
      <c r="L575" s="14">
        <v>1</v>
      </c>
      <c r="M575" s="14"/>
      <c r="N575" s="14">
        <v>0</v>
      </c>
      <c r="O575" s="14" t="s">
        <v>876</v>
      </c>
    </row>
    <row r="576" spans="1:15" x14ac:dyDescent="0.3">
      <c r="A576" s="14">
        <v>35</v>
      </c>
      <c r="B576" s="14" t="s">
        <v>72</v>
      </c>
      <c r="C576" s="14" t="s">
        <v>1044</v>
      </c>
      <c r="D576" s="15" t="s">
        <v>3216</v>
      </c>
      <c r="E576" s="12" t="s">
        <v>3374</v>
      </c>
      <c r="F576" s="15" t="s">
        <v>3493</v>
      </c>
      <c r="G576" s="12" t="s">
        <v>2938</v>
      </c>
      <c r="H576" s="16">
        <v>36095</v>
      </c>
      <c r="I576" s="16">
        <v>1805</v>
      </c>
      <c r="J576" s="16">
        <f t="shared" si="18"/>
        <v>37900</v>
      </c>
      <c r="K576" s="14"/>
      <c r="L576" s="14">
        <v>1</v>
      </c>
      <c r="M576" s="14"/>
      <c r="N576" s="14">
        <v>0</v>
      </c>
      <c r="O576" s="14" t="s">
        <v>1045</v>
      </c>
    </row>
    <row r="577" spans="1:15" x14ac:dyDescent="0.3">
      <c r="A577" s="14">
        <v>21</v>
      </c>
      <c r="B577" s="14" t="s">
        <v>72</v>
      </c>
      <c r="C577" s="14" t="s">
        <v>1060</v>
      </c>
      <c r="D577" s="15" t="s">
        <v>3006</v>
      </c>
      <c r="E577" s="12" t="s">
        <v>3432</v>
      </c>
      <c r="F577" s="15" t="s">
        <v>3493</v>
      </c>
      <c r="G577" s="12" t="s">
        <v>2938</v>
      </c>
      <c r="H577" s="16">
        <v>10000</v>
      </c>
      <c r="I577" s="14">
        <v>500</v>
      </c>
      <c r="J577" s="16">
        <f t="shared" si="18"/>
        <v>10500</v>
      </c>
      <c r="K577" s="14">
        <v>1</v>
      </c>
      <c r="L577" s="14">
        <v>1</v>
      </c>
      <c r="M577" s="14"/>
      <c r="N577" s="14">
        <v>0</v>
      </c>
      <c r="O577" s="14" t="s">
        <v>1061</v>
      </c>
    </row>
    <row r="578" spans="1:15" x14ac:dyDescent="0.3">
      <c r="A578" s="14">
        <v>21</v>
      </c>
      <c r="B578" s="14" t="s">
        <v>72</v>
      </c>
      <c r="C578" s="14" t="s">
        <v>1117</v>
      </c>
      <c r="D578" s="15" t="s">
        <v>3039</v>
      </c>
      <c r="E578" s="12" t="s">
        <v>3230</v>
      </c>
      <c r="F578" s="15" t="s">
        <v>3493</v>
      </c>
      <c r="G578" s="12" t="s">
        <v>2938</v>
      </c>
      <c r="H578" s="16">
        <v>2143</v>
      </c>
      <c r="I578" s="14">
        <v>107</v>
      </c>
      <c r="J578" s="16">
        <f t="shared" si="18"/>
        <v>2250</v>
      </c>
      <c r="K578" s="14">
        <v>1</v>
      </c>
      <c r="L578" s="14">
        <v>1</v>
      </c>
      <c r="M578" s="14"/>
      <c r="N578" s="14">
        <v>0</v>
      </c>
      <c r="O578" s="14" t="s">
        <v>1118</v>
      </c>
    </row>
    <row r="579" spans="1:15" x14ac:dyDescent="0.3">
      <c r="A579" s="14">
        <v>35</v>
      </c>
      <c r="B579" s="14" t="s">
        <v>72</v>
      </c>
      <c r="C579" s="14" t="s">
        <v>1241</v>
      </c>
      <c r="D579" s="15" t="s">
        <v>3217</v>
      </c>
      <c r="E579" s="12" t="s">
        <v>3294</v>
      </c>
      <c r="F579" s="15" t="s">
        <v>3493</v>
      </c>
      <c r="G579" s="12" t="s">
        <v>2938</v>
      </c>
      <c r="H579" s="16">
        <v>1159</v>
      </c>
      <c r="I579" s="14">
        <v>58</v>
      </c>
      <c r="J579" s="16">
        <f t="shared" si="18"/>
        <v>1217</v>
      </c>
      <c r="K579" s="14"/>
      <c r="L579" s="14">
        <v>1</v>
      </c>
      <c r="M579" s="14"/>
      <c r="N579" s="14">
        <v>0</v>
      </c>
      <c r="O579" s="14" t="s">
        <v>1242</v>
      </c>
    </row>
    <row r="580" spans="1:15" x14ac:dyDescent="0.3">
      <c r="A580" s="14">
        <v>35</v>
      </c>
      <c r="B580" s="14" t="s">
        <v>72</v>
      </c>
      <c r="C580" s="14" t="s">
        <v>1243</v>
      </c>
      <c r="D580" s="15" t="s">
        <v>3217</v>
      </c>
      <c r="E580" s="12" t="s">
        <v>3294</v>
      </c>
      <c r="F580" s="15" t="s">
        <v>3493</v>
      </c>
      <c r="G580" s="12" t="s">
        <v>2938</v>
      </c>
      <c r="H580" s="16">
        <v>1150</v>
      </c>
      <c r="I580" s="14">
        <v>57</v>
      </c>
      <c r="J580" s="16">
        <f t="shared" si="18"/>
        <v>1207</v>
      </c>
      <c r="K580" s="14"/>
      <c r="L580" s="14">
        <v>1</v>
      </c>
      <c r="M580" s="14"/>
      <c r="N580" s="14">
        <v>0</v>
      </c>
      <c r="O580" s="14" t="s">
        <v>1244</v>
      </c>
    </row>
    <row r="581" spans="1:15" x14ac:dyDescent="0.3">
      <c r="A581" s="14">
        <v>25</v>
      </c>
      <c r="B581" s="14" t="s">
        <v>72</v>
      </c>
      <c r="C581" s="14" t="s">
        <v>1654</v>
      </c>
      <c r="D581" s="15" t="s">
        <v>2792</v>
      </c>
      <c r="E581" s="12" t="s">
        <v>2919</v>
      </c>
      <c r="F581" s="15" t="s">
        <v>3493</v>
      </c>
      <c r="G581" s="12" t="s">
        <v>2938</v>
      </c>
      <c r="H581" s="14">
        <v>248</v>
      </c>
      <c r="I581" s="14">
        <v>12</v>
      </c>
      <c r="J581" s="16">
        <f t="shared" si="18"/>
        <v>260</v>
      </c>
      <c r="K581" s="14">
        <v>1</v>
      </c>
      <c r="L581" s="14">
        <v>1</v>
      </c>
      <c r="M581" s="14"/>
      <c r="N581" s="14">
        <v>0</v>
      </c>
      <c r="O581" s="14" t="s">
        <v>1655</v>
      </c>
    </row>
    <row r="582" spans="1:15" x14ac:dyDescent="0.3">
      <c r="A582" s="14">
        <v>21</v>
      </c>
      <c r="B582" s="14" t="s">
        <v>72</v>
      </c>
      <c r="C582" s="14" t="s">
        <v>1765</v>
      </c>
      <c r="D582" s="15" t="s">
        <v>3071</v>
      </c>
      <c r="E582" s="12" t="s">
        <v>3322</v>
      </c>
      <c r="F582" s="15" t="s">
        <v>3493</v>
      </c>
      <c r="G582" s="12" t="s">
        <v>2938</v>
      </c>
      <c r="H582" s="16">
        <v>28381</v>
      </c>
      <c r="I582" s="16">
        <v>1419</v>
      </c>
      <c r="J582" s="16">
        <f t="shared" si="18"/>
        <v>29800</v>
      </c>
      <c r="K582" s="14">
        <v>1</v>
      </c>
      <c r="L582" s="14">
        <v>1</v>
      </c>
      <c r="M582" s="14"/>
      <c r="N582" s="14">
        <v>0</v>
      </c>
      <c r="O582" s="14" t="s">
        <v>1766</v>
      </c>
    </row>
    <row r="583" spans="1:15" x14ac:dyDescent="0.3">
      <c r="A583" s="14">
        <v>21</v>
      </c>
      <c r="B583" s="14" t="s">
        <v>72</v>
      </c>
      <c r="C583" s="14" t="s">
        <v>1767</v>
      </c>
      <c r="D583" s="15" t="s">
        <v>3069</v>
      </c>
      <c r="E583" s="12" t="s">
        <v>3436</v>
      </c>
      <c r="F583" s="15" t="s">
        <v>3493</v>
      </c>
      <c r="G583" s="12" t="s">
        <v>2938</v>
      </c>
      <c r="H583" s="16">
        <v>1610</v>
      </c>
      <c r="I583" s="14">
        <v>80</v>
      </c>
      <c r="J583" s="16">
        <f t="shared" si="18"/>
        <v>1690</v>
      </c>
      <c r="K583" s="14">
        <v>1</v>
      </c>
      <c r="L583" s="14">
        <v>1</v>
      </c>
      <c r="M583" s="14"/>
      <c r="N583" s="14">
        <v>0</v>
      </c>
      <c r="O583" s="14" t="s">
        <v>1768</v>
      </c>
    </row>
    <row r="584" spans="1:15" x14ac:dyDescent="0.3">
      <c r="A584" s="14">
        <v>21</v>
      </c>
      <c r="B584" s="14" t="s">
        <v>72</v>
      </c>
      <c r="C584" s="14" t="s">
        <v>2024</v>
      </c>
      <c r="D584" s="15" t="s">
        <v>3032</v>
      </c>
      <c r="E584" s="12" t="s">
        <v>3355</v>
      </c>
      <c r="F584" s="15" t="s">
        <v>3493</v>
      </c>
      <c r="G584" s="12" t="s">
        <v>2938</v>
      </c>
      <c r="H584" s="16">
        <v>21000</v>
      </c>
      <c r="I584" s="16">
        <v>1050</v>
      </c>
      <c r="J584" s="16">
        <f t="shared" si="18"/>
        <v>22050</v>
      </c>
      <c r="K584" s="14">
        <v>1</v>
      </c>
      <c r="L584" s="14">
        <v>1</v>
      </c>
      <c r="M584" s="14"/>
      <c r="N584" s="14">
        <v>0</v>
      </c>
      <c r="O584" s="14" t="s">
        <v>2025</v>
      </c>
    </row>
    <row r="585" spans="1:15" x14ac:dyDescent="0.3">
      <c r="A585" s="14">
        <v>31</v>
      </c>
      <c r="B585" s="14" t="s">
        <v>72</v>
      </c>
      <c r="C585" s="14" t="s">
        <v>2188</v>
      </c>
      <c r="D585" s="15" t="s">
        <v>3163</v>
      </c>
      <c r="E585" s="12" t="s">
        <v>3409</v>
      </c>
      <c r="F585" s="15" t="s">
        <v>3493</v>
      </c>
      <c r="G585" s="12" t="s">
        <v>2938</v>
      </c>
      <c r="H585" s="14">
        <v>990</v>
      </c>
      <c r="I585" s="14">
        <v>49</v>
      </c>
      <c r="J585" s="16">
        <f t="shared" si="18"/>
        <v>1039</v>
      </c>
      <c r="K585" s="14"/>
      <c r="L585" s="14">
        <v>1</v>
      </c>
      <c r="M585" s="14"/>
      <c r="N585" s="14">
        <v>0</v>
      </c>
      <c r="O585" s="14" t="s">
        <v>2189</v>
      </c>
    </row>
    <row r="586" spans="1:15" x14ac:dyDescent="0.3">
      <c r="A586" s="14">
        <v>21</v>
      </c>
      <c r="B586" s="14" t="s">
        <v>72</v>
      </c>
      <c r="C586" s="14" t="s">
        <v>2207</v>
      </c>
      <c r="D586" s="15" t="s">
        <v>2849</v>
      </c>
      <c r="E586" s="12" t="s">
        <v>2969</v>
      </c>
      <c r="F586" s="15" t="s">
        <v>3493</v>
      </c>
      <c r="G586" s="12" t="s">
        <v>2938</v>
      </c>
      <c r="H586" s="16">
        <v>2250</v>
      </c>
      <c r="I586" s="14">
        <v>113</v>
      </c>
      <c r="J586" s="16">
        <f t="shared" si="18"/>
        <v>2363</v>
      </c>
      <c r="K586" s="14">
        <v>1</v>
      </c>
      <c r="L586" s="14">
        <v>1</v>
      </c>
      <c r="M586" s="14"/>
      <c r="N586" s="14">
        <v>0</v>
      </c>
      <c r="O586" s="14" t="s">
        <v>2208</v>
      </c>
    </row>
    <row r="587" spans="1:15" x14ac:dyDescent="0.3">
      <c r="A587" s="14">
        <v>21</v>
      </c>
      <c r="B587" s="14" t="s">
        <v>72</v>
      </c>
      <c r="C587" s="14" t="s">
        <v>2227</v>
      </c>
      <c r="D587" s="15" t="s">
        <v>3054</v>
      </c>
      <c r="E587" s="12" t="s">
        <v>3352</v>
      </c>
      <c r="F587" s="15" t="s">
        <v>3493</v>
      </c>
      <c r="G587" s="12" t="s">
        <v>2938</v>
      </c>
      <c r="H587" s="14">
        <v>800</v>
      </c>
      <c r="I587" s="14">
        <v>40</v>
      </c>
      <c r="J587" s="16">
        <f t="shared" si="18"/>
        <v>840</v>
      </c>
      <c r="K587" s="14">
        <v>1</v>
      </c>
      <c r="L587" s="14">
        <v>1</v>
      </c>
      <c r="M587" s="14"/>
      <c r="N587" s="14">
        <v>0</v>
      </c>
      <c r="O587" s="14" t="s">
        <v>2228</v>
      </c>
    </row>
    <row r="588" spans="1:15" x14ac:dyDescent="0.3">
      <c r="A588" s="14">
        <v>31</v>
      </c>
      <c r="B588" s="14" t="s">
        <v>72</v>
      </c>
      <c r="C588" s="14" t="s">
        <v>2373</v>
      </c>
      <c r="D588" s="15" t="s">
        <v>2853</v>
      </c>
      <c r="E588" s="12" t="s">
        <v>2973</v>
      </c>
      <c r="F588" s="15" t="s">
        <v>3493</v>
      </c>
      <c r="G588" s="12" t="s">
        <v>2938</v>
      </c>
      <c r="H588" s="16">
        <v>23810</v>
      </c>
      <c r="I588" s="16">
        <v>1190</v>
      </c>
      <c r="J588" s="16">
        <f t="shared" si="18"/>
        <v>25000</v>
      </c>
      <c r="K588" s="14"/>
      <c r="L588" s="14">
        <v>1</v>
      </c>
      <c r="M588" s="14"/>
      <c r="N588" s="14">
        <v>0</v>
      </c>
      <c r="O588" s="14" t="s">
        <v>2375</v>
      </c>
    </row>
    <row r="589" spans="1:15" x14ac:dyDescent="0.3">
      <c r="A589" s="14">
        <v>21</v>
      </c>
      <c r="B589" s="14" t="s">
        <v>72</v>
      </c>
      <c r="C589" s="14" t="s">
        <v>2376</v>
      </c>
      <c r="D589" s="15" t="s">
        <v>2853</v>
      </c>
      <c r="E589" s="12" t="s">
        <v>2973</v>
      </c>
      <c r="F589" s="15" t="s">
        <v>3493</v>
      </c>
      <c r="G589" s="12" t="s">
        <v>2938</v>
      </c>
      <c r="H589" s="16">
        <v>23810</v>
      </c>
      <c r="I589" s="16">
        <v>1190</v>
      </c>
      <c r="J589" s="16">
        <f t="shared" si="18"/>
        <v>25000</v>
      </c>
      <c r="K589" s="14">
        <v>1</v>
      </c>
      <c r="L589" s="14">
        <v>1</v>
      </c>
      <c r="M589" s="14"/>
      <c r="N589" s="14">
        <v>0</v>
      </c>
      <c r="O589" s="14" t="s">
        <v>2377</v>
      </c>
    </row>
    <row r="590" spans="1:15" x14ac:dyDescent="0.3">
      <c r="A590" s="14">
        <v>35</v>
      </c>
      <c r="B590" s="14" t="s">
        <v>72</v>
      </c>
      <c r="C590" s="14" t="s">
        <v>2415</v>
      </c>
      <c r="D590" s="15" t="s">
        <v>3218</v>
      </c>
      <c r="E590" s="12" t="s">
        <v>3411</v>
      </c>
      <c r="F590" s="15" t="s">
        <v>3493</v>
      </c>
      <c r="G590" s="12" t="s">
        <v>2938</v>
      </c>
      <c r="H590" s="16">
        <v>1219</v>
      </c>
      <c r="I590" s="14">
        <v>61</v>
      </c>
      <c r="J590" s="16">
        <f t="shared" si="18"/>
        <v>1280</v>
      </c>
      <c r="K590" s="14"/>
      <c r="L590" s="14">
        <v>1</v>
      </c>
      <c r="M590" s="14"/>
      <c r="N590" s="14">
        <v>0</v>
      </c>
      <c r="O590" s="14" t="s">
        <v>2416</v>
      </c>
    </row>
    <row r="591" spans="1:15" x14ac:dyDescent="0.3">
      <c r="A591" s="14">
        <v>31</v>
      </c>
      <c r="B591" s="14" t="s">
        <v>72</v>
      </c>
      <c r="C591" s="14" t="s">
        <v>2419</v>
      </c>
      <c r="D591" s="15" t="s">
        <v>3162</v>
      </c>
      <c r="E591" s="12" t="s">
        <v>3419</v>
      </c>
      <c r="F591" s="15" t="s">
        <v>3493</v>
      </c>
      <c r="G591" s="12" t="s">
        <v>2938</v>
      </c>
      <c r="H591" s="16">
        <v>1429</v>
      </c>
      <c r="I591" s="14">
        <v>71</v>
      </c>
      <c r="J591" s="16">
        <f t="shared" si="18"/>
        <v>1500</v>
      </c>
      <c r="K591" s="14"/>
      <c r="L591" s="14">
        <v>1</v>
      </c>
      <c r="M591" s="14"/>
      <c r="N591" s="14">
        <v>0</v>
      </c>
      <c r="O591" s="14" t="s">
        <v>2420</v>
      </c>
    </row>
    <row r="592" spans="1:15" x14ac:dyDescent="0.3">
      <c r="A592" s="14">
        <v>31</v>
      </c>
      <c r="B592" s="14" t="s">
        <v>72</v>
      </c>
      <c r="C592" s="14" t="s">
        <v>2421</v>
      </c>
      <c r="D592" s="15" t="s">
        <v>3161</v>
      </c>
      <c r="E592" s="12" t="s">
        <v>3250</v>
      </c>
      <c r="F592" s="15" t="s">
        <v>3493</v>
      </c>
      <c r="G592" s="12" t="s">
        <v>2938</v>
      </c>
      <c r="H592" s="16">
        <v>1905</v>
      </c>
      <c r="I592" s="14">
        <v>95</v>
      </c>
      <c r="J592" s="16">
        <f t="shared" si="18"/>
        <v>2000</v>
      </c>
      <c r="K592" s="14"/>
      <c r="L592" s="14">
        <v>1</v>
      </c>
      <c r="M592" s="14"/>
      <c r="N592" s="14">
        <v>0</v>
      </c>
      <c r="O592" s="14" t="s">
        <v>2422</v>
      </c>
    </row>
    <row r="593" spans="1:15" x14ac:dyDescent="0.3">
      <c r="A593" s="14">
        <v>35</v>
      </c>
      <c r="B593" s="14" t="s">
        <v>72</v>
      </c>
      <c r="C593" s="14" t="s">
        <v>2425</v>
      </c>
      <c r="D593" s="15" t="s">
        <v>3219</v>
      </c>
      <c r="E593" s="12" t="s">
        <v>3386</v>
      </c>
      <c r="F593" s="15" t="s">
        <v>3493</v>
      </c>
      <c r="G593" s="12" t="s">
        <v>2938</v>
      </c>
      <c r="H593" s="14">
        <v>476</v>
      </c>
      <c r="I593" s="14">
        <v>24</v>
      </c>
      <c r="J593" s="16">
        <f t="shared" si="18"/>
        <v>500</v>
      </c>
      <c r="K593" s="14"/>
      <c r="L593" s="14">
        <v>1</v>
      </c>
      <c r="M593" s="14"/>
      <c r="N593" s="14">
        <v>0</v>
      </c>
      <c r="O593" s="14" t="s">
        <v>2426</v>
      </c>
    </row>
    <row r="594" spans="1:15" ht="22.8" x14ac:dyDescent="0.3">
      <c r="A594" s="14">
        <v>35</v>
      </c>
      <c r="B594" s="14" t="s">
        <v>72</v>
      </c>
      <c r="C594" s="14" t="s">
        <v>2437</v>
      </c>
      <c r="D594" s="15" t="s">
        <v>3220</v>
      </c>
      <c r="E594" s="17" t="s">
        <v>3543</v>
      </c>
      <c r="F594" s="15" t="s">
        <v>3493</v>
      </c>
      <c r="G594" s="12" t="s">
        <v>2938</v>
      </c>
      <c r="H594" s="16">
        <v>1162</v>
      </c>
      <c r="I594" s="14">
        <v>58</v>
      </c>
      <c r="J594" s="16">
        <f t="shared" si="18"/>
        <v>1220</v>
      </c>
      <c r="K594" s="14"/>
      <c r="L594" s="14">
        <v>1</v>
      </c>
      <c r="M594" s="14"/>
      <c r="N594" s="14">
        <v>0</v>
      </c>
      <c r="O594" s="14" t="s">
        <v>2438</v>
      </c>
    </row>
    <row r="595" spans="1:15" ht="22.8" x14ac:dyDescent="0.3">
      <c r="A595" s="14">
        <v>35</v>
      </c>
      <c r="B595" s="14" t="s">
        <v>72</v>
      </c>
      <c r="C595" s="14" t="s">
        <v>2449</v>
      </c>
      <c r="D595" s="15" t="s">
        <v>3221</v>
      </c>
      <c r="E595" s="17" t="s">
        <v>3546</v>
      </c>
      <c r="F595" s="15" t="s">
        <v>3493</v>
      </c>
      <c r="G595" s="12" t="s">
        <v>2938</v>
      </c>
      <c r="H595" s="14">
        <v>911</v>
      </c>
      <c r="I595" s="14">
        <v>46</v>
      </c>
      <c r="J595" s="16">
        <f t="shared" si="18"/>
        <v>957</v>
      </c>
      <c r="K595" s="14"/>
      <c r="L595" s="14">
        <v>1</v>
      </c>
      <c r="M595" s="14"/>
      <c r="N595" s="14">
        <v>0</v>
      </c>
      <c r="O595" s="14" t="s">
        <v>2450</v>
      </c>
    </row>
    <row r="596" spans="1:15" x14ac:dyDescent="0.3">
      <c r="A596" s="14">
        <v>31</v>
      </c>
      <c r="B596" s="14" t="s">
        <v>72</v>
      </c>
      <c r="C596" s="14" t="s">
        <v>2451</v>
      </c>
      <c r="D596" s="15" t="s">
        <v>3160</v>
      </c>
      <c r="E596" s="12" t="s">
        <v>3327</v>
      </c>
      <c r="F596" s="15" t="s">
        <v>3493</v>
      </c>
      <c r="G596" s="12" t="s">
        <v>2938</v>
      </c>
      <c r="H596" s="16">
        <v>1143</v>
      </c>
      <c r="I596" s="14">
        <v>57</v>
      </c>
      <c r="J596" s="16">
        <f t="shared" si="18"/>
        <v>1200</v>
      </c>
      <c r="K596" s="14"/>
      <c r="L596" s="14">
        <v>1</v>
      </c>
      <c r="M596" s="14"/>
      <c r="N596" s="14">
        <v>0</v>
      </c>
      <c r="O596" s="14" t="s">
        <v>2452</v>
      </c>
    </row>
    <row r="597" spans="1:15" x14ac:dyDescent="0.3">
      <c r="A597" s="14">
        <v>31</v>
      </c>
      <c r="B597" s="14" t="s">
        <v>72</v>
      </c>
      <c r="C597" s="14" t="s">
        <v>2453</v>
      </c>
      <c r="D597" s="15" t="s">
        <v>3160</v>
      </c>
      <c r="E597" s="12" t="s">
        <v>3327</v>
      </c>
      <c r="F597" s="15" t="s">
        <v>3493</v>
      </c>
      <c r="G597" s="12" t="s">
        <v>2938</v>
      </c>
      <c r="H597" s="16">
        <v>1143</v>
      </c>
      <c r="I597" s="14">
        <v>57</v>
      </c>
      <c r="J597" s="16">
        <f t="shared" si="18"/>
        <v>1200</v>
      </c>
      <c r="K597" s="14"/>
      <c r="L597" s="14">
        <v>1</v>
      </c>
      <c r="M597" s="14"/>
      <c r="N597" s="14">
        <v>0</v>
      </c>
      <c r="O597" s="14" t="s">
        <v>2454</v>
      </c>
    </row>
    <row r="598" spans="1:15" x14ac:dyDescent="0.3">
      <c r="A598" s="14">
        <v>21</v>
      </c>
      <c r="B598" s="14" t="s">
        <v>213</v>
      </c>
      <c r="C598" s="14" t="s">
        <v>877</v>
      </c>
      <c r="D598" s="15" t="s">
        <v>3019</v>
      </c>
      <c r="E598" s="12" t="s">
        <v>3337</v>
      </c>
      <c r="F598" s="15" t="s">
        <v>3493</v>
      </c>
      <c r="G598" s="12" t="s">
        <v>2938</v>
      </c>
      <c r="H598" s="14">
        <v>951</v>
      </c>
      <c r="I598" s="14">
        <v>48</v>
      </c>
      <c r="J598" s="16">
        <f t="shared" si="18"/>
        <v>999</v>
      </c>
      <c r="K598" s="14">
        <v>1</v>
      </c>
      <c r="L598" s="14">
        <v>1</v>
      </c>
      <c r="M598" s="14"/>
      <c r="N598" s="14">
        <v>0</v>
      </c>
      <c r="O598" s="14" t="s">
        <v>878</v>
      </c>
    </row>
    <row r="599" spans="1:15" x14ac:dyDescent="0.3">
      <c r="A599" s="14">
        <v>21</v>
      </c>
      <c r="B599" s="14" t="s">
        <v>213</v>
      </c>
      <c r="C599" s="14" t="s">
        <v>924</v>
      </c>
      <c r="D599" s="15" t="s">
        <v>2751</v>
      </c>
      <c r="E599" s="12" t="s">
        <v>2881</v>
      </c>
      <c r="F599" s="15" t="s">
        <v>3493</v>
      </c>
      <c r="G599" s="12" t="s">
        <v>2938</v>
      </c>
      <c r="H599" s="16">
        <v>2057</v>
      </c>
      <c r="I599" s="14">
        <v>103</v>
      </c>
      <c r="J599" s="16">
        <f t="shared" si="18"/>
        <v>2160</v>
      </c>
      <c r="K599" s="14">
        <v>1</v>
      </c>
      <c r="L599" s="14">
        <v>1</v>
      </c>
      <c r="M599" s="14"/>
      <c r="N599" s="14">
        <v>0</v>
      </c>
      <c r="O599" s="14" t="s">
        <v>925</v>
      </c>
    </row>
    <row r="600" spans="1:15" x14ac:dyDescent="0.3">
      <c r="A600" s="14">
        <v>21</v>
      </c>
      <c r="B600" s="14" t="s">
        <v>213</v>
      </c>
      <c r="C600" s="14" t="s">
        <v>926</v>
      </c>
      <c r="D600" s="15" t="s">
        <v>2751</v>
      </c>
      <c r="E600" s="12" t="s">
        <v>2881</v>
      </c>
      <c r="F600" s="15" t="s">
        <v>3493</v>
      </c>
      <c r="G600" s="12" t="s">
        <v>2938</v>
      </c>
      <c r="H600" s="16">
        <v>2057</v>
      </c>
      <c r="I600" s="14">
        <v>103</v>
      </c>
      <c r="J600" s="16">
        <f t="shared" si="18"/>
        <v>2160</v>
      </c>
      <c r="K600" s="14">
        <v>1</v>
      </c>
      <c r="L600" s="14">
        <v>1</v>
      </c>
      <c r="M600" s="14"/>
      <c r="N600" s="14">
        <v>0</v>
      </c>
      <c r="O600" s="14" t="s">
        <v>927</v>
      </c>
    </row>
    <row r="601" spans="1:15" x14ac:dyDescent="0.3">
      <c r="A601" s="14">
        <v>21</v>
      </c>
      <c r="B601" s="14" t="s">
        <v>213</v>
      </c>
      <c r="C601" s="14" t="s">
        <v>928</v>
      </c>
      <c r="D601" s="15" t="s">
        <v>2751</v>
      </c>
      <c r="E601" s="12" t="s">
        <v>2881</v>
      </c>
      <c r="F601" s="15" t="s">
        <v>3493</v>
      </c>
      <c r="G601" s="12" t="s">
        <v>2938</v>
      </c>
      <c r="H601" s="14">
        <v>686</v>
      </c>
      <c r="I601" s="14">
        <v>34</v>
      </c>
      <c r="J601" s="16">
        <f t="shared" si="18"/>
        <v>720</v>
      </c>
      <c r="K601" s="14">
        <v>1</v>
      </c>
      <c r="L601" s="14">
        <v>1</v>
      </c>
      <c r="M601" s="14"/>
      <c r="N601" s="14">
        <v>0</v>
      </c>
      <c r="O601" s="14" t="s">
        <v>929</v>
      </c>
    </row>
    <row r="602" spans="1:15" x14ac:dyDescent="0.3">
      <c r="A602" s="14">
        <v>21</v>
      </c>
      <c r="B602" s="14" t="s">
        <v>213</v>
      </c>
      <c r="C602" s="14" t="s">
        <v>956</v>
      </c>
      <c r="D602" s="15" t="s">
        <v>3073</v>
      </c>
      <c r="E602" s="12" t="s">
        <v>3362</v>
      </c>
      <c r="F602" s="15" t="s">
        <v>3493</v>
      </c>
      <c r="G602" s="12" t="s">
        <v>2938</v>
      </c>
      <c r="H602" s="14">
        <v>429</v>
      </c>
      <c r="I602" s="14">
        <v>21</v>
      </c>
      <c r="J602" s="16">
        <f t="shared" si="18"/>
        <v>450</v>
      </c>
      <c r="K602" s="14">
        <v>1</v>
      </c>
      <c r="L602" s="14">
        <v>1</v>
      </c>
      <c r="M602" s="14"/>
      <c r="N602" s="14">
        <v>0</v>
      </c>
      <c r="O602" s="14" t="s">
        <v>957</v>
      </c>
    </row>
    <row r="603" spans="1:15" x14ac:dyDescent="0.3">
      <c r="A603" s="14">
        <v>21</v>
      </c>
      <c r="B603" s="14" t="s">
        <v>213</v>
      </c>
      <c r="C603" s="14" t="s">
        <v>984</v>
      </c>
      <c r="D603" s="15" t="s">
        <v>2752</v>
      </c>
      <c r="E603" s="12" t="s">
        <v>2882</v>
      </c>
      <c r="F603" s="15" t="s">
        <v>3493</v>
      </c>
      <c r="G603" s="12" t="s">
        <v>2938</v>
      </c>
      <c r="H603" s="16">
        <v>10648</v>
      </c>
      <c r="I603" s="14">
        <v>532</v>
      </c>
      <c r="J603" s="16">
        <f t="shared" si="18"/>
        <v>11180</v>
      </c>
      <c r="K603" s="14">
        <v>1</v>
      </c>
      <c r="L603" s="14">
        <v>1</v>
      </c>
      <c r="M603" s="14"/>
      <c r="N603" s="14">
        <v>0</v>
      </c>
      <c r="O603" s="14" t="s">
        <v>985</v>
      </c>
    </row>
    <row r="604" spans="1:15" x14ac:dyDescent="0.3">
      <c r="A604" s="14">
        <v>35</v>
      </c>
      <c r="B604" s="14" t="s">
        <v>213</v>
      </c>
      <c r="C604" s="14" t="s">
        <v>1245</v>
      </c>
      <c r="D604" s="15" t="s">
        <v>3217</v>
      </c>
      <c r="E604" s="12" t="s">
        <v>3294</v>
      </c>
      <c r="F604" s="15" t="s">
        <v>3493</v>
      </c>
      <c r="G604" s="12" t="s">
        <v>2938</v>
      </c>
      <c r="H604" s="16">
        <v>1155</v>
      </c>
      <c r="I604" s="14">
        <v>58</v>
      </c>
      <c r="J604" s="16">
        <f t="shared" si="18"/>
        <v>1213</v>
      </c>
      <c r="K604" s="14"/>
      <c r="L604" s="14">
        <v>1</v>
      </c>
      <c r="M604" s="14"/>
      <c r="N604" s="14">
        <v>0</v>
      </c>
      <c r="O604" s="14" t="s">
        <v>1246</v>
      </c>
    </row>
    <row r="605" spans="1:15" x14ac:dyDescent="0.3">
      <c r="A605" s="14">
        <v>21</v>
      </c>
      <c r="B605" s="14" t="s">
        <v>213</v>
      </c>
      <c r="C605" s="14" t="s">
        <v>1280</v>
      </c>
      <c r="D605" s="15" t="s">
        <v>2992</v>
      </c>
      <c r="E605" s="12" t="s">
        <v>3232</v>
      </c>
      <c r="F605" s="15" t="s">
        <v>3493</v>
      </c>
      <c r="G605" s="12" t="s">
        <v>2938</v>
      </c>
      <c r="H605" s="16">
        <v>30476</v>
      </c>
      <c r="I605" s="16">
        <v>1524</v>
      </c>
      <c r="J605" s="16">
        <f t="shared" si="18"/>
        <v>32000</v>
      </c>
      <c r="K605" s="14">
        <v>1</v>
      </c>
      <c r="L605" s="14">
        <v>1</v>
      </c>
      <c r="M605" s="14"/>
      <c r="N605" s="14">
        <v>0</v>
      </c>
      <c r="O605" s="14" t="s">
        <v>1281</v>
      </c>
    </row>
    <row r="606" spans="1:15" x14ac:dyDescent="0.3">
      <c r="A606" s="14">
        <v>25</v>
      </c>
      <c r="B606" s="14" t="s">
        <v>213</v>
      </c>
      <c r="C606" s="14" t="s">
        <v>1451</v>
      </c>
      <c r="D606" s="15" t="s">
        <v>2775</v>
      </c>
      <c r="E606" s="12" t="s">
        <v>2903</v>
      </c>
      <c r="F606" s="15" t="s">
        <v>3493</v>
      </c>
      <c r="G606" s="12" t="s">
        <v>2938</v>
      </c>
      <c r="H606" s="16">
        <v>2049</v>
      </c>
      <c r="I606" s="14">
        <v>102</v>
      </c>
      <c r="J606" s="16">
        <f t="shared" si="18"/>
        <v>2151</v>
      </c>
      <c r="K606" s="14">
        <v>1</v>
      </c>
      <c r="L606" s="14">
        <v>1</v>
      </c>
      <c r="M606" s="14"/>
      <c r="N606" s="14">
        <v>0</v>
      </c>
      <c r="O606" s="14" t="s">
        <v>1452</v>
      </c>
    </row>
    <row r="607" spans="1:15" x14ac:dyDescent="0.3">
      <c r="A607" s="14">
        <v>35</v>
      </c>
      <c r="B607" s="14" t="s">
        <v>213</v>
      </c>
      <c r="C607" s="14" t="s">
        <v>1451</v>
      </c>
      <c r="D607" s="15" t="s">
        <v>2775</v>
      </c>
      <c r="E607" s="12" t="s">
        <v>2903</v>
      </c>
      <c r="F607" s="15" t="s">
        <v>3493</v>
      </c>
      <c r="G607" s="12" t="s">
        <v>2938</v>
      </c>
      <c r="H607" s="16">
        <v>2019</v>
      </c>
      <c r="I607" s="14">
        <v>101</v>
      </c>
      <c r="J607" s="16">
        <f t="shared" si="18"/>
        <v>2120</v>
      </c>
      <c r="K607" s="14"/>
      <c r="L607" s="14">
        <v>1</v>
      </c>
      <c r="M607" s="14"/>
      <c r="N607" s="14">
        <v>0</v>
      </c>
      <c r="O607" s="14" t="s">
        <v>1453</v>
      </c>
    </row>
    <row r="608" spans="1:15" x14ac:dyDescent="0.3">
      <c r="A608" s="14">
        <v>31</v>
      </c>
      <c r="B608" s="14" t="s">
        <v>213</v>
      </c>
      <c r="C608" s="14" t="s">
        <v>1548</v>
      </c>
      <c r="D608" s="15" t="s">
        <v>2788</v>
      </c>
      <c r="E608" s="12" t="s">
        <v>2915</v>
      </c>
      <c r="F608" s="15" t="s">
        <v>3493</v>
      </c>
      <c r="G608" s="12" t="s">
        <v>2938</v>
      </c>
      <c r="H608" s="16">
        <v>6257</v>
      </c>
      <c r="I608" s="14">
        <v>313</v>
      </c>
      <c r="J608" s="16">
        <f t="shared" si="18"/>
        <v>6570</v>
      </c>
      <c r="K608" s="14"/>
      <c r="L608" s="14">
        <v>1</v>
      </c>
      <c r="M608" s="14"/>
      <c r="N608" s="14">
        <v>0</v>
      </c>
      <c r="O608" s="14" t="s">
        <v>1549</v>
      </c>
    </row>
    <row r="609" spans="1:15" x14ac:dyDescent="0.3">
      <c r="A609" s="14">
        <v>31</v>
      </c>
      <c r="B609" s="14" t="s">
        <v>213</v>
      </c>
      <c r="C609" s="14" t="s">
        <v>1550</v>
      </c>
      <c r="D609" s="15" t="s">
        <v>2788</v>
      </c>
      <c r="E609" s="12" t="s">
        <v>2915</v>
      </c>
      <c r="F609" s="15" t="s">
        <v>3493</v>
      </c>
      <c r="G609" s="12" t="s">
        <v>2938</v>
      </c>
      <c r="H609" s="14">
        <v>348</v>
      </c>
      <c r="I609" s="14">
        <v>17</v>
      </c>
      <c r="J609" s="16">
        <f t="shared" si="18"/>
        <v>365</v>
      </c>
      <c r="K609" s="14"/>
      <c r="L609" s="14">
        <v>1</v>
      </c>
      <c r="M609" s="14"/>
      <c r="N609" s="14">
        <v>0</v>
      </c>
      <c r="O609" s="14" t="s">
        <v>1551</v>
      </c>
    </row>
    <row r="610" spans="1:15" x14ac:dyDescent="0.3">
      <c r="A610" s="14">
        <v>21</v>
      </c>
      <c r="B610" s="14" t="s">
        <v>213</v>
      </c>
      <c r="C610" s="14" t="s">
        <v>1678</v>
      </c>
      <c r="D610" s="15" t="s">
        <v>2793</v>
      </c>
      <c r="E610" s="12" t="s">
        <v>2920</v>
      </c>
      <c r="F610" s="15" t="s">
        <v>3493</v>
      </c>
      <c r="G610" s="12" t="s">
        <v>2938</v>
      </c>
      <c r="H610" s="16">
        <v>4762</v>
      </c>
      <c r="I610" s="14">
        <v>238</v>
      </c>
      <c r="J610" s="16">
        <f t="shared" si="18"/>
        <v>5000</v>
      </c>
      <c r="K610" s="14">
        <v>1</v>
      </c>
      <c r="L610" s="14">
        <v>1</v>
      </c>
      <c r="M610" s="14"/>
      <c r="N610" s="14">
        <v>0</v>
      </c>
      <c r="O610" s="14" t="s">
        <v>1679</v>
      </c>
    </row>
    <row r="611" spans="1:15" x14ac:dyDescent="0.3">
      <c r="A611" s="14">
        <v>21</v>
      </c>
      <c r="B611" s="14" t="s">
        <v>213</v>
      </c>
      <c r="C611" s="14" t="s">
        <v>1963</v>
      </c>
      <c r="D611" s="15" t="s">
        <v>3072</v>
      </c>
      <c r="E611" s="12" t="s">
        <v>3292</v>
      </c>
      <c r="F611" s="15" t="s">
        <v>3493</v>
      </c>
      <c r="G611" s="12" t="s">
        <v>2938</v>
      </c>
      <c r="H611" s="14">
        <v>142</v>
      </c>
      <c r="I611" s="14">
        <v>7</v>
      </c>
      <c r="J611" s="16">
        <f t="shared" si="18"/>
        <v>149</v>
      </c>
      <c r="K611" s="14">
        <v>1</v>
      </c>
      <c r="L611" s="14">
        <v>1</v>
      </c>
      <c r="M611" s="14"/>
      <c r="N611" s="14">
        <v>0</v>
      </c>
      <c r="O611" s="14" t="s">
        <v>1964</v>
      </c>
    </row>
    <row r="612" spans="1:15" x14ac:dyDescent="0.3">
      <c r="A612" s="14">
        <v>31</v>
      </c>
      <c r="B612" s="14" t="s">
        <v>213</v>
      </c>
      <c r="C612" s="14" t="s">
        <v>1963</v>
      </c>
      <c r="D612" s="15" t="s">
        <v>3072</v>
      </c>
      <c r="E612" s="12" t="s">
        <v>3292</v>
      </c>
      <c r="F612" s="15" t="s">
        <v>3493</v>
      </c>
      <c r="G612" s="12" t="s">
        <v>2938</v>
      </c>
      <c r="H612" s="14">
        <v>142</v>
      </c>
      <c r="I612" s="14">
        <v>8</v>
      </c>
      <c r="J612" s="16">
        <f t="shared" ref="J612:J662" si="19">H612+I612</f>
        <v>150</v>
      </c>
      <c r="K612" s="14"/>
      <c r="L612" s="14">
        <v>1</v>
      </c>
      <c r="M612" s="14"/>
      <c r="N612" s="14">
        <v>0</v>
      </c>
      <c r="O612" s="14" t="s">
        <v>1965</v>
      </c>
    </row>
    <row r="613" spans="1:15" x14ac:dyDescent="0.3">
      <c r="A613" s="14">
        <v>25</v>
      </c>
      <c r="B613" s="14" t="s">
        <v>213</v>
      </c>
      <c r="C613" s="14" t="s">
        <v>2209</v>
      </c>
      <c r="D613" s="15" t="s">
        <v>2849</v>
      </c>
      <c r="E613" s="12" t="s">
        <v>2969</v>
      </c>
      <c r="F613" s="15" t="s">
        <v>3493</v>
      </c>
      <c r="G613" s="12" t="s">
        <v>2938</v>
      </c>
      <c r="H613" s="16">
        <v>1300</v>
      </c>
      <c r="I613" s="14">
        <v>65</v>
      </c>
      <c r="J613" s="16">
        <f t="shared" si="19"/>
        <v>1365</v>
      </c>
      <c r="K613" s="14">
        <v>1</v>
      </c>
      <c r="L613" s="14">
        <v>1</v>
      </c>
      <c r="M613" s="14"/>
      <c r="N613" s="14">
        <v>0</v>
      </c>
      <c r="O613" s="14" t="s">
        <v>2210</v>
      </c>
    </row>
    <row r="614" spans="1:15" x14ac:dyDescent="0.3">
      <c r="A614" s="14">
        <v>21</v>
      </c>
      <c r="B614" s="14" t="s">
        <v>213</v>
      </c>
      <c r="C614" s="14" t="s">
        <v>2378</v>
      </c>
      <c r="D614" s="15" t="s">
        <v>2853</v>
      </c>
      <c r="E614" s="12" t="s">
        <v>2973</v>
      </c>
      <c r="F614" s="15" t="s">
        <v>3493</v>
      </c>
      <c r="G614" s="12" t="s">
        <v>2938</v>
      </c>
      <c r="H614" s="16">
        <v>23810</v>
      </c>
      <c r="I614" s="16">
        <v>1191</v>
      </c>
      <c r="J614" s="16">
        <f t="shared" si="19"/>
        <v>25001</v>
      </c>
      <c r="K614" s="14">
        <v>1</v>
      </c>
      <c r="L614" s="14">
        <v>1</v>
      </c>
      <c r="M614" s="14"/>
      <c r="N614" s="14">
        <v>0</v>
      </c>
      <c r="O614" s="14" t="s">
        <v>2379</v>
      </c>
    </row>
    <row r="615" spans="1:15" x14ac:dyDescent="0.3">
      <c r="A615" s="14">
        <v>21</v>
      </c>
      <c r="B615" s="14" t="s">
        <v>94</v>
      </c>
      <c r="C615" s="14" t="s">
        <v>744</v>
      </c>
      <c r="D615" s="15" t="s">
        <v>3070</v>
      </c>
      <c r="E615" s="12" t="s">
        <v>3309</v>
      </c>
      <c r="F615" s="15" t="s">
        <v>3493</v>
      </c>
      <c r="G615" s="12" t="s">
        <v>2938</v>
      </c>
      <c r="H615" s="16">
        <v>470000</v>
      </c>
      <c r="I615" s="16">
        <v>23500</v>
      </c>
      <c r="J615" s="16">
        <f t="shared" si="19"/>
        <v>493500</v>
      </c>
      <c r="K615" s="14">
        <v>1</v>
      </c>
      <c r="L615" s="14">
        <v>1</v>
      </c>
      <c r="M615" s="14"/>
      <c r="N615" s="14">
        <v>0</v>
      </c>
      <c r="O615" s="14" t="s">
        <v>745</v>
      </c>
    </row>
    <row r="616" spans="1:15" x14ac:dyDescent="0.3">
      <c r="A616" s="14">
        <v>21</v>
      </c>
      <c r="B616" s="14" t="s">
        <v>94</v>
      </c>
      <c r="C616" s="14" t="s">
        <v>823</v>
      </c>
      <c r="D616" s="15" t="s">
        <v>2749</v>
      </c>
      <c r="E616" s="12" t="s">
        <v>2879</v>
      </c>
      <c r="F616" s="15" t="s">
        <v>3493</v>
      </c>
      <c r="G616" s="12" t="s">
        <v>2938</v>
      </c>
      <c r="H616" s="14">
        <v>286</v>
      </c>
      <c r="I616" s="14">
        <v>14</v>
      </c>
      <c r="J616" s="16">
        <f t="shared" si="19"/>
        <v>300</v>
      </c>
      <c r="K616" s="14">
        <v>1</v>
      </c>
      <c r="L616" s="14">
        <v>1</v>
      </c>
      <c r="M616" s="14"/>
      <c r="N616" s="14">
        <v>0</v>
      </c>
      <c r="O616" s="14" t="s">
        <v>824</v>
      </c>
    </row>
    <row r="617" spans="1:15" x14ac:dyDescent="0.3">
      <c r="A617" s="14">
        <v>21</v>
      </c>
      <c r="B617" s="14" t="s">
        <v>94</v>
      </c>
      <c r="C617" s="14" t="s">
        <v>825</v>
      </c>
      <c r="D617" s="15" t="s">
        <v>2749</v>
      </c>
      <c r="E617" s="12" t="s">
        <v>2879</v>
      </c>
      <c r="F617" s="15" t="s">
        <v>3493</v>
      </c>
      <c r="G617" s="12" t="s">
        <v>2938</v>
      </c>
      <c r="H617" s="14">
        <v>552</v>
      </c>
      <c r="I617" s="14">
        <v>28</v>
      </c>
      <c r="J617" s="16">
        <f t="shared" si="19"/>
        <v>580</v>
      </c>
      <c r="K617" s="14">
        <v>1</v>
      </c>
      <c r="L617" s="14">
        <v>1</v>
      </c>
      <c r="M617" s="14"/>
      <c r="N617" s="14">
        <v>0</v>
      </c>
      <c r="O617" s="14" t="s">
        <v>826</v>
      </c>
    </row>
    <row r="618" spans="1:15" x14ac:dyDescent="0.3">
      <c r="A618" s="14">
        <v>21</v>
      </c>
      <c r="B618" s="14" t="s">
        <v>94</v>
      </c>
      <c r="C618" s="14" t="s">
        <v>958</v>
      </c>
      <c r="D618" s="15" t="s">
        <v>3073</v>
      </c>
      <c r="E618" s="12" t="s">
        <v>3362</v>
      </c>
      <c r="F618" s="15" t="s">
        <v>3493</v>
      </c>
      <c r="G618" s="12" t="s">
        <v>2938</v>
      </c>
      <c r="H618" s="14">
        <v>429</v>
      </c>
      <c r="I618" s="14">
        <v>21</v>
      </c>
      <c r="J618" s="16">
        <f t="shared" si="19"/>
        <v>450</v>
      </c>
      <c r="K618" s="14">
        <v>1</v>
      </c>
      <c r="L618" s="14">
        <v>1</v>
      </c>
      <c r="M618" s="14"/>
      <c r="N618" s="14">
        <v>0</v>
      </c>
      <c r="O618" s="14" t="s">
        <v>959</v>
      </c>
    </row>
    <row r="619" spans="1:15" x14ac:dyDescent="0.3">
      <c r="A619" s="14">
        <v>21</v>
      </c>
      <c r="B619" s="14" t="s">
        <v>94</v>
      </c>
      <c r="C619" s="14" t="s">
        <v>1016</v>
      </c>
      <c r="D619" s="15" t="s">
        <v>3023</v>
      </c>
      <c r="E619" s="12" t="s">
        <v>3286</v>
      </c>
      <c r="F619" s="15" t="s">
        <v>3493</v>
      </c>
      <c r="G619" s="12" t="s">
        <v>2938</v>
      </c>
      <c r="H619" s="16">
        <v>20000</v>
      </c>
      <c r="I619" s="16">
        <v>1000</v>
      </c>
      <c r="J619" s="16">
        <f t="shared" si="19"/>
        <v>21000</v>
      </c>
      <c r="K619" s="14">
        <v>1</v>
      </c>
      <c r="L619" s="14">
        <v>1</v>
      </c>
      <c r="M619" s="14"/>
      <c r="N619" s="14">
        <v>0</v>
      </c>
      <c r="O619" s="14" t="s">
        <v>1017</v>
      </c>
    </row>
    <row r="620" spans="1:15" x14ac:dyDescent="0.3">
      <c r="A620" s="14">
        <v>21</v>
      </c>
      <c r="B620" s="14" t="s">
        <v>94</v>
      </c>
      <c r="C620" s="14" t="s">
        <v>1018</v>
      </c>
      <c r="D620" s="15" t="s">
        <v>3023</v>
      </c>
      <c r="E620" s="12" t="s">
        <v>3286</v>
      </c>
      <c r="F620" s="15" t="s">
        <v>3493</v>
      </c>
      <c r="G620" s="12" t="s">
        <v>2938</v>
      </c>
      <c r="H620" s="16">
        <v>20000</v>
      </c>
      <c r="I620" s="16">
        <v>1000</v>
      </c>
      <c r="J620" s="16">
        <f t="shared" si="19"/>
        <v>21000</v>
      </c>
      <c r="K620" s="14">
        <v>1</v>
      </c>
      <c r="L620" s="14">
        <v>1</v>
      </c>
      <c r="M620" s="14"/>
      <c r="N620" s="14">
        <v>0</v>
      </c>
      <c r="O620" s="14" t="s">
        <v>1019</v>
      </c>
    </row>
    <row r="621" spans="1:15" x14ac:dyDescent="0.3">
      <c r="A621" s="14">
        <v>21</v>
      </c>
      <c r="B621" s="14" t="s">
        <v>94</v>
      </c>
      <c r="C621" s="14" t="s">
        <v>1197</v>
      </c>
      <c r="D621" s="15" t="s">
        <v>2761</v>
      </c>
      <c r="E621" s="12" t="s">
        <v>2890</v>
      </c>
      <c r="F621" s="15" t="s">
        <v>3493</v>
      </c>
      <c r="G621" s="12" t="s">
        <v>2938</v>
      </c>
      <c r="H621" s="16">
        <v>10400</v>
      </c>
      <c r="I621" s="14">
        <v>520</v>
      </c>
      <c r="J621" s="16">
        <f t="shared" si="19"/>
        <v>10920</v>
      </c>
      <c r="K621" s="14">
        <v>1</v>
      </c>
      <c r="L621" s="14">
        <v>1</v>
      </c>
      <c r="M621" s="14"/>
      <c r="N621" s="14">
        <v>0</v>
      </c>
      <c r="O621" s="14" t="s">
        <v>1198</v>
      </c>
    </row>
    <row r="622" spans="1:15" ht="22.8" x14ac:dyDescent="0.3">
      <c r="A622" s="14">
        <v>35</v>
      </c>
      <c r="B622" s="14" t="s">
        <v>94</v>
      </c>
      <c r="C622" s="14" t="s">
        <v>1249</v>
      </c>
      <c r="D622" s="15" t="s">
        <v>3225</v>
      </c>
      <c r="E622" s="17" t="s">
        <v>3534</v>
      </c>
      <c r="F622" s="15" t="s">
        <v>3493</v>
      </c>
      <c r="G622" s="12" t="s">
        <v>2938</v>
      </c>
      <c r="H622" s="16">
        <v>1278</v>
      </c>
      <c r="I622" s="14">
        <v>64</v>
      </c>
      <c r="J622" s="16">
        <f t="shared" si="19"/>
        <v>1342</v>
      </c>
      <c r="K622" s="14"/>
      <c r="L622" s="14">
        <v>1</v>
      </c>
      <c r="M622" s="14"/>
      <c r="N622" s="14">
        <v>0</v>
      </c>
      <c r="O622" s="14" t="s">
        <v>1250</v>
      </c>
    </row>
    <row r="623" spans="1:15" x14ac:dyDescent="0.3">
      <c r="A623" s="14">
        <v>35</v>
      </c>
      <c r="B623" s="14" t="s">
        <v>94</v>
      </c>
      <c r="C623" s="14" t="s">
        <v>1402</v>
      </c>
      <c r="D623" s="15" t="s">
        <v>3224</v>
      </c>
      <c r="E623" s="12" t="s">
        <v>3328</v>
      </c>
      <c r="F623" s="15" t="s">
        <v>3493</v>
      </c>
      <c r="G623" s="12" t="s">
        <v>2938</v>
      </c>
      <c r="H623" s="16">
        <v>1088</v>
      </c>
      <c r="I623" s="14">
        <v>54</v>
      </c>
      <c r="J623" s="16">
        <f t="shared" si="19"/>
        <v>1142</v>
      </c>
      <c r="K623" s="14"/>
      <c r="L623" s="14">
        <v>1</v>
      </c>
      <c r="M623" s="14"/>
      <c r="N623" s="14">
        <v>0</v>
      </c>
      <c r="O623" s="14" t="s">
        <v>1403</v>
      </c>
    </row>
    <row r="624" spans="1:15" x14ac:dyDescent="0.3">
      <c r="A624" s="14">
        <v>21</v>
      </c>
      <c r="B624" s="14" t="s">
        <v>94</v>
      </c>
      <c r="C624" s="14" t="s">
        <v>1592</v>
      </c>
      <c r="D624" s="15" t="s">
        <v>2791</v>
      </c>
      <c r="E624" s="12" t="s">
        <v>2918</v>
      </c>
      <c r="F624" s="15" t="s">
        <v>3493</v>
      </c>
      <c r="G624" s="12" t="s">
        <v>2938</v>
      </c>
      <c r="H624" s="16">
        <v>3500</v>
      </c>
      <c r="I624" s="14">
        <v>175</v>
      </c>
      <c r="J624" s="16">
        <f t="shared" si="19"/>
        <v>3675</v>
      </c>
      <c r="K624" s="14">
        <v>1</v>
      </c>
      <c r="L624" s="14">
        <v>1</v>
      </c>
      <c r="M624" s="14"/>
      <c r="N624" s="14">
        <v>0</v>
      </c>
      <c r="O624" s="14" t="s">
        <v>1593</v>
      </c>
    </row>
    <row r="625" spans="1:15" x14ac:dyDescent="0.3">
      <c r="A625" s="14">
        <v>25</v>
      </c>
      <c r="B625" s="14" t="s">
        <v>94</v>
      </c>
      <c r="C625" s="14" t="s">
        <v>1656</v>
      </c>
      <c r="D625" s="15" t="s">
        <v>2792</v>
      </c>
      <c r="E625" s="12" t="s">
        <v>2919</v>
      </c>
      <c r="F625" s="15" t="s">
        <v>3493</v>
      </c>
      <c r="G625" s="12" t="s">
        <v>2938</v>
      </c>
      <c r="H625" s="14">
        <v>143</v>
      </c>
      <c r="I625" s="14">
        <v>7</v>
      </c>
      <c r="J625" s="16">
        <f t="shared" si="19"/>
        <v>150</v>
      </c>
      <c r="K625" s="14">
        <v>1</v>
      </c>
      <c r="L625" s="14">
        <v>1</v>
      </c>
      <c r="M625" s="14"/>
      <c r="N625" s="14">
        <v>0</v>
      </c>
      <c r="O625" s="14" t="s">
        <v>1657</v>
      </c>
    </row>
    <row r="626" spans="1:15" x14ac:dyDescent="0.3">
      <c r="A626" s="14">
        <v>21</v>
      </c>
      <c r="B626" s="14" t="s">
        <v>94</v>
      </c>
      <c r="C626" s="14" t="s">
        <v>1680</v>
      </c>
      <c r="D626" s="15" t="s">
        <v>2793</v>
      </c>
      <c r="E626" s="12" t="s">
        <v>2920</v>
      </c>
      <c r="F626" s="15" t="s">
        <v>3493</v>
      </c>
      <c r="G626" s="12" t="s">
        <v>2938</v>
      </c>
      <c r="H626" s="16">
        <v>54286</v>
      </c>
      <c r="I626" s="16">
        <v>2714</v>
      </c>
      <c r="J626" s="16">
        <f t="shared" si="19"/>
        <v>57000</v>
      </c>
      <c r="K626" s="14">
        <v>1</v>
      </c>
      <c r="L626" s="14">
        <v>1</v>
      </c>
      <c r="M626" s="14"/>
      <c r="N626" s="14">
        <v>0</v>
      </c>
      <c r="O626" s="14" t="s">
        <v>1681</v>
      </c>
    </row>
    <row r="627" spans="1:15" x14ac:dyDescent="0.3">
      <c r="A627" s="14">
        <v>25</v>
      </c>
      <c r="B627" s="14" t="s">
        <v>94</v>
      </c>
      <c r="C627" s="14" t="s">
        <v>1739</v>
      </c>
      <c r="D627" s="15" t="s">
        <v>3109</v>
      </c>
      <c r="E627" s="12" t="s">
        <v>3271</v>
      </c>
      <c r="F627" s="15" t="s">
        <v>3493</v>
      </c>
      <c r="G627" s="12" t="s">
        <v>2938</v>
      </c>
      <c r="H627" s="16">
        <v>1780</v>
      </c>
      <c r="I627" s="14">
        <v>89</v>
      </c>
      <c r="J627" s="16">
        <f t="shared" si="19"/>
        <v>1869</v>
      </c>
      <c r="K627" s="14">
        <v>1</v>
      </c>
      <c r="L627" s="14">
        <v>1</v>
      </c>
      <c r="M627" s="14"/>
      <c r="N627" s="14">
        <v>0</v>
      </c>
      <c r="O627" s="14" t="s">
        <v>1740</v>
      </c>
    </row>
    <row r="628" spans="1:15" x14ac:dyDescent="0.3">
      <c r="A628" s="14">
        <v>21</v>
      </c>
      <c r="B628" s="14" t="s">
        <v>94</v>
      </c>
      <c r="C628" s="14" t="s">
        <v>1755</v>
      </c>
      <c r="D628" s="15" t="s">
        <v>2795</v>
      </c>
      <c r="E628" s="12" t="s">
        <v>2922</v>
      </c>
      <c r="F628" s="15" t="s">
        <v>3493</v>
      </c>
      <c r="G628" s="12" t="s">
        <v>2938</v>
      </c>
      <c r="H628" s="14">
        <v>157</v>
      </c>
      <c r="I628" s="14">
        <v>8</v>
      </c>
      <c r="J628" s="16">
        <f t="shared" si="19"/>
        <v>165</v>
      </c>
      <c r="K628" s="14">
        <v>1</v>
      </c>
      <c r="L628" s="14">
        <v>1</v>
      </c>
      <c r="M628" s="14"/>
      <c r="N628" s="14">
        <v>0</v>
      </c>
      <c r="O628" s="14" t="s">
        <v>1756</v>
      </c>
    </row>
    <row r="629" spans="1:15" x14ac:dyDescent="0.3">
      <c r="A629" s="14">
        <v>21</v>
      </c>
      <c r="B629" s="14" t="s">
        <v>94</v>
      </c>
      <c r="C629" s="14" t="s">
        <v>1841</v>
      </c>
      <c r="D629" s="15" t="s">
        <v>2799</v>
      </c>
      <c r="E629" s="12" t="s">
        <v>2926</v>
      </c>
      <c r="F629" s="15" t="s">
        <v>3493</v>
      </c>
      <c r="G629" s="12" t="s">
        <v>2938</v>
      </c>
      <c r="H629" s="16">
        <v>3000</v>
      </c>
      <c r="I629" s="14">
        <v>150</v>
      </c>
      <c r="J629" s="16">
        <f t="shared" si="19"/>
        <v>3150</v>
      </c>
      <c r="K629" s="14">
        <v>1</v>
      </c>
      <c r="L629" s="14">
        <v>1</v>
      </c>
      <c r="M629" s="14"/>
      <c r="N629" s="14">
        <v>0</v>
      </c>
      <c r="O629" s="14" t="s">
        <v>1842</v>
      </c>
    </row>
    <row r="630" spans="1:15" x14ac:dyDescent="0.3">
      <c r="A630" s="14">
        <v>21</v>
      </c>
      <c r="B630" s="14" t="s">
        <v>94</v>
      </c>
      <c r="C630" s="14" t="s">
        <v>1895</v>
      </c>
      <c r="D630" s="15" t="s">
        <v>3076</v>
      </c>
      <c r="E630" s="12" t="s">
        <v>3385</v>
      </c>
      <c r="F630" s="15" t="s">
        <v>3493</v>
      </c>
      <c r="G630" s="12" t="s">
        <v>2938</v>
      </c>
      <c r="H630" s="16">
        <v>1286</v>
      </c>
      <c r="I630" s="14">
        <v>64</v>
      </c>
      <c r="J630" s="16">
        <f t="shared" si="19"/>
        <v>1350</v>
      </c>
      <c r="K630" s="14">
        <v>1</v>
      </c>
      <c r="L630" s="14">
        <v>1</v>
      </c>
      <c r="M630" s="14"/>
      <c r="N630" s="14">
        <v>0</v>
      </c>
      <c r="O630" s="14" t="s">
        <v>1896</v>
      </c>
    </row>
    <row r="631" spans="1:15" x14ac:dyDescent="0.3">
      <c r="A631" s="14">
        <v>25</v>
      </c>
      <c r="B631" s="14" t="s">
        <v>94</v>
      </c>
      <c r="C631" s="14" t="s">
        <v>2211</v>
      </c>
      <c r="D631" s="15" t="s">
        <v>2849</v>
      </c>
      <c r="E631" s="12" t="s">
        <v>2969</v>
      </c>
      <c r="F631" s="15" t="s">
        <v>3493</v>
      </c>
      <c r="G631" s="12" t="s">
        <v>2938</v>
      </c>
      <c r="H631" s="16">
        <v>1180</v>
      </c>
      <c r="I631" s="14">
        <v>59</v>
      </c>
      <c r="J631" s="16">
        <f t="shared" si="19"/>
        <v>1239</v>
      </c>
      <c r="K631" s="14">
        <v>1</v>
      </c>
      <c r="L631" s="14">
        <v>1</v>
      </c>
      <c r="M631" s="14"/>
      <c r="N631" s="14">
        <v>0</v>
      </c>
      <c r="O631" s="14" t="s">
        <v>2212</v>
      </c>
    </row>
    <row r="632" spans="1:15" x14ac:dyDescent="0.3">
      <c r="A632" s="14">
        <v>21</v>
      </c>
      <c r="B632" s="14" t="s">
        <v>94</v>
      </c>
      <c r="C632" s="14" t="s">
        <v>2237</v>
      </c>
      <c r="D632" s="15" t="s">
        <v>3075</v>
      </c>
      <c r="E632" s="12" t="s">
        <v>3325</v>
      </c>
      <c r="F632" s="15" t="s">
        <v>3493</v>
      </c>
      <c r="G632" s="12" t="s">
        <v>2938</v>
      </c>
      <c r="H632" s="14">
        <v>571</v>
      </c>
      <c r="I632" s="14">
        <v>29</v>
      </c>
      <c r="J632" s="16">
        <f t="shared" si="19"/>
        <v>600</v>
      </c>
      <c r="K632" s="14">
        <v>1</v>
      </c>
      <c r="L632" s="14">
        <v>1</v>
      </c>
      <c r="M632" s="14"/>
      <c r="N632" s="14">
        <v>0</v>
      </c>
      <c r="O632" s="14" t="s">
        <v>2238</v>
      </c>
    </row>
    <row r="633" spans="1:15" x14ac:dyDescent="0.3">
      <c r="A633" s="14">
        <v>25</v>
      </c>
      <c r="B633" s="14" t="s">
        <v>94</v>
      </c>
      <c r="C633" s="14" t="s">
        <v>2270</v>
      </c>
      <c r="D633" s="15" t="s">
        <v>3122</v>
      </c>
      <c r="E633" s="12" t="s">
        <v>3347</v>
      </c>
      <c r="F633" s="15" t="s">
        <v>3493</v>
      </c>
      <c r="G633" s="12" t="s">
        <v>2938</v>
      </c>
      <c r="H633" s="14">
        <v>775</v>
      </c>
      <c r="I633" s="14">
        <v>39</v>
      </c>
      <c r="J633" s="16">
        <f t="shared" si="19"/>
        <v>814</v>
      </c>
      <c r="K633" s="14">
        <v>1</v>
      </c>
      <c r="L633" s="14">
        <v>1</v>
      </c>
      <c r="M633" s="14"/>
      <c r="N633" s="14">
        <v>0</v>
      </c>
      <c r="O633" s="14" t="s">
        <v>2271</v>
      </c>
    </row>
    <row r="634" spans="1:15" x14ac:dyDescent="0.3">
      <c r="A634" s="14">
        <v>21</v>
      </c>
      <c r="B634" s="14" t="s">
        <v>94</v>
      </c>
      <c r="C634" s="14" t="s">
        <v>2276</v>
      </c>
      <c r="D634" s="15" t="s">
        <v>3074</v>
      </c>
      <c r="E634" s="12" t="s">
        <v>3395</v>
      </c>
      <c r="F634" s="15" t="s">
        <v>3493</v>
      </c>
      <c r="G634" s="12" t="s">
        <v>2938</v>
      </c>
      <c r="H634" s="16">
        <v>50000</v>
      </c>
      <c r="I634" s="16">
        <v>2500</v>
      </c>
      <c r="J634" s="16">
        <f t="shared" si="19"/>
        <v>52500</v>
      </c>
      <c r="K634" s="14">
        <v>1</v>
      </c>
      <c r="L634" s="14">
        <v>1</v>
      </c>
      <c r="M634" s="14"/>
      <c r="N634" s="14">
        <v>0</v>
      </c>
      <c r="O634" s="14" t="s">
        <v>2277</v>
      </c>
    </row>
    <row r="635" spans="1:15" x14ac:dyDescent="0.3">
      <c r="A635" s="14">
        <v>31</v>
      </c>
      <c r="B635" s="14" t="s">
        <v>94</v>
      </c>
      <c r="C635" s="14" t="s">
        <v>2378</v>
      </c>
      <c r="D635" s="15" t="s">
        <v>2853</v>
      </c>
      <c r="E635" s="12" t="s">
        <v>2973</v>
      </c>
      <c r="F635" s="15" t="s">
        <v>3493</v>
      </c>
      <c r="G635" s="12" t="s">
        <v>2938</v>
      </c>
      <c r="H635" s="16">
        <v>23810</v>
      </c>
      <c r="I635" s="16">
        <v>1190</v>
      </c>
      <c r="J635" s="16">
        <f t="shared" si="19"/>
        <v>25000</v>
      </c>
      <c r="K635" s="14"/>
      <c r="L635" s="14">
        <v>1</v>
      </c>
      <c r="M635" s="14"/>
      <c r="N635" s="14">
        <v>0</v>
      </c>
      <c r="O635" s="14" t="s">
        <v>2380</v>
      </c>
    </row>
    <row r="636" spans="1:15" x14ac:dyDescent="0.3">
      <c r="A636" s="14">
        <v>21</v>
      </c>
      <c r="B636" s="14" t="s">
        <v>94</v>
      </c>
      <c r="C636" s="14" t="s">
        <v>2381</v>
      </c>
      <c r="D636" s="15" t="s">
        <v>2853</v>
      </c>
      <c r="E636" s="12" t="s">
        <v>2973</v>
      </c>
      <c r="F636" s="15" t="s">
        <v>3493</v>
      </c>
      <c r="G636" s="12" t="s">
        <v>2938</v>
      </c>
      <c r="H636" s="16">
        <v>23810</v>
      </c>
      <c r="I636" s="16">
        <v>1191</v>
      </c>
      <c r="J636" s="16">
        <f t="shared" si="19"/>
        <v>25001</v>
      </c>
      <c r="K636" s="14">
        <v>1</v>
      </c>
      <c r="L636" s="14">
        <v>1</v>
      </c>
      <c r="M636" s="14"/>
      <c r="N636" s="14">
        <v>0</v>
      </c>
      <c r="O636" s="14" t="s">
        <v>2382</v>
      </c>
    </row>
    <row r="637" spans="1:15" x14ac:dyDescent="0.3">
      <c r="A637" s="14">
        <v>31</v>
      </c>
      <c r="B637" s="14" t="s">
        <v>94</v>
      </c>
      <c r="C637" s="14" t="s">
        <v>2381</v>
      </c>
      <c r="D637" s="15" t="s">
        <v>2853</v>
      </c>
      <c r="E637" s="12" t="s">
        <v>2973</v>
      </c>
      <c r="F637" s="15" t="s">
        <v>3493</v>
      </c>
      <c r="G637" s="12" t="s">
        <v>2938</v>
      </c>
      <c r="H637" s="16">
        <v>23810</v>
      </c>
      <c r="I637" s="16">
        <v>1190</v>
      </c>
      <c r="J637" s="16">
        <f t="shared" si="19"/>
        <v>25000</v>
      </c>
      <c r="K637" s="14"/>
      <c r="L637" s="14">
        <v>1</v>
      </c>
      <c r="M637" s="14"/>
      <c r="N637" s="14">
        <v>0</v>
      </c>
      <c r="O637" s="14" t="s">
        <v>2380</v>
      </c>
    </row>
    <row r="638" spans="1:15" x14ac:dyDescent="0.3">
      <c r="A638" s="14">
        <v>21</v>
      </c>
      <c r="B638" s="14" t="s">
        <v>109</v>
      </c>
      <c r="C638" s="14" t="s">
        <v>827</v>
      </c>
      <c r="D638" s="15" t="s">
        <v>2749</v>
      </c>
      <c r="E638" s="12" t="s">
        <v>2879</v>
      </c>
      <c r="F638" s="15" t="s">
        <v>3493</v>
      </c>
      <c r="G638" s="12" t="s">
        <v>2938</v>
      </c>
      <c r="H638" s="14">
        <v>552</v>
      </c>
      <c r="I638" s="14">
        <v>28</v>
      </c>
      <c r="J638" s="16">
        <f t="shared" si="19"/>
        <v>580</v>
      </c>
      <c r="K638" s="14">
        <v>1</v>
      </c>
      <c r="L638" s="14">
        <v>1</v>
      </c>
      <c r="M638" s="14"/>
      <c r="N638" s="14">
        <v>0</v>
      </c>
      <c r="O638" s="14" t="s">
        <v>828</v>
      </c>
    </row>
    <row r="639" spans="1:15" x14ac:dyDescent="0.3">
      <c r="A639" s="14">
        <v>31</v>
      </c>
      <c r="B639" s="14" t="s">
        <v>109</v>
      </c>
      <c r="C639" s="14" t="s">
        <v>930</v>
      </c>
      <c r="D639" s="15" t="s">
        <v>2751</v>
      </c>
      <c r="E639" s="12" t="s">
        <v>2881</v>
      </c>
      <c r="F639" s="15" t="s">
        <v>3493</v>
      </c>
      <c r="G639" s="12" t="s">
        <v>2938</v>
      </c>
      <c r="H639" s="16">
        <v>1144</v>
      </c>
      <c r="I639" s="14">
        <v>57</v>
      </c>
      <c r="J639" s="16">
        <f t="shared" si="19"/>
        <v>1201</v>
      </c>
      <c r="K639" s="14"/>
      <c r="L639" s="14">
        <v>1</v>
      </c>
      <c r="M639" s="14"/>
      <c r="N639" s="14">
        <v>0</v>
      </c>
      <c r="O639" s="14" t="s">
        <v>931</v>
      </c>
    </row>
    <row r="640" spans="1:15" x14ac:dyDescent="0.3">
      <c r="A640" s="14">
        <v>21</v>
      </c>
      <c r="B640" s="14" t="s">
        <v>109</v>
      </c>
      <c r="C640" s="14" t="s">
        <v>960</v>
      </c>
      <c r="D640" s="15" t="s">
        <v>3073</v>
      </c>
      <c r="E640" s="12" t="s">
        <v>3362</v>
      </c>
      <c r="F640" s="15" t="s">
        <v>3493</v>
      </c>
      <c r="G640" s="12" t="s">
        <v>2938</v>
      </c>
      <c r="H640" s="14">
        <v>429</v>
      </c>
      <c r="I640" s="14">
        <v>21</v>
      </c>
      <c r="J640" s="16">
        <f t="shared" si="19"/>
        <v>450</v>
      </c>
      <c r="K640" s="14">
        <v>1</v>
      </c>
      <c r="L640" s="14">
        <v>1</v>
      </c>
      <c r="M640" s="14"/>
      <c r="N640" s="14">
        <v>0</v>
      </c>
      <c r="O640" s="14" t="s">
        <v>961</v>
      </c>
    </row>
    <row r="641" spans="1:15" x14ac:dyDescent="0.3">
      <c r="A641" s="14">
        <v>21</v>
      </c>
      <c r="B641" s="14" t="s">
        <v>109</v>
      </c>
      <c r="C641" s="14" t="s">
        <v>1199</v>
      </c>
      <c r="D641" s="15" t="s">
        <v>2761</v>
      </c>
      <c r="E641" s="12" t="s">
        <v>2890</v>
      </c>
      <c r="F641" s="15" t="s">
        <v>3493</v>
      </c>
      <c r="G641" s="12" t="s">
        <v>2938</v>
      </c>
      <c r="H641" s="16">
        <v>1800</v>
      </c>
      <c r="I641" s="14">
        <v>90</v>
      </c>
      <c r="J641" s="16">
        <f t="shared" si="19"/>
        <v>1890</v>
      </c>
      <c r="K641" s="14">
        <v>1</v>
      </c>
      <c r="L641" s="14">
        <v>1</v>
      </c>
      <c r="M641" s="14"/>
      <c r="N641" s="14">
        <v>0</v>
      </c>
      <c r="O641" s="14" t="s">
        <v>1200</v>
      </c>
    </row>
    <row r="642" spans="1:15" x14ac:dyDescent="0.3">
      <c r="A642" s="14">
        <v>21</v>
      </c>
      <c r="B642" s="14" t="s">
        <v>109</v>
      </c>
      <c r="C642" s="14" t="s">
        <v>1235</v>
      </c>
      <c r="D642" s="15" t="s">
        <v>2765</v>
      </c>
      <c r="E642" s="12" t="s">
        <v>2894</v>
      </c>
      <c r="F642" s="15" t="s">
        <v>3493</v>
      </c>
      <c r="G642" s="12" t="s">
        <v>2938</v>
      </c>
      <c r="H642" s="14">
        <v>35</v>
      </c>
      <c r="I642" s="14">
        <v>2</v>
      </c>
      <c r="J642" s="16">
        <f t="shared" si="19"/>
        <v>37</v>
      </c>
      <c r="K642" s="14">
        <v>1</v>
      </c>
      <c r="L642" s="14">
        <v>1</v>
      </c>
      <c r="M642" s="14"/>
      <c r="N642" s="14">
        <v>0</v>
      </c>
      <c r="O642" s="14" t="s">
        <v>1236</v>
      </c>
    </row>
    <row r="643" spans="1:15" x14ac:dyDescent="0.3">
      <c r="A643" s="14">
        <v>21</v>
      </c>
      <c r="B643" s="14" t="s">
        <v>109</v>
      </c>
      <c r="C643" s="14" t="s">
        <v>1594</v>
      </c>
      <c r="D643" s="15" t="s">
        <v>2791</v>
      </c>
      <c r="E643" s="12" t="s">
        <v>2918</v>
      </c>
      <c r="F643" s="15" t="s">
        <v>3493</v>
      </c>
      <c r="G643" s="12" t="s">
        <v>2938</v>
      </c>
      <c r="H643" s="16">
        <v>11800</v>
      </c>
      <c r="I643" s="14">
        <v>590</v>
      </c>
      <c r="J643" s="16">
        <f t="shared" si="19"/>
        <v>12390</v>
      </c>
      <c r="K643" s="14">
        <v>1</v>
      </c>
      <c r="L643" s="14">
        <v>1</v>
      </c>
      <c r="M643" s="14"/>
      <c r="N643" s="14">
        <v>0</v>
      </c>
      <c r="O643" s="14" t="s">
        <v>1595</v>
      </c>
    </row>
    <row r="644" spans="1:15" x14ac:dyDescent="0.3">
      <c r="A644" s="14">
        <v>21</v>
      </c>
      <c r="B644" s="14" t="s">
        <v>109</v>
      </c>
      <c r="C644" s="14" t="s">
        <v>1596</v>
      </c>
      <c r="D644" s="15" t="s">
        <v>2791</v>
      </c>
      <c r="E644" s="12" t="s">
        <v>2918</v>
      </c>
      <c r="F644" s="15" t="s">
        <v>3493</v>
      </c>
      <c r="G644" s="12" t="s">
        <v>2938</v>
      </c>
      <c r="H644" s="16">
        <v>1750</v>
      </c>
      <c r="I644" s="14">
        <v>88</v>
      </c>
      <c r="J644" s="16">
        <f t="shared" si="19"/>
        <v>1838</v>
      </c>
      <c r="K644" s="14">
        <v>1</v>
      </c>
      <c r="L644" s="14">
        <v>1</v>
      </c>
      <c r="M644" s="14"/>
      <c r="N644" s="14">
        <v>0</v>
      </c>
      <c r="O644" s="14" t="s">
        <v>1597</v>
      </c>
    </row>
    <row r="645" spans="1:15" x14ac:dyDescent="0.3">
      <c r="A645" s="14">
        <v>25</v>
      </c>
      <c r="B645" s="14" t="s">
        <v>109</v>
      </c>
      <c r="C645" s="14" t="s">
        <v>1945</v>
      </c>
      <c r="D645" s="15" t="s">
        <v>2816</v>
      </c>
      <c r="E645" s="12" t="s">
        <v>2942</v>
      </c>
      <c r="F645" s="15" t="s">
        <v>3493</v>
      </c>
      <c r="G645" s="12" t="s">
        <v>2938</v>
      </c>
      <c r="H645" s="16">
        <v>4000</v>
      </c>
      <c r="I645" s="14">
        <v>200</v>
      </c>
      <c r="J645" s="16">
        <f t="shared" si="19"/>
        <v>4200</v>
      </c>
      <c r="K645" s="14">
        <v>1</v>
      </c>
      <c r="L645" s="14">
        <v>1</v>
      </c>
      <c r="M645" s="14"/>
      <c r="N645" s="14">
        <v>0</v>
      </c>
      <c r="O645" s="14" t="s">
        <v>1946</v>
      </c>
    </row>
    <row r="646" spans="1:15" x14ac:dyDescent="0.3">
      <c r="A646" s="14">
        <v>21</v>
      </c>
      <c r="B646" s="14" t="s">
        <v>109</v>
      </c>
      <c r="C646" s="14" t="s">
        <v>1974</v>
      </c>
      <c r="D646" s="15" t="s">
        <v>2817</v>
      </c>
      <c r="E646" s="12" t="s">
        <v>2943</v>
      </c>
      <c r="F646" s="15" t="s">
        <v>3493</v>
      </c>
      <c r="G646" s="12" t="s">
        <v>2938</v>
      </c>
      <c r="H646" s="16">
        <v>1950</v>
      </c>
      <c r="I646" s="14">
        <v>98</v>
      </c>
      <c r="J646" s="16">
        <f t="shared" si="19"/>
        <v>2048</v>
      </c>
      <c r="K646" s="14">
        <v>1</v>
      </c>
      <c r="L646" s="14">
        <v>1</v>
      </c>
      <c r="M646" s="14"/>
      <c r="N646" s="14">
        <v>0</v>
      </c>
      <c r="O646" s="14" t="s">
        <v>1975</v>
      </c>
    </row>
    <row r="647" spans="1:15" x14ac:dyDescent="0.3">
      <c r="A647" s="14">
        <v>21</v>
      </c>
      <c r="B647" s="14" t="s">
        <v>109</v>
      </c>
      <c r="C647" s="14" t="s">
        <v>1986</v>
      </c>
      <c r="D647" s="15" t="s">
        <v>2818</v>
      </c>
      <c r="E647" s="12" t="s">
        <v>2944</v>
      </c>
      <c r="F647" s="15" t="s">
        <v>3493</v>
      </c>
      <c r="G647" s="12" t="s">
        <v>2938</v>
      </c>
      <c r="H647" s="16">
        <v>3048</v>
      </c>
      <c r="I647" s="14">
        <v>152</v>
      </c>
      <c r="J647" s="16">
        <f t="shared" si="19"/>
        <v>3200</v>
      </c>
      <c r="K647" s="14">
        <v>1</v>
      </c>
      <c r="L647" s="14">
        <v>1</v>
      </c>
      <c r="M647" s="14"/>
      <c r="N647" s="14">
        <v>0</v>
      </c>
      <c r="O647" s="14" t="s">
        <v>1987</v>
      </c>
    </row>
    <row r="648" spans="1:15" x14ac:dyDescent="0.3">
      <c r="A648" s="14">
        <v>21</v>
      </c>
      <c r="B648" s="14" t="s">
        <v>109</v>
      </c>
      <c r="C648" s="14" t="s">
        <v>2085</v>
      </c>
      <c r="D648" s="15" t="s">
        <v>3001</v>
      </c>
      <c r="E648" s="12" t="s">
        <v>3296</v>
      </c>
      <c r="F648" s="15" t="s">
        <v>3493</v>
      </c>
      <c r="G648" s="12" t="s">
        <v>2938</v>
      </c>
      <c r="H648" s="14">
        <v>510</v>
      </c>
      <c r="I648" s="14">
        <v>26</v>
      </c>
      <c r="J648" s="16">
        <f t="shared" si="19"/>
        <v>536</v>
      </c>
      <c r="K648" s="14">
        <v>1</v>
      </c>
      <c r="L648" s="14">
        <v>1</v>
      </c>
      <c r="M648" s="14"/>
      <c r="N648" s="14">
        <v>0</v>
      </c>
      <c r="O648" s="14" t="s">
        <v>2086</v>
      </c>
    </row>
    <row r="649" spans="1:15" x14ac:dyDescent="0.3">
      <c r="A649" s="14">
        <v>21</v>
      </c>
      <c r="B649" s="14" t="s">
        <v>109</v>
      </c>
      <c r="C649" s="14" t="s">
        <v>2278</v>
      </c>
      <c r="D649" s="15" t="s">
        <v>3074</v>
      </c>
      <c r="E649" s="12" t="s">
        <v>3395</v>
      </c>
      <c r="F649" s="15" t="s">
        <v>3493</v>
      </c>
      <c r="G649" s="12" t="s">
        <v>2938</v>
      </c>
      <c r="H649" s="16">
        <v>250000</v>
      </c>
      <c r="I649" s="16">
        <v>12500</v>
      </c>
      <c r="J649" s="16">
        <f t="shared" si="19"/>
        <v>262500</v>
      </c>
      <c r="K649" s="14">
        <v>1</v>
      </c>
      <c r="L649" s="14">
        <v>1</v>
      </c>
      <c r="M649" s="14"/>
      <c r="N649" s="14">
        <v>0</v>
      </c>
      <c r="O649" s="14" t="s">
        <v>2279</v>
      </c>
    </row>
    <row r="650" spans="1:15" x14ac:dyDescent="0.3">
      <c r="A650" s="14">
        <v>21</v>
      </c>
      <c r="B650" s="14" t="s">
        <v>109</v>
      </c>
      <c r="C650" s="14" t="s">
        <v>2383</v>
      </c>
      <c r="D650" s="15" t="s">
        <v>2853</v>
      </c>
      <c r="E650" s="12" t="s">
        <v>2973</v>
      </c>
      <c r="F650" s="15" t="s">
        <v>3493</v>
      </c>
      <c r="G650" s="12" t="s">
        <v>2938</v>
      </c>
      <c r="H650" s="16">
        <v>23810</v>
      </c>
      <c r="I650" s="16">
        <v>1190</v>
      </c>
      <c r="J650" s="16">
        <f t="shared" si="19"/>
        <v>25000</v>
      </c>
      <c r="K650" s="14">
        <v>1</v>
      </c>
      <c r="L650" s="14">
        <v>1</v>
      </c>
      <c r="M650" s="14"/>
      <c r="N650" s="14">
        <v>0</v>
      </c>
      <c r="O650" s="14" t="s">
        <v>2384</v>
      </c>
    </row>
    <row r="651" spans="1:15" x14ac:dyDescent="0.3">
      <c r="A651" s="14">
        <v>21</v>
      </c>
      <c r="B651" s="14" t="s">
        <v>221</v>
      </c>
      <c r="C651" s="14" t="s">
        <v>962</v>
      </c>
      <c r="D651" s="15" t="s">
        <v>3073</v>
      </c>
      <c r="E651" s="12" t="s">
        <v>3362</v>
      </c>
      <c r="F651" s="15" t="s">
        <v>3493</v>
      </c>
      <c r="G651" s="12" t="s">
        <v>2938</v>
      </c>
      <c r="H651" s="16">
        <v>1286</v>
      </c>
      <c r="I651" s="14">
        <v>64</v>
      </c>
      <c r="J651" s="16">
        <f t="shared" si="19"/>
        <v>1350</v>
      </c>
      <c r="K651" s="14">
        <v>1</v>
      </c>
      <c r="L651" s="14">
        <v>1</v>
      </c>
      <c r="M651" s="14"/>
      <c r="N651" s="14">
        <v>0</v>
      </c>
      <c r="O651" s="14" t="s">
        <v>963</v>
      </c>
    </row>
    <row r="652" spans="1:15" x14ac:dyDescent="0.3">
      <c r="A652" s="14">
        <v>21</v>
      </c>
      <c r="B652" s="14" t="s">
        <v>221</v>
      </c>
      <c r="C652" s="14" t="s">
        <v>1020</v>
      </c>
      <c r="D652" s="15" t="s">
        <v>3023</v>
      </c>
      <c r="E652" s="12" t="s">
        <v>3286</v>
      </c>
      <c r="F652" s="15" t="s">
        <v>3493</v>
      </c>
      <c r="G652" s="12" t="s">
        <v>2938</v>
      </c>
      <c r="H652" s="16">
        <v>20000</v>
      </c>
      <c r="I652" s="16">
        <v>1000</v>
      </c>
      <c r="J652" s="16">
        <f t="shared" si="19"/>
        <v>21000</v>
      </c>
      <c r="K652" s="14">
        <v>1</v>
      </c>
      <c r="L652" s="14">
        <v>1</v>
      </c>
      <c r="M652" s="14"/>
      <c r="N652" s="14">
        <v>0</v>
      </c>
      <c r="O652" s="14" t="s">
        <v>1021</v>
      </c>
    </row>
    <row r="653" spans="1:15" x14ac:dyDescent="0.3">
      <c r="A653" s="14">
        <v>21</v>
      </c>
      <c r="B653" s="14" t="s">
        <v>221</v>
      </c>
      <c r="C653" s="14" t="s">
        <v>1282</v>
      </c>
      <c r="D653" s="15" t="s">
        <v>3079</v>
      </c>
      <c r="E653" s="12" t="s">
        <v>3261</v>
      </c>
      <c r="F653" s="15" t="s">
        <v>3493</v>
      </c>
      <c r="G653" s="12" t="s">
        <v>2938</v>
      </c>
      <c r="H653" s="14">
        <v>562</v>
      </c>
      <c r="I653" s="14">
        <v>28</v>
      </c>
      <c r="J653" s="16">
        <f t="shared" si="19"/>
        <v>590</v>
      </c>
      <c r="K653" s="14">
        <v>1</v>
      </c>
      <c r="L653" s="14">
        <v>1</v>
      </c>
      <c r="M653" s="14"/>
      <c r="N653" s="14">
        <v>0</v>
      </c>
      <c r="O653" s="14" t="s">
        <v>1283</v>
      </c>
    </row>
    <row r="654" spans="1:15" x14ac:dyDescent="0.3">
      <c r="A654" s="14">
        <v>21</v>
      </c>
      <c r="B654" s="14" t="s">
        <v>221</v>
      </c>
      <c r="C654" s="14" t="s">
        <v>1379</v>
      </c>
      <c r="D654" s="15" t="s">
        <v>3077</v>
      </c>
      <c r="E654" s="12" t="s">
        <v>3307</v>
      </c>
      <c r="F654" s="15" t="s">
        <v>3493</v>
      </c>
      <c r="G654" s="12" t="s">
        <v>2938</v>
      </c>
      <c r="H654" s="14">
        <v>900</v>
      </c>
      <c r="I654" s="14">
        <v>45</v>
      </c>
      <c r="J654" s="16">
        <f t="shared" si="19"/>
        <v>945</v>
      </c>
      <c r="K654" s="14">
        <v>1</v>
      </c>
      <c r="L654" s="14">
        <v>1</v>
      </c>
      <c r="M654" s="14"/>
      <c r="N654" s="14">
        <v>0</v>
      </c>
      <c r="O654" s="14" t="s">
        <v>1380</v>
      </c>
    </row>
    <row r="655" spans="1:15" x14ac:dyDescent="0.3">
      <c r="A655" s="14">
        <v>21</v>
      </c>
      <c r="B655" s="14" t="s">
        <v>221</v>
      </c>
      <c r="C655" s="14" t="s">
        <v>1843</v>
      </c>
      <c r="D655" s="15" t="s">
        <v>2799</v>
      </c>
      <c r="E655" s="12" t="s">
        <v>2926</v>
      </c>
      <c r="F655" s="15" t="s">
        <v>3493</v>
      </c>
      <c r="G655" s="12" t="s">
        <v>2938</v>
      </c>
      <c r="H655" s="14">
        <v>900</v>
      </c>
      <c r="I655" s="14">
        <v>45</v>
      </c>
      <c r="J655" s="16">
        <f t="shared" si="19"/>
        <v>945</v>
      </c>
      <c r="K655" s="14">
        <v>1</v>
      </c>
      <c r="L655" s="14">
        <v>1</v>
      </c>
      <c r="M655" s="14"/>
      <c r="N655" s="14">
        <v>0</v>
      </c>
      <c r="O655" s="14" t="s">
        <v>1844</v>
      </c>
    </row>
    <row r="656" spans="1:15" x14ac:dyDescent="0.3">
      <c r="A656" s="14">
        <v>21</v>
      </c>
      <c r="B656" s="14" t="s">
        <v>221</v>
      </c>
      <c r="C656" s="14" t="s">
        <v>690</v>
      </c>
      <c r="D656" s="15" t="s">
        <v>3021</v>
      </c>
      <c r="E656" s="12" t="s">
        <v>2873</v>
      </c>
      <c r="F656" s="15" t="s">
        <v>3493</v>
      </c>
      <c r="G656" s="12" t="s">
        <v>2938</v>
      </c>
      <c r="H656" s="16">
        <v>780000</v>
      </c>
      <c r="I656" s="16">
        <v>39000</v>
      </c>
      <c r="J656" s="16">
        <f t="shared" si="19"/>
        <v>819000</v>
      </c>
      <c r="K656" s="14">
        <v>1</v>
      </c>
      <c r="L656" s="14">
        <v>1</v>
      </c>
      <c r="M656" s="14"/>
      <c r="N656" s="14">
        <v>0</v>
      </c>
      <c r="O656" s="14" t="s">
        <v>1922</v>
      </c>
    </row>
    <row r="657" spans="1:15" x14ac:dyDescent="0.3">
      <c r="A657" s="14">
        <v>21</v>
      </c>
      <c r="B657" s="14" t="s">
        <v>221</v>
      </c>
      <c r="C657" s="14" t="s">
        <v>2178</v>
      </c>
      <c r="D657" s="15" t="s">
        <v>3036</v>
      </c>
      <c r="E657" s="12" t="s">
        <v>3402</v>
      </c>
      <c r="F657" s="15" t="s">
        <v>3493</v>
      </c>
      <c r="G657" s="12" t="s">
        <v>2938</v>
      </c>
      <c r="H657" s="16">
        <v>6857</v>
      </c>
      <c r="I657" s="14">
        <v>343</v>
      </c>
      <c r="J657" s="16">
        <f t="shared" si="19"/>
        <v>7200</v>
      </c>
      <c r="K657" s="14">
        <v>1</v>
      </c>
      <c r="L657" s="14">
        <v>1</v>
      </c>
      <c r="M657" s="14"/>
      <c r="N657" s="14">
        <v>0</v>
      </c>
      <c r="O657" s="14" t="s">
        <v>2179</v>
      </c>
    </row>
    <row r="658" spans="1:15" x14ac:dyDescent="0.3">
      <c r="A658" s="14">
        <v>21</v>
      </c>
      <c r="B658" s="14" t="s">
        <v>221</v>
      </c>
      <c r="C658" s="14" t="s">
        <v>2182</v>
      </c>
      <c r="D658" s="15" t="s">
        <v>3078</v>
      </c>
      <c r="E658" s="12" t="s">
        <v>3336</v>
      </c>
      <c r="F658" s="15" t="s">
        <v>3493</v>
      </c>
      <c r="G658" s="12" t="s">
        <v>2938</v>
      </c>
      <c r="H658" s="16">
        <v>19200</v>
      </c>
      <c r="I658" s="14">
        <v>960</v>
      </c>
      <c r="J658" s="16">
        <f t="shared" si="19"/>
        <v>20160</v>
      </c>
      <c r="K658" s="14">
        <v>1</v>
      </c>
      <c r="L658" s="14">
        <v>1</v>
      </c>
      <c r="M658" s="14"/>
      <c r="N658" s="14">
        <v>0</v>
      </c>
      <c r="O658" s="14" t="s">
        <v>2183</v>
      </c>
    </row>
    <row r="659" spans="1:15" x14ac:dyDescent="0.3">
      <c r="A659" s="14">
        <v>21</v>
      </c>
      <c r="B659" s="14" t="s">
        <v>221</v>
      </c>
      <c r="C659" s="14" t="s">
        <v>2184</v>
      </c>
      <c r="D659" s="15" t="s">
        <v>3078</v>
      </c>
      <c r="E659" s="12" t="s">
        <v>3336</v>
      </c>
      <c r="F659" s="15" t="s">
        <v>3493</v>
      </c>
      <c r="G659" s="12" t="s">
        <v>2938</v>
      </c>
      <c r="H659" s="16">
        <v>8400</v>
      </c>
      <c r="I659" s="14">
        <v>420</v>
      </c>
      <c r="J659" s="16">
        <f t="shared" si="19"/>
        <v>8820</v>
      </c>
      <c r="K659" s="14">
        <v>1</v>
      </c>
      <c r="L659" s="14">
        <v>1</v>
      </c>
      <c r="M659" s="14"/>
      <c r="N659" s="14">
        <v>0</v>
      </c>
      <c r="O659" s="14" t="s">
        <v>2185</v>
      </c>
    </row>
    <row r="660" spans="1:15" x14ac:dyDescent="0.3">
      <c r="A660" s="14">
        <v>21</v>
      </c>
      <c r="B660" s="14" t="s">
        <v>221</v>
      </c>
      <c r="C660" s="14" t="s">
        <v>2186</v>
      </c>
      <c r="D660" s="15" t="s">
        <v>3078</v>
      </c>
      <c r="E660" s="12" t="s">
        <v>3336</v>
      </c>
      <c r="F660" s="15" t="s">
        <v>3493</v>
      </c>
      <c r="G660" s="12" t="s">
        <v>2938</v>
      </c>
      <c r="H660" s="16">
        <v>20880</v>
      </c>
      <c r="I660" s="16">
        <v>1044</v>
      </c>
      <c r="J660" s="16">
        <f t="shared" si="19"/>
        <v>21924</v>
      </c>
      <c r="K660" s="14">
        <v>1</v>
      </c>
      <c r="L660" s="14">
        <v>1</v>
      </c>
      <c r="M660" s="14"/>
      <c r="N660" s="14">
        <v>0</v>
      </c>
      <c r="O660" s="14" t="s">
        <v>2187</v>
      </c>
    </row>
    <row r="661" spans="1:15" x14ac:dyDescent="0.3">
      <c r="A661" s="14">
        <v>25</v>
      </c>
      <c r="B661" s="14" t="s">
        <v>221</v>
      </c>
      <c r="C661" s="14" t="s">
        <v>2213</v>
      </c>
      <c r="D661" s="15" t="s">
        <v>2849</v>
      </c>
      <c r="E661" s="12" t="s">
        <v>2969</v>
      </c>
      <c r="F661" s="15" t="s">
        <v>3493</v>
      </c>
      <c r="G661" s="12" t="s">
        <v>2938</v>
      </c>
      <c r="H661" s="14">
        <v>750</v>
      </c>
      <c r="I661" s="14">
        <v>38</v>
      </c>
      <c r="J661" s="16">
        <f t="shared" si="19"/>
        <v>788</v>
      </c>
      <c r="K661" s="14">
        <v>1</v>
      </c>
      <c r="L661" s="14">
        <v>1</v>
      </c>
      <c r="M661" s="14"/>
      <c r="N661" s="14">
        <v>0</v>
      </c>
      <c r="O661" s="14" t="s">
        <v>2214</v>
      </c>
    </row>
    <row r="662" spans="1:15" x14ac:dyDescent="0.3">
      <c r="A662" s="14">
        <v>21</v>
      </c>
      <c r="B662" s="14" t="s">
        <v>221</v>
      </c>
      <c r="C662" s="14" t="s">
        <v>2385</v>
      </c>
      <c r="D662" s="15" t="s">
        <v>2853</v>
      </c>
      <c r="E662" s="12" t="s">
        <v>2973</v>
      </c>
      <c r="F662" s="15" t="s">
        <v>3493</v>
      </c>
      <c r="G662" s="12" t="s">
        <v>2938</v>
      </c>
      <c r="H662" s="16">
        <v>23810</v>
      </c>
      <c r="I662" s="16">
        <v>1190</v>
      </c>
      <c r="J662" s="16">
        <f t="shared" si="19"/>
        <v>25000</v>
      </c>
      <c r="K662" s="14">
        <v>1</v>
      </c>
      <c r="L662" s="14">
        <v>1</v>
      </c>
      <c r="M662" s="14"/>
      <c r="N662" s="14">
        <v>0</v>
      </c>
      <c r="O662" s="14" t="s">
        <v>2386</v>
      </c>
    </row>
    <row r="663" spans="1:15" x14ac:dyDescent="0.3">
      <c r="A663" s="14"/>
      <c r="B663" s="14"/>
      <c r="C663" s="14"/>
      <c r="D663" s="15"/>
      <c r="E663" s="12"/>
      <c r="F663" s="15"/>
      <c r="G663" s="12"/>
      <c r="H663" s="16">
        <f>SUM(H356:H662)</f>
        <v>6898698</v>
      </c>
      <c r="I663" s="16">
        <f t="shared" ref="I663:J663" si="20">SUM(I356:I662)</f>
        <v>344837</v>
      </c>
      <c r="J663" s="16">
        <f t="shared" si="20"/>
        <v>7243535</v>
      </c>
      <c r="K663" s="14"/>
      <c r="L663" s="14"/>
      <c r="M663" s="14"/>
      <c r="N663" s="14"/>
      <c r="O663" s="14"/>
    </row>
    <row r="664" spans="1:15" x14ac:dyDescent="0.3">
      <c r="A664" s="14">
        <v>21</v>
      </c>
      <c r="B664" s="14" t="s">
        <v>258</v>
      </c>
      <c r="C664" s="14" t="s">
        <v>803</v>
      </c>
      <c r="D664" s="15" t="s">
        <v>3080</v>
      </c>
      <c r="E664" s="12" t="s">
        <v>3377</v>
      </c>
      <c r="F664" s="15" t="s">
        <v>3493</v>
      </c>
      <c r="G664" s="12" t="s">
        <v>2938</v>
      </c>
      <c r="H664" s="16">
        <v>15000</v>
      </c>
      <c r="I664" s="14">
        <v>750</v>
      </c>
      <c r="J664" s="16">
        <f t="shared" ref="J664:J695" si="21">H664+I664</f>
        <v>15750</v>
      </c>
      <c r="K664" s="14">
        <v>1</v>
      </c>
      <c r="L664" s="14">
        <v>1</v>
      </c>
      <c r="M664" s="14"/>
      <c r="N664" s="14">
        <v>0</v>
      </c>
      <c r="O664" s="14" t="s">
        <v>804</v>
      </c>
    </row>
    <row r="665" spans="1:15" x14ac:dyDescent="0.3">
      <c r="A665" s="14">
        <v>25</v>
      </c>
      <c r="B665" s="14" t="s">
        <v>258</v>
      </c>
      <c r="C665" s="14" t="s">
        <v>1454</v>
      </c>
      <c r="D665" s="15" t="s">
        <v>2775</v>
      </c>
      <c r="E665" s="12" t="s">
        <v>2903</v>
      </c>
      <c r="F665" s="15" t="s">
        <v>3493</v>
      </c>
      <c r="G665" s="12" t="s">
        <v>2938</v>
      </c>
      <c r="H665" s="14">
        <v>286</v>
      </c>
      <c r="I665" s="14">
        <v>14</v>
      </c>
      <c r="J665" s="16">
        <f t="shared" si="21"/>
        <v>300</v>
      </c>
      <c r="K665" s="14">
        <v>1</v>
      </c>
      <c r="L665" s="14">
        <v>1</v>
      </c>
      <c r="M665" s="14"/>
      <c r="N665" s="14">
        <v>0</v>
      </c>
      <c r="O665" s="14" t="s">
        <v>1455</v>
      </c>
    </row>
    <row r="666" spans="1:15" x14ac:dyDescent="0.3">
      <c r="A666" s="14">
        <v>21</v>
      </c>
      <c r="B666" s="14" t="s">
        <v>258</v>
      </c>
      <c r="C666" s="14" t="s">
        <v>2180</v>
      </c>
      <c r="D666" s="15" t="s">
        <v>3036</v>
      </c>
      <c r="E666" s="12" t="s">
        <v>3402</v>
      </c>
      <c r="F666" s="15" t="s">
        <v>3493</v>
      </c>
      <c r="G666" s="12" t="s">
        <v>2938</v>
      </c>
      <c r="H666" s="16">
        <v>16000</v>
      </c>
      <c r="I666" s="14">
        <v>800</v>
      </c>
      <c r="J666" s="16">
        <f t="shared" si="21"/>
        <v>16800</v>
      </c>
      <c r="K666" s="14">
        <v>1</v>
      </c>
      <c r="L666" s="14">
        <v>1</v>
      </c>
      <c r="M666" s="14"/>
      <c r="N666" s="14">
        <v>0</v>
      </c>
      <c r="O666" s="14" t="s">
        <v>2181</v>
      </c>
    </row>
    <row r="667" spans="1:15" x14ac:dyDescent="0.3">
      <c r="A667" s="14">
        <v>21</v>
      </c>
      <c r="B667" s="14" t="s">
        <v>258</v>
      </c>
      <c r="C667" s="14" t="s">
        <v>2280</v>
      </c>
      <c r="D667" s="15" t="s">
        <v>3074</v>
      </c>
      <c r="E667" s="12" t="s">
        <v>3395</v>
      </c>
      <c r="F667" s="15" t="s">
        <v>3493</v>
      </c>
      <c r="G667" s="12" t="s">
        <v>2938</v>
      </c>
      <c r="H667" s="16">
        <v>47600</v>
      </c>
      <c r="I667" s="16">
        <v>2380</v>
      </c>
      <c r="J667" s="16">
        <f t="shared" si="21"/>
        <v>49980</v>
      </c>
      <c r="K667" s="14">
        <v>1</v>
      </c>
      <c r="L667" s="14">
        <v>1</v>
      </c>
      <c r="M667" s="14"/>
      <c r="N667" s="14">
        <v>0</v>
      </c>
      <c r="O667" s="14" t="s">
        <v>2281</v>
      </c>
    </row>
    <row r="668" spans="1:15" x14ac:dyDescent="0.3">
      <c r="A668" s="14">
        <v>21</v>
      </c>
      <c r="B668" s="14" t="s">
        <v>258</v>
      </c>
      <c r="C668" s="14" t="s">
        <v>2411</v>
      </c>
      <c r="D668" s="15" t="s">
        <v>3081</v>
      </c>
      <c r="E668" s="12" t="s">
        <v>3304</v>
      </c>
      <c r="F668" s="15" t="s">
        <v>3493</v>
      </c>
      <c r="G668" s="12" t="s">
        <v>2938</v>
      </c>
      <c r="H668" s="16">
        <v>48720</v>
      </c>
      <c r="I668" s="16">
        <v>2436</v>
      </c>
      <c r="J668" s="16">
        <f t="shared" si="21"/>
        <v>51156</v>
      </c>
      <c r="K668" s="14">
        <v>1</v>
      </c>
      <c r="L668" s="14">
        <v>1</v>
      </c>
      <c r="M668" s="14"/>
      <c r="N668" s="14">
        <v>0</v>
      </c>
      <c r="O668" s="14" t="s">
        <v>2412</v>
      </c>
    </row>
    <row r="669" spans="1:15" x14ac:dyDescent="0.3">
      <c r="A669" s="14">
        <v>21</v>
      </c>
      <c r="B669" s="14" t="s">
        <v>492</v>
      </c>
      <c r="C669" s="14" t="s">
        <v>805</v>
      </c>
      <c r="D669" s="15" t="s">
        <v>3080</v>
      </c>
      <c r="E669" s="12" t="s">
        <v>3377</v>
      </c>
      <c r="F669" s="15" t="s">
        <v>3493</v>
      </c>
      <c r="G669" s="12" t="s">
        <v>2938</v>
      </c>
      <c r="H669" s="16">
        <v>15000</v>
      </c>
      <c r="I669" s="14">
        <v>750</v>
      </c>
      <c r="J669" s="16">
        <f t="shared" si="21"/>
        <v>15750</v>
      </c>
      <c r="K669" s="14">
        <v>1</v>
      </c>
      <c r="L669" s="14">
        <v>1</v>
      </c>
      <c r="M669" s="14"/>
      <c r="N669" s="14">
        <v>0</v>
      </c>
      <c r="O669" s="14" t="s">
        <v>806</v>
      </c>
    </row>
    <row r="670" spans="1:15" x14ac:dyDescent="0.3">
      <c r="A670" s="14">
        <v>21</v>
      </c>
      <c r="B670" s="14" t="s">
        <v>492</v>
      </c>
      <c r="C670" s="14" t="s">
        <v>829</v>
      </c>
      <c r="D670" s="15" t="s">
        <v>2749</v>
      </c>
      <c r="E670" s="12" t="s">
        <v>2879</v>
      </c>
      <c r="F670" s="15" t="s">
        <v>3493</v>
      </c>
      <c r="G670" s="12" t="s">
        <v>2938</v>
      </c>
      <c r="H670" s="14">
        <v>90</v>
      </c>
      <c r="I670" s="14">
        <v>5</v>
      </c>
      <c r="J670" s="16">
        <f t="shared" si="21"/>
        <v>95</v>
      </c>
      <c r="K670" s="14">
        <v>1</v>
      </c>
      <c r="L670" s="14">
        <v>1</v>
      </c>
      <c r="M670" s="14"/>
      <c r="N670" s="14">
        <v>0</v>
      </c>
      <c r="O670" s="14" t="s">
        <v>830</v>
      </c>
    </row>
    <row r="671" spans="1:15" x14ac:dyDescent="0.3">
      <c r="A671" s="14">
        <v>21</v>
      </c>
      <c r="B671" s="14" t="s">
        <v>492</v>
      </c>
      <c r="C671" s="14" t="s">
        <v>831</v>
      </c>
      <c r="D671" s="15" t="s">
        <v>2749</v>
      </c>
      <c r="E671" s="12" t="s">
        <v>2879</v>
      </c>
      <c r="F671" s="15" t="s">
        <v>3493</v>
      </c>
      <c r="G671" s="12" t="s">
        <v>2938</v>
      </c>
      <c r="H671" s="14">
        <v>286</v>
      </c>
      <c r="I671" s="14">
        <v>14</v>
      </c>
      <c r="J671" s="16">
        <f t="shared" si="21"/>
        <v>300</v>
      </c>
      <c r="K671" s="14">
        <v>1</v>
      </c>
      <c r="L671" s="14">
        <v>1</v>
      </c>
      <c r="M671" s="14"/>
      <c r="N671" s="14">
        <v>0</v>
      </c>
      <c r="O671" s="14" t="s">
        <v>832</v>
      </c>
    </row>
    <row r="672" spans="1:15" x14ac:dyDescent="0.3">
      <c r="A672" s="14">
        <v>21</v>
      </c>
      <c r="B672" s="14" t="s">
        <v>492</v>
      </c>
      <c r="C672" s="14" t="s">
        <v>1074</v>
      </c>
      <c r="D672" s="15" t="s">
        <v>3082</v>
      </c>
      <c r="E672" s="12" t="s">
        <v>3390</v>
      </c>
      <c r="F672" s="15" t="s">
        <v>3493</v>
      </c>
      <c r="G672" s="12" t="s">
        <v>2938</v>
      </c>
      <c r="H672" s="16">
        <v>19905</v>
      </c>
      <c r="I672" s="14">
        <v>995</v>
      </c>
      <c r="J672" s="16">
        <f t="shared" si="21"/>
        <v>20900</v>
      </c>
      <c r="K672" s="14">
        <v>1</v>
      </c>
      <c r="L672" s="14">
        <v>1</v>
      </c>
      <c r="M672" s="14"/>
      <c r="N672" s="14">
        <v>0</v>
      </c>
      <c r="O672" s="14" t="s">
        <v>1075</v>
      </c>
    </row>
    <row r="673" spans="1:15" x14ac:dyDescent="0.3">
      <c r="A673" s="14">
        <v>21</v>
      </c>
      <c r="B673" s="14" t="s">
        <v>492</v>
      </c>
      <c r="C673" s="14" t="s">
        <v>1598</v>
      </c>
      <c r="D673" s="15" t="s">
        <v>2791</v>
      </c>
      <c r="E673" s="12" t="s">
        <v>2918</v>
      </c>
      <c r="F673" s="15" t="s">
        <v>3493</v>
      </c>
      <c r="G673" s="12" t="s">
        <v>2938</v>
      </c>
      <c r="H673" s="16">
        <v>2700</v>
      </c>
      <c r="I673" s="14">
        <v>135</v>
      </c>
      <c r="J673" s="16">
        <f t="shared" si="21"/>
        <v>2835</v>
      </c>
      <c r="K673" s="14">
        <v>1</v>
      </c>
      <c r="L673" s="14">
        <v>1</v>
      </c>
      <c r="M673" s="14"/>
      <c r="N673" s="14">
        <v>0</v>
      </c>
      <c r="O673" s="14" t="s">
        <v>1599</v>
      </c>
    </row>
    <row r="674" spans="1:15" x14ac:dyDescent="0.3">
      <c r="A674" s="14">
        <v>25</v>
      </c>
      <c r="B674" s="14" t="s">
        <v>492</v>
      </c>
      <c r="C674" s="14" t="s">
        <v>1947</v>
      </c>
      <c r="D674" s="15" t="s">
        <v>2816</v>
      </c>
      <c r="E674" s="12" t="s">
        <v>2942</v>
      </c>
      <c r="F674" s="15" t="s">
        <v>3493</v>
      </c>
      <c r="G674" s="12" t="s">
        <v>2938</v>
      </c>
      <c r="H674" s="16">
        <v>4000</v>
      </c>
      <c r="I674" s="14">
        <v>200</v>
      </c>
      <c r="J674" s="16">
        <f t="shared" si="21"/>
        <v>4200</v>
      </c>
      <c r="K674" s="14">
        <v>1</v>
      </c>
      <c r="L674" s="14">
        <v>1</v>
      </c>
      <c r="M674" s="14"/>
      <c r="N674" s="14">
        <v>0</v>
      </c>
      <c r="O674" s="14" t="s">
        <v>1948</v>
      </c>
    </row>
    <row r="675" spans="1:15" x14ac:dyDescent="0.3">
      <c r="A675" s="14">
        <v>21</v>
      </c>
      <c r="B675" s="14" t="s">
        <v>492</v>
      </c>
      <c r="C675" s="14" t="s">
        <v>1976</v>
      </c>
      <c r="D675" s="15" t="s">
        <v>2817</v>
      </c>
      <c r="E675" s="12" t="s">
        <v>2943</v>
      </c>
      <c r="F675" s="15" t="s">
        <v>3493</v>
      </c>
      <c r="G675" s="12" t="s">
        <v>2938</v>
      </c>
      <c r="H675" s="16">
        <v>1320</v>
      </c>
      <c r="I675" s="14">
        <v>66</v>
      </c>
      <c r="J675" s="16">
        <f t="shared" si="21"/>
        <v>1386</v>
      </c>
      <c r="K675" s="14">
        <v>1</v>
      </c>
      <c r="L675" s="14">
        <v>1</v>
      </c>
      <c r="M675" s="14"/>
      <c r="N675" s="14">
        <v>0</v>
      </c>
      <c r="O675" s="14" t="s">
        <v>1977</v>
      </c>
    </row>
    <row r="676" spans="1:15" x14ac:dyDescent="0.3">
      <c r="A676" s="14">
        <v>21</v>
      </c>
      <c r="B676" s="14" t="s">
        <v>492</v>
      </c>
      <c r="C676" s="14" t="s">
        <v>2103</v>
      </c>
      <c r="D676" s="15" t="s">
        <v>2990</v>
      </c>
      <c r="E676" s="12" t="s">
        <v>3391</v>
      </c>
      <c r="F676" s="15" t="s">
        <v>3493</v>
      </c>
      <c r="G676" s="12" t="s">
        <v>2938</v>
      </c>
      <c r="H676" s="16">
        <v>28000</v>
      </c>
      <c r="I676" s="16">
        <v>1400</v>
      </c>
      <c r="J676" s="16">
        <f t="shared" si="21"/>
        <v>29400</v>
      </c>
      <c r="K676" s="14">
        <v>1</v>
      </c>
      <c r="L676" s="14">
        <v>1</v>
      </c>
      <c r="M676" s="14"/>
      <c r="N676" s="14">
        <v>0</v>
      </c>
      <c r="O676" s="14" t="s">
        <v>2104</v>
      </c>
    </row>
    <row r="677" spans="1:15" x14ac:dyDescent="0.3">
      <c r="A677" s="14">
        <v>21</v>
      </c>
      <c r="B677" s="14" t="s">
        <v>492</v>
      </c>
      <c r="C677" s="14" t="s">
        <v>2154</v>
      </c>
      <c r="D677" s="15" t="s">
        <v>2839</v>
      </c>
      <c r="E677" s="12" t="s">
        <v>2961</v>
      </c>
      <c r="F677" s="15" t="s">
        <v>3493</v>
      </c>
      <c r="G677" s="12" t="s">
        <v>2938</v>
      </c>
      <c r="H677" s="16">
        <v>2900</v>
      </c>
      <c r="I677" s="14">
        <v>145</v>
      </c>
      <c r="J677" s="16">
        <f t="shared" si="21"/>
        <v>3045</v>
      </c>
      <c r="K677" s="14">
        <v>1</v>
      </c>
      <c r="L677" s="14">
        <v>1</v>
      </c>
      <c r="M677" s="14"/>
      <c r="N677" s="14">
        <v>0</v>
      </c>
      <c r="O677" s="14" t="s">
        <v>2155</v>
      </c>
    </row>
    <row r="678" spans="1:15" x14ac:dyDescent="0.3">
      <c r="A678" s="14">
        <v>21</v>
      </c>
      <c r="B678" s="14" t="s">
        <v>492</v>
      </c>
      <c r="C678" s="14" t="s">
        <v>2156</v>
      </c>
      <c r="D678" s="15" t="s">
        <v>2839</v>
      </c>
      <c r="E678" s="12" t="s">
        <v>2961</v>
      </c>
      <c r="F678" s="15" t="s">
        <v>3493</v>
      </c>
      <c r="G678" s="12" t="s">
        <v>2938</v>
      </c>
      <c r="H678" s="14">
        <v>200</v>
      </c>
      <c r="I678" s="14">
        <v>10</v>
      </c>
      <c r="J678" s="16">
        <f t="shared" si="21"/>
        <v>210</v>
      </c>
      <c r="K678" s="14">
        <v>1</v>
      </c>
      <c r="L678" s="14">
        <v>1</v>
      </c>
      <c r="M678" s="14"/>
      <c r="N678" s="14">
        <v>0</v>
      </c>
      <c r="O678" s="14" t="s">
        <v>2157</v>
      </c>
    </row>
    <row r="679" spans="1:15" x14ac:dyDescent="0.3">
      <c r="A679" s="14">
        <v>21</v>
      </c>
      <c r="B679" s="14" t="s">
        <v>577</v>
      </c>
      <c r="C679" s="14" t="s">
        <v>807</v>
      </c>
      <c r="D679" s="15" t="s">
        <v>3080</v>
      </c>
      <c r="E679" s="12" t="s">
        <v>3377</v>
      </c>
      <c r="F679" s="15" t="s">
        <v>3493</v>
      </c>
      <c r="G679" s="12" t="s">
        <v>2938</v>
      </c>
      <c r="H679" s="16">
        <v>20000</v>
      </c>
      <c r="I679" s="16">
        <v>1000</v>
      </c>
      <c r="J679" s="16">
        <f t="shared" si="21"/>
        <v>21000</v>
      </c>
      <c r="K679" s="14">
        <v>1</v>
      </c>
      <c r="L679" s="14">
        <v>1</v>
      </c>
      <c r="M679" s="14"/>
      <c r="N679" s="14">
        <v>0</v>
      </c>
      <c r="O679" s="14" t="s">
        <v>808</v>
      </c>
    </row>
    <row r="680" spans="1:15" x14ac:dyDescent="0.3">
      <c r="A680" s="14">
        <v>21</v>
      </c>
      <c r="B680" s="14" t="s">
        <v>577</v>
      </c>
      <c r="C680" s="14" t="s">
        <v>1068</v>
      </c>
      <c r="D680" s="15" t="s">
        <v>3002</v>
      </c>
      <c r="E680" s="12" t="s">
        <v>3412</v>
      </c>
      <c r="F680" s="15" t="s">
        <v>3493</v>
      </c>
      <c r="G680" s="12" t="s">
        <v>2938</v>
      </c>
      <c r="H680" s="16">
        <v>38095</v>
      </c>
      <c r="I680" s="16">
        <v>1905</v>
      </c>
      <c r="J680" s="16">
        <f t="shared" si="21"/>
        <v>40000</v>
      </c>
      <c r="K680" s="14">
        <v>1</v>
      </c>
      <c r="L680" s="14">
        <v>1</v>
      </c>
      <c r="M680" s="14"/>
      <c r="N680" s="14">
        <v>0</v>
      </c>
      <c r="O680" s="14" t="s">
        <v>1069</v>
      </c>
    </row>
    <row r="681" spans="1:15" x14ac:dyDescent="0.3">
      <c r="A681" s="14">
        <v>21</v>
      </c>
      <c r="B681" s="14" t="s">
        <v>577</v>
      </c>
      <c r="C681" s="14" t="s">
        <v>1494</v>
      </c>
      <c r="D681" s="15" t="s">
        <v>2779</v>
      </c>
      <c r="E681" s="12" t="s">
        <v>2907</v>
      </c>
      <c r="F681" s="15" t="s">
        <v>3493</v>
      </c>
      <c r="G681" s="12" t="s">
        <v>2938</v>
      </c>
      <c r="H681" s="16">
        <v>1093</v>
      </c>
      <c r="I681" s="14">
        <v>55</v>
      </c>
      <c r="J681" s="16">
        <f t="shared" si="21"/>
        <v>1148</v>
      </c>
      <c r="K681" s="14">
        <v>1</v>
      </c>
      <c r="L681" s="14">
        <v>1</v>
      </c>
      <c r="M681" s="14"/>
      <c r="N681" s="14">
        <v>0</v>
      </c>
      <c r="O681" s="14" t="s">
        <v>1495</v>
      </c>
    </row>
    <row r="682" spans="1:15" x14ac:dyDescent="0.3">
      <c r="A682" s="14">
        <v>21</v>
      </c>
      <c r="B682" s="14" t="s">
        <v>577</v>
      </c>
      <c r="C682" s="14" t="s">
        <v>1574</v>
      </c>
      <c r="D682" s="15" t="s">
        <v>3025</v>
      </c>
      <c r="E682" s="12" t="s">
        <v>3408</v>
      </c>
      <c r="F682" s="15" t="s">
        <v>3493</v>
      </c>
      <c r="G682" s="12" t="s">
        <v>2938</v>
      </c>
      <c r="H682" s="16">
        <v>10110</v>
      </c>
      <c r="I682" s="14">
        <v>506</v>
      </c>
      <c r="J682" s="16">
        <f t="shared" si="21"/>
        <v>10616</v>
      </c>
      <c r="K682" s="14">
        <v>1</v>
      </c>
      <c r="L682" s="14">
        <v>1</v>
      </c>
      <c r="M682" s="14"/>
      <c r="N682" s="14">
        <v>0</v>
      </c>
      <c r="O682" s="14" t="s">
        <v>1575</v>
      </c>
    </row>
    <row r="683" spans="1:15" x14ac:dyDescent="0.3">
      <c r="A683" s="14">
        <v>21</v>
      </c>
      <c r="B683" s="14" t="s">
        <v>577</v>
      </c>
      <c r="C683" s="14" t="s">
        <v>1600</v>
      </c>
      <c r="D683" s="15" t="s">
        <v>2791</v>
      </c>
      <c r="E683" s="12" t="s">
        <v>2918</v>
      </c>
      <c r="F683" s="15" t="s">
        <v>3493</v>
      </c>
      <c r="G683" s="12" t="s">
        <v>2938</v>
      </c>
      <c r="H683" s="16">
        <v>15000</v>
      </c>
      <c r="I683" s="14">
        <v>750</v>
      </c>
      <c r="J683" s="16">
        <f t="shared" si="21"/>
        <v>15750</v>
      </c>
      <c r="K683" s="14">
        <v>1</v>
      </c>
      <c r="L683" s="14">
        <v>1</v>
      </c>
      <c r="M683" s="14"/>
      <c r="N683" s="14">
        <v>0</v>
      </c>
      <c r="O683" s="14" t="s">
        <v>1601</v>
      </c>
    </row>
    <row r="684" spans="1:15" x14ac:dyDescent="0.3">
      <c r="A684" s="14">
        <v>25</v>
      </c>
      <c r="B684" s="14" t="s">
        <v>577</v>
      </c>
      <c r="C684" s="14" t="s">
        <v>1949</v>
      </c>
      <c r="D684" s="15" t="s">
        <v>2816</v>
      </c>
      <c r="E684" s="12" t="s">
        <v>2942</v>
      </c>
      <c r="F684" s="15" t="s">
        <v>3493</v>
      </c>
      <c r="G684" s="12" t="s">
        <v>2938</v>
      </c>
      <c r="H684" s="16">
        <v>4000</v>
      </c>
      <c r="I684" s="14">
        <v>200</v>
      </c>
      <c r="J684" s="16">
        <f t="shared" si="21"/>
        <v>4200</v>
      </c>
      <c r="K684" s="14">
        <v>1</v>
      </c>
      <c r="L684" s="14">
        <v>1</v>
      </c>
      <c r="M684" s="14"/>
      <c r="N684" s="14">
        <v>0</v>
      </c>
      <c r="O684" s="14" t="s">
        <v>1950</v>
      </c>
    </row>
    <row r="685" spans="1:15" x14ac:dyDescent="0.3">
      <c r="A685" s="14">
        <v>21</v>
      </c>
      <c r="B685" s="14" t="s">
        <v>577</v>
      </c>
      <c r="C685" s="14" t="s">
        <v>2042</v>
      </c>
      <c r="D685" s="15" t="s">
        <v>3083</v>
      </c>
      <c r="E685" s="12" t="s">
        <v>3400</v>
      </c>
      <c r="F685" s="15" t="s">
        <v>3493</v>
      </c>
      <c r="G685" s="12" t="s">
        <v>2938</v>
      </c>
      <c r="H685" s="16">
        <v>30000</v>
      </c>
      <c r="I685" s="16">
        <v>1500</v>
      </c>
      <c r="J685" s="16">
        <f t="shared" si="21"/>
        <v>31500</v>
      </c>
      <c r="K685" s="14">
        <v>1</v>
      </c>
      <c r="L685" s="14">
        <v>1</v>
      </c>
      <c r="M685" s="14"/>
      <c r="N685" s="14">
        <v>0</v>
      </c>
      <c r="O685" s="14" t="s">
        <v>2043</v>
      </c>
    </row>
    <row r="686" spans="1:15" x14ac:dyDescent="0.3">
      <c r="A686" s="14">
        <v>21</v>
      </c>
      <c r="B686" s="14" t="s">
        <v>577</v>
      </c>
      <c r="C686" s="14" t="s">
        <v>2044</v>
      </c>
      <c r="D686" s="15" t="s">
        <v>3083</v>
      </c>
      <c r="E686" s="12" t="s">
        <v>3400</v>
      </c>
      <c r="F686" s="15" t="s">
        <v>3493</v>
      </c>
      <c r="G686" s="12" t="s">
        <v>2938</v>
      </c>
      <c r="H686" s="16">
        <v>110000</v>
      </c>
      <c r="I686" s="16">
        <v>5500</v>
      </c>
      <c r="J686" s="16">
        <f t="shared" si="21"/>
        <v>115500</v>
      </c>
      <c r="K686" s="14">
        <v>1</v>
      </c>
      <c r="L686" s="14">
        <v>1</v>
      </c>
      <c r="M686" s="14"/>
      <c r="N686" s="14">
        <v>0</v>
      </c>
      <c r="O686" s="14" t="s">
        <v>2045</v>
      </c>
    </row>
    <row r="687" spans="1:15" x14ac:dyDescent="0.3">
      <c r="A687" s="14">
        <v>25</v>
      </c>
      <c r="B687" s="14" t="s">
        <v>577</v>
      </c>
      <c r="C687" s="14" t="s">
        <v>2215</v>
      </c>
      <c r="D687" s="15" t="s">
        <v>2849</v>
      </c>
      <c r="E687" s="12" t="s">
        <v>2969</v>
      </c>
      <c r="F687" s="15" t="s">
        <v>3493</v>
      </c>
      <c r="G687" s="12" t="s">
        <v>2938</v>
      </c>
      <c r="H687" s="16">
        <v>1960</v>
      </c>
      <c r="I687" s="14">
        <v>98</v>
      </c>
      <c r="J687" s="16">
        <f t="shared" si="21"/>
        <v>2058</v>
      </c>
      <c r="K687" s="14">
        <v>1</v>
      </c>
      <c r="L687" s="14">
        <v>1</v>
      </c>
      <c r="M687" s="14"/>
      <c r="N687" s="14">
        <v>0</v>
      </c>
      <c r="O687" s="14" t="s">
        <v>2216</v>
      </c>
    </row>
    <row r="688" spans="1:15" x14ac:dyDescent="0.3">
      <c r="A688" s="14">
        <v>21</v>
      </c>
      <c r="B688" s="14" t="s">
        <v>577</v>
      </c>
      <c r="C688" s="14" t="s">
        <v>2231</v>
      </c>
      <c r="D688" s="15" t="s">
        <v>3084</v>
      </c>
      <c r="E688" s="12" t="s">
        <v>3310</v>
      </c>
      <c r="F688" s="15" t="s">
        <v>3493</v>
      </c>
      <c r="G688" s="12" t="s">
        <v>2938</v>
      </c>
      <c r="H688" s="16">
        <v>1093</v>
      </c>
      <c r="I688" s="14">
        <v>55</v>
      </c>
      <c r="J688" s="16">
        <f t="shared" si="21"/>
        <v>1148</v>
      </c>
      <c r="K688" s="14">
        <v>1</v>
      </c>
      <c r="L688" s="14">
        <v>1</v>
      </c>
      <c r="M688" s="14"/>
      <c r="N688" s="14">
        <v>0</v>
      </c>
      <c r="O688" s="14" t="s">
        <v>2232</v>
      </c>
    </row>
    <row r="689" spans="1:15" x14ac:dyDescent="0.3">
      <c r="A689" s="14">
        <v>21</v>
      </c>
      <c r="B689" s="14" t="s">
        <v>224</v>
      </c>
      <c r="C689" s="14" t="s">
        <v>1070</v>
      </c>
      <c r="D689" s="15" t="s">
        <v>3002</v>
      </c>
      <c r="E689" s="12" t="s">
        <v>3412</v>
      </c>
      <c r="F689" s="15" t="s">
        <v>3493</v>
      </c>
      <c r="G689" s="12" t="s">
        <v>2938</v>
      </c>
      <c r="H689" s="16">
        <v>63000</v>
      </c>
      <c r="I689" s="16">
        <v>3150</v>
      </c>
      <c r="J689" s="16">
        <f t="shared" si="21"/>
        <v>66150</v>
      </c>
      <c r="K689" s="14">
        <v>1</v>
      </c>
      <c r="L689" s="14">
        <v>1</v>
      </c>
      <c r="M689" s="14"/>
      <c r="N689" s="14">
        <v>0</v>
      </c>
      <c r="O689" s="14" t="s">
        <v>1071</v>
      </c>
    </row>
    <row r="690" spans="1:15" x14ac:dyDescent="0.3">
      <c r="A690" s="14">
        <v>25</v>
      </c>
      <c r="B690" s="14" t="s">
        <v>224</v>
      </c>
      <c r="C690" s="14" t="s">
        <v>3527</v>
      </c>
      <c r="D690" s="15"/>
      <c r="E690" s="12" t="e">
        <v>#N/A</v>
      </c>
      <c r="F690" s="15" t="s">
        <v>3493</v>
      </c>
      <c r="G690" s="12" t="s">
        <v>2938</v>
      </c>
      <c r="H690" s="16">
        <v>2080</v>
      </c>
      <c r="I690" s="14">
        <v>104</v>
      </c>
      <c r="J690" s="16">
        <f t="shared" si="21"/>
        <v>2184</v>
      </c>
      <c r="K690" s="14">
        <v>1</v>
      </c>
      <c r="L690" s="14">
        <v>1</v>
      </c>
      <c r="M690" s="14" t="s">
        <v>1389</v>
      </c>
      <c r="N690" s="14">
        <v>2</v>
      </c>
      <c r="O690" s="14" t="s">
        <v>1401</v>
      </c>
    </row>
    <row r="691" spans="1:15" x14ac:dyDescent="0.3">
      <c r="A691" s="14">
        <v>21</v>
      </c>
      <c r="B691" s="14" t="s">
        <v>224</v>
      </c>
      <c r="C691" s="14" t="s">
        <v>1496</v>
      </c>
      <c r="D691" s="15" t="s">
        <v>2779</v>
      </c>
      <c r="E691" s="12" t="s">
        <v>2907</v>
      </c>
      <c r="F691" s="15" t="s">
        <v>3493</v>
      </c>
      <c r="G691" s="12" t="s">
        <v>2938</v>
      </c>
      <c r="H691" s="16">
        <v>1392</v>
      </c>
      <c r="I691" s="14">
        <v>70</v>
      </c>
      <c r="J691" s="16">
        <f t="shared" si="21"/>
        <v>1462</v>
      </c>
      <c r="K691" s="14">
        <v>1</v>
      </c>
      <c r="L691" s="14">
        <v>1</v>
      </c>
      <c r="M691" s="14"/>
      <c r="N691" s="14">
        <v>0</v>
      </c>
      <c r="O691" s="14" t="s">
        <v>1497</v>
      </c>
    </row>
    <row r="692" spans="1:15" x14ac:dyDescent="0.3">
      <c r="A692" s="14">
        <v>21</v>
      </c>
      <c r="B692" s="14" t="s">
        <v>224</v>
      </c>
      <c r="C692" s="14" t="s">
        <v>1576</v>
      </c>
      <c r="D692" s="15" t="s">
        <v>3025</v>
      </c>
      <c r="E692" s="12" t="s">
        <v>3408</v>
      </c>
      <c r="F692" s="15" t="s">
        <v>3493</v>
      </c>
      <c r="G692" s="12" t="s">
        <v>2938</v>
      </c>
      <c r="H692" s="16">
        <v>10110</v>
      </c>
      <c r="I692" s="14">
        <v>506</v>
      </c>
      <c r="J692" s="16">
        <f t="shared" si="21"/>
        <v>10616</v>
      </c>
      <c r="K692" s="14">
        <v>1</v>
      </c>
      <c r="L692" s="14">
        <v>1</v>
      </c>
      <c r="M692" s="14"/>
      <c r="N692" s="14">
        <v>0</v>
      </c>
      <c r="O692" s="14" t="s">
        <v>1577</v>
      </c>
    </row>
    <row r="693" spans="1:15" x14ac:dyDescent="0.3">
      <c r="A693" s="14">
        <v>21</v>
      </c>
      <c r="B693" s="14" t="s">
        <v>224</v>
      </c>
      <c r="C693" s="14" t="s">
        <v>1578</v>
      </c>
      <c r="D693" s="15" t="s">
        <v>3025</v>
      </c>
      <c r="E693" s="12" t="s">
        <v>3408</v>
      </c>
      <c r="F693" s="15" t="s">
        <v>3493</v>
      </c>
      <c r="G693" s="12" t="s">
        <v>2938</v>
      </c>
      <c r="H693" s="14">
        <v>980</v>
      </c>
      <c r="I693" s="14">
        <v>49</v>
      </c>
      <c r="J693" s="16">
        <f t="shared" si="21"/>
        <v>1029</v>
      </c>
      <c r="K693" s="14">
        <v>1</v>
      </c>
      <c r="L693" s="14">
        <v>1</v>
      </c>
      <c r="M693" s="14"/>
      <c r="N693" s="14">
        <v>0</v>
      </c>
      <c r="O693" s="14" t="s">
        <v>1579</v>
      </c>
    </row>
    <row r="694" spans="1:15" x14ac:dyDescent="0.3">
      <c r="A694" s="14">
        <v>31</v>
      </c>
      <c r="B694" s="14" t="s">
        <v>224</v>
      </c>
      <c r="C694" s="14" t="s">
        <v>1602</v>
      </c>
      <c r="D694" s="15" t="s">
        <v>2791</v>
      </c>
      <c r="E694" s="12" t="s">
        <v>2918</v>
      </c>
      <c r="F694" s="15" t="s">
        <v>3493</v>
      </c>
      <c r="G694" s="12" t="s">
        <v>2938</v>
      </c>
      <c r="H694" s="16">
        <v>15000</v>
      </c>
      <c r="I694" s="14">
        <v>750</v>
      </c>
      <c r="J694" s="16">
        <f t="shared" si="21"/>
        <v>15750</v>
      </c>
      <c r="K694" s="14"/>
      <c r="L694" s="14">
        <v>1</v>
      </c>
      <c r="M694" s="14"/>
      <c r="N694" s="14">
        <v>0</v>
      </c>
      <c r="O694" s="14" t="s">
        <v>1603</v>
      </c>
    </row>
    <row r="695" spans="1:15" x14ac:dyDescent="0.3">
      <c r="A695" s="14">
        <v>21</v>
      </c>
      <c r="B695" s="14" t="s">
        <v>224</v>
      </c>
      <c r="C695" s="14" t="s">
        <v>1604</v>
      </c>
      <c r="D695" s="15" t="s">
        <v>2791</v>
      </c>
      <c r="E695" s="12" t="s">
        <v>2918</v>
      </c>
      <c r="F695" s="15" t="s">
        <v>3493</v>
      </c>
      <c r="G695" s="12" t="s">
        <v>2938</v>
      </c>
      <c r="H695" s="16">
        <v>21000</v>
      </c>
      <c r="I695" s="16">
        <v>1050</v>
      </c>
      <c r="J695" s="16">
        <f t="shared" si="21"/>
        <v>22050</v>
      </c>
      <c r="K695" s="14">
        <v>1</v>
      </c>
      <c r="L695" s="14">
        <v>1</v>
      </c>
      <c r="M695" s="14"/>
      <c r="N695" s="14">
        <v>0</v>
      </c>
      <c r="O695" s="14" t="s">
        <v>1605</v>
      </c>
    </row>
    <row r="696" spans="1:15" x14ac:dyDescent="0.3">
      <c r="A696" s="14">
        <v>21</v>
      </c>
      <c r="B696" s="14" t="s">
        <v>224</v>
      </c>
      <c r="C696" s="14" t="s">
        <v>1606</v>
      </c>
      <c r="D696" s="15" t="s">
        <v>2791</v>
      </c>
      <c r="E696" s="12" t="s">
        <v>2918</v>
      </c>
      <c r="F696" s="15" t="s">
        <v>3493</v>
      </c>
      <c r="G696" s="12" t="s">
        <v>2938</v>
      </c>
      <c r="H696" s="16">
        <v>3500</v>
      </c>
      <c r="I696" s="14">
        <v>175</v>
      </c>
      <c r="J696" s="16">
        <f t="shared" ref="J696:J727" si="22">H696+I696</f>
        <v>3675</v>
      </c>
      <c r="K696" s="14">
        <v>1</v>
      </c>
      <c r="L696" s="14">
        <v>1</v>
      </c>
      <c r="M696" s="14"/>
      <c r="N696" s="14">
        <v>0</v>
      </c>
      <c r="O696" s="14" t="s">
        <v>1607</v>
      </c>
    </row>
    <row r="697" spans="1:15" x14ac:dyDescent="0.3">
      <c r="A697" s="14">
        <v>35</v>
      </c>
      <c r="B697" s="14" t="s">
        <v>224</v>
      </c>
      <c r="C697" s="14" t="s">
        <v>1400</v>
      </c>
      <c r="D697" s="15" t="s">
        <v>3226</v>
      </c>
      <c r="E697" s="12" t="s">
        <v>3291</v>
      </c>
      <c r="F697" s="15" t="s">
        <v>3493</v>
      </c>
      <c r="G697" s="12" t="s">
        <v>2938</v>
      </c>
      <c r="H697" s="16">
        <v>1234</v>
      </c>
      <c r="I697" s="14">
        <v>62</v>
      </c>
      <c r="J697" s="16">
        <f t="shared" si="22"/>
        <v>1296</v>
      </c>
      <c r="K697" s="14"/>
      <c r="L697" s="14">
        <v>1</v>
      </c>
      <c r="M697" s="14"/>
      <c r="N697" s="14">
        <v>0</v>
      </c>
      <c r="O697" s="14" t="s">
        <v>2105</v>
      </c>
    </row>
    <row r="698" spans="1:15" x14ac:dyDescent="0.3">
      <c r="A698" s="14">
        <v>35</v>
      </c>
      <c r="B698" s="14" t="s">
        <v>224</v>
      </c>
      <c r="C698" s="14" t="s">
        <v>2106</v>
      </c>
      <c r="D698" s="15" t="s">
        <v>2837</v>
      </c>
      <c r="E698" s="12" t="s">
        <v>2959</v>
      </c>
      <c r="F698" s="15" t="s">
        <v>3493</v>
      </c>
      <c r="G698" s="12" t="s">
        <v>2938</v>
      </c>
      <c r="H698" s="14">
        <v>846</v>
      </c>
      <c r="I698" s="14">
        <v>42</v>
      </c>
      <c r="J698" s="16">
        <f t="shared" si="22"/>
        <v>888</v>
      </c>
      <c r="K698" s="14"/>
      <c r="L698" s="14">
        <v>1</v>
      </c>
      <c r="M698" s="14"/>
      <c r="N698" s="14">
        <v>0</v>
      </c>
      <c r="O698" s="14" t="s">
        <v>2107</v>
      </c>
    </row>
    <row r="699" spans="1:15" x14ac:dyDescent="0.3">
      <c r="A699" s="14">
        <v>35</v>
      </c>
      <c r="B699" s="14" t="s">
        <v>224</v>
      </c>
      <c r="C699" s="14" t="s">
        <v>2274</v>
      </c>
      <c r="D699" s="15" t="s">
        <v>3209</v>
      </c>
      <c r="E699" s="12" t="s">
        <v>3295</v>
      </c>
      <c r="F699" s="15" t="s">
        <v>3493</v>
      </c>
      <c r="G699" s="12" t="s">
        <v>2938</v>
      </c>
      <c r="H699" s="14">
        <v>952</v>
      </c>
      <c r="I699" s="14">
        <v>48</v>
      </c>
      <c r="J699" s="16">
        <f t="shared" si="22"/>
        <v>1000</v>
      </c>
      <c r="K699" s="14"/>
      <c r="L699" s="14">
        <v>1</v>
      </c>
      <c r="M699" s="14"/>
      <c r="N699" s="14">
        <v>0</v>
      </c>
      <c r="O699" s="14" t="s">
        <v>2275</v>
      </c>
    </row>
    <row r="700" spans="1:15" x14ac:dyDescent="0.3">
      <c r="A700" s="14">
        <v>21</v>
      </c>
      <c r="B700" s="14" t="s">
        <v>798</v>
      </c>
      <c r="C700" s="14" t="s">
        <v>799</v>
      </c>
      <c r="D700" s="15" t="s">
        <v>2748</v>
      </c>
      <c r="E700" s="12" t="s">
        <v>2878</v>
      </c>
      <c r="F700" s="15" t="s">
        <v>3493</v>
      </c>
      <c r="G700" s="12" t="s">
        <v>2938</v>
      </c>
      <c r="H700" s="16">
        <v>3048</v>
      </c>
      <c r="I700" s="14">
        <v>152</v>
      </c>
      <c r="J700" s="16">
        <f t="shared" si="22"/>
        <v>3200</v>
      </c>
      <c r="K700" s="14">
        <v>1</v>
      </c>
      <c r="L700" s="14">
        <v>1</v>
      </c>
      <c r="M700" s="14"/>
      <c r="N700" s="14">
        <v>0</v>
      </c>
      <c r="O700" s="14" t="s">
        <v>800</v>
      </c>
    </row>
    <row r="701" spans="1:15" x14ac:dyDescent="0.3">
      <c r="A701" s="14">
        <v>21</v>
      </c>
      <c r="B701" s="14" t="s">
        <v>798</v>
      </c>
      <c r="C701" s="14" t="s">
        <v>932</v>
      </c>
      <c r="D701" s="15" t="s">
        <v>2751</v>
      </c>
      <c r="E701" s="12" t="s">
        <v>2881</v>
      </c>
      <c r="F701" s="15" t="s">
        <v>3493</v>
      </c>
      <c r="G701" s="12" t="s">
        <v>2938</v>
      </c>
      <c r="H701" s="14">
        <v>542</v>
      </c>
      <c r="I701" s="14">
        <v>27</v>
      </c>
      <c r="J701" s="16">
        <f t="shared" si="22"/>
        <v>569</v>
      </c>
      <c r="K701" s="14">
        <v>1</v>
      </c>
      <c r="L701" s="14">
        <v>1</v>
      </c>
      <c r="M701" s="14"/>
      <c r="N701" s="14">
        <v>0</v>
      </c>
      <c r="O701" s="14" t="s">
        <v>933</v>
      </c>
    </row>
    <row r="702" spans="1:15" x14ac:dyDescent="0.3">
      <c r="A702" s="14">
        <v>21</v>
      </c>
      <c r="B702" s="14" t="s">
        <v>798</v>
      </c>
      <c r="C702" s="14" t="s">
        <v>934</v>
      </c>
      <c r="D702" s="15" t="s">
        <v>2751</v>
      </c>
      <c r="E702" s="12" t="s">
        <v>2881</v>
      </c>
      <c r="F702" s="15" t="s">
        <v>3493</v>
      </c>
      <c r="G702" s="12" t="s">
        <v>2938</v>
      </c>
      <c r="H702" s="14">
        <v>542</v>
      </c>
      <c r="I702" s="14">
        <v>27</v>
      </c>
      <c r="J702" s="16">
        <f t="shared" si="22"/>
        <v>569</v>
      </c>
      <c r="K702" s="14">
        <v>1</v>
      </c>
      <c r="L702" s="14">
        <v>1</v>
      </c>
      <c r="M702" s="14"/>
      <c r="N702" s="14">
        <v>0</v>
      </c>
      <c r="O702" s="14" t="s">
        <v>935</v>
      </c>
    </row>
    <row r="703" spans="1:15" x14ac:dyDescent="0.3">
      <c r="A703" s="14">
        <v>21</v>
      </c>
      <c r="B703" s="14" t="s">
        <v>798</v>
      </c>
      <c r="C703" s="14" t="s">
        <v>1580</v>
      </c>
      <c r="D703" s="15" t="s">
        <v>3025</v>
      </c>
      <c r="E703" s="12" t="s">
        <v>3408</v>
      </c>
      <c r="F703" s="15" t="s">
        <v>3493</v>
      </c>
      <c r="G703" s="12" t="s">
        <v>2938</v>
      </c>
      <c r="H703" s="14">
        <v>620</v>
      </c>
      <c r="I703" s="14">
        <v>31</v>
      </c>
      <c r="J703" s="16">
        <f t="shared" si="22"/>
        <v>651</v>
      </c>
      <c r="K703" s="14">
        <v>1</v>
      </c>
      <c r="L703" s="14">
        <v>1</v>
      </c>
      <c r="M703" s="14"/>
      <c r="N703" s="14">
        <v>0</v>
      </c>
      <c r="O703" s="14" t="s">
        <v>1581</v>
      </c>
    </row>
    <row r="704" spans="1:15" x14ac:dyDescent="0.3">
      <c r="A704" s="14">
        <v>21</v>
      </c>
      <c r="B704" s="14" t="s">
        <v>798</v>
      </c>
      <c r="C704" s="14" t="s">
        <v>1608</v>
      </c>
      <c r="D704" s="15" t="s">
        <v>2791</v>
      </c>
      <c r="E704" s="12" t="s">
        <v>2918</v>
      </c>
      <c r="F704" s="15" t="s">
        <v>3493</v>
      </c>
      <c r="G704" s="12" t="s">
        <v>2938</v>
      </c>
      <c r="H704" s="16">
        <v>7100</v>
      </c>
      <c r="I704" s="14">
        <v>355</v>
      </c>
      <c r="J704" s="16">
        <f t="shared" si="22"/>
        <v>7455</v>
      </c>
      <c r="K704" s="14">
        <v>1</v>
      </c>
      <c r="L704" s="14">
        <v>1</v>
      </c>
      <c r="M704" s="14"/>
      <c r="N704" s="14">
        <v>0</v>
      </c>
      <c r="O704" s="14" t="s">
        <v>1609</v>
      </c>
    </row>
    <row r="705" spans="1:15" x14ac:dyDescent="0.3">
      <c r="A705" s="14">
        <v>31</v>
      </c>
      <c r="B705" s="14" t="s">
        <v>798</v>
      </c>
      <c r="C705" s="14" t="s">
        <v>1622</v>
      </c>
      <c r="D705" s="15" t="s">
        <v>3094</v>
      </c>
      <c r="E705" s="12" t="s">
        <v>3285</v>
      </c>
      <c r="F705" s="15" t="s">
        <v>3493</v>
      </c>
      <c r="G705" s="12" t="s">
        <v>2938</v>
      </c>
      <c r="H705" s="16">
        <v>9143</v>
      </c>
      <c r="I705" s="14">
        <v>457</v>
      </c>
      <c r="J705" s="16">
        <f t="shared" si="22"/>
        <v>9600</v>
      </c>
      <c r="K705" s="14"/>
      <c r="L705" s="14">
        <v>1</v>
      </c>
      <c r="M705" s="14"/>
      <c r="N705" s="14">
        <v>0</v>
      </c>
      <c r="O705" s="14" t="s">
        <v>1623</v>
      </c>
    </row>
    <row r="706" spans="1:15" x14ac:dyDescent="0.3">
      <c r="A706" s="14">
        <v>21</v>
      </c>
      <c r="B706" s="14" t="s">
        <v>798</v>
      </c>
      <c r="C706" s="14" t="s">
        <v>1978</v>
      </c>
      <c r="D706" s="15" t="s">
        <v>2817</v>
      </c>
      <c r="E706" s="12" t="s">
        <v>2943</v>
      </c>
      <c r="F706" s="15" t="s">
        <v>3493</v>
      </c>
      <c r="G706" s="12" t="s">
        <v>2938</v>
      </c>
      <c r="H706" s="14">
        <v>990</v>
      </c>
      <c r="I706" s="14">
        <v>50</v>
      </c>
      <c r="J706" s="16">
        <f t="shared" si="22"/>
        <v>1040</v>
      </c>
      <c r="K706" s="14">
        <v>1</v>
      </c>
      <c r="L706" s="14">
        <v>1</v>
      </c>
      <c r="M706" s="14"/>
      <c r="N706" s="14">
        <v>0</v>
      </c>
      <c r="O706" s="14" t="s">
        <v>1979</v>
      </c>
    </row>
    <row r="707" spans="1:15" x14ac:dyDescent="0.3">
      <c r="A707" s="14">
        <v>25</v>
      </c>
      <c r="B707" s="14" t="s">
        <v>798</v>
      </c>
      <c r="C707" s="14" t="s">
        <v>2217</v>
      </c>
      <c r="D707" s="15" t="s">
        <v>2849</v>
      </c>
      <c r="E707" s="12" t="s">
        <v>2969</v>
      </c>
      <c r="F707" s="15" t="s">
        <v>3493</v>
      </c>
      <c r="G707" s="12" t="s">
        <v>2938</v>
      </c>
      <c r="H707" s="16">
        <v>1980</v>
      </c>
      <c r="I707" s="14">
        <v>99</v>
      </c>
      <c r="J707" s="16">
        <f t="shared" si="22"/>
        <v>2079</v>
      </c>
      <c r="K707" s="14">
        <v>1</v>
      </c>
      <c r="L707" s="14">
        <v>1</v>
      </c>
      <c r="M707" s="14"/>
      <c r="N707" s="14">
        <v>0</v>
      </c>
      <c r="O707" s="14" t="s">
        <v>2218</v>
      </c>
    </row>
    <row r="708" spans="1:15" x14ac:dyDescent="0.3">
      <c r="A708" s="14">
        <v>31</v>
      </c>
      <c r="B708" s="14" t="s">
        <v>298</v>
      </c>
      <c r="C708" s="14" t="s">
        <v>889</v>
      </c>
      <c r="D708" s="15" t="s">
        <v>3165</v>
      </c>
      <c r="E708" s="12" t="s">
        <v>3407</v>
      </c>
      <c r="F708" s="15" t="s">
        <v>3493</v>
      </c>
      <c r="G708" s="12" t="s">
        <v>2938</v>
      </c>
      <c r="H708" s="14">
        <v>476</v>
      </c>
      <c r="I708" s="14">
        <v>24</v>
      </c>
      <c r="J708" s="16">
        <f t="shared" si="22"/>
        <v>500</v>
      </c>
      <c r="K708" s="14"/>
      <c r="L708" s="14">
        <v>1</v>
      </c>
      <c r="M708" s="14"/>
      <c r="N708" s="14">
        <v>0</v>
      </c>
      <c r="O708" s="14" t="s">
        <v>890</v>
      </c>
    </row>
    <row r="709" spans="1:15" x14ac:dyDescent="0.3">
      <c r="A709" s="14">
        <v>21</v>
      </c>
      <c r="B709" s="14" t="s">
        <v>298</v>
      </c>
      <c r="C709" s="14" t="s">
        <v>964</v>
      </c>
      <c r="D709" s="15" t="s">
        <v>3073</v>
      </c>
      <c r="E709" s="12" t="s">
        <v>3362</v>
      </c>
      <c r="F709" s="15" t="s">
        <v>3493</v>
      </c>
      <c r="G709" s="12" t="s">
        <v>2938</v>
      </c>
      <c r="H709" s="14">
        <v>523</v>
      </c>
      <c r="I709" s="14">
        <v>26</v>
      </c>
      <c r="J709" s="16">
        <f t="shared" si="22"/>
        <v>549</v>
      </c>
      <c r="K709" s="14">
        <v>1</v>
      </c>
      <c r="L709" s="14">
        <v>1</v>
      </c>
      <c r="M709" s="14"/>
      <c r="N709" s="14">
        <v>0</v>
      </c>
      <c r="O709" s="14" t="s">
        <v>965</v>
      </c>
    </row>
    <row r="710" spans="1:15" x14ac:dyDescent="0.3">
      <c r="A710" s="14">
        <v>21</v>
      </c>
      <c r="B710" s="14" t="s">
        <v>298</v>
      </c>
      <c r="C710" s="14" t="s">
        <v>1022</v>
      </c>
      <c r="D710" s="15" t="s">
        <v>3023</v>
      </c>
      <c r="E710" s="12" t="s">
        <v>3286</v>
      </c>
      <c r="F710" s="15" t="s">
        <v>3493</v>
      </c>
      <c r="G710" s="12" t="s">
        <v>2938</v>
      </c>
      <c r="H710" s="16">
        <v>60000</v>
      </c>
      <c r="I710" s="16">
        <v>3000</v>
      </c>
      <c r="J710" s="16">
        <f t="shared" si="22"/>
        <v>63000</v>
      </c>
      <c r="K710" s="14">
        <v>1</v>
      </c>
      <c r="L710" s="14">
        <v>1</v>
      </c>
      <c r="M710" s="14"/>
      <c r="N710" s="14">
        <v>0</v>
      </c>
      <c r="O710" s="14" t="s">
        <v>1023</v>
      </c>
    </row>
    <row r="711" spans="1:15" x14ac:dyDescent="0.3">
      <c r="A711" s="14">
        <v>31</v>
      </c>
      <c r="B711" s="14" t="s">
        <v>298</v>
      </c>
      <c r="C711" s="14" t="s">
        <v>1552</v>
      </c>
      <c r="D711" s="15" t="s">
        <v>3164</v>
      </c>
      <c r="E711" s="12" t="s">
        <v>3330</v>
      </c>
      <c r="F711" s="15" t="s">
        <v>3493</v>
      </c>
      <c r="G711" s="12" t="s">
        <v>2938</v>
      </c>
      <c r="H711" s="16">
        <v>8571</v>
      </c>
      <c r="I711" s="14">
        <v>429</v>
      </c>
      <c r="J711" s="16">
        <f t="shared" si="22"/>
        <v>9000</v>
      </c>
      <c r="K711" s="14"/>
      <c r="L711" s="14">
        <v>1</v>
      </c>
      <c r="M711" s="14"/>
      <c r="N711" s="14">
        <v>0</v>
      </c>
      <c r="O711" s="14" t="s">
        <v>1553</v>
      </c>
    </row>
    <row r="712" spans="1:15" x14ac:dyDescent="0.3">
      <c r="A712" s="14">
        <v>31</v>
      </c>
      <c r="B712" s="14" t="s">
        <v>298</v>
      </c>
      <c r="C712" s="14" t="s">
        <v>1610</v>
      </c>
      <c r="D712" s="15" t="s">
        <v>2791</v>
      </c>
      <c r="E712" s="12" t="s">
        <v>2918</v>
      </c>
      <c r="F712" s="15" t="s">
        <v>3493</v>
      </c>
      <c r="G712" s="12" t="s">
        <v>2938</v>
      </c>
      <c r="H712" s="16">
        <v>7100</v>
      </c>
      <c r="I712" s="14">
        <v>355</v>
      </c>
      <c r="J712" s="16">
        <f t="shared" si="22"/>
        <v>7455</v>
      </c>
      <c r="K712" s="14"/>
      <c r="L712" s="14">
        <v>1</v>
      </c>
      <c r="M712" s="14"/>
      <c r="N712" s="14">
        <v>0</v>
      </c>
      <c r="O712" s="14" t="s">
        <v>1611</v>
      </c>
    </row>
    <row r="713" spans="1:15" x14ac:dyDescent="0.3">
      <c r="A713" s="14">
        <v>25</v>
      </c>
      <c r="B713" s="14" t="s">
        <v>298</v>
      </c>
      <c r="C713" s="14" t="s">
        <v>1658</v>
      </c>
      <c r="D713" s="15" t="s">
        <v>2792</v>
      </c>
      <c r="E713" s="12" t="s">
        <v>2919</v>
      </c>
      <c r="F713" s="15" t="s">
        <v>3493</v>
      </c>
      <c r="G713" s="12" t="s">
        <v>2938</v>
      </c>
      <c r="H713" s="14">
        <v>332</v>
      </c>
      <c r="I713" s="14">
        <v>17</v>
      </c>
      <c r="J713" s="16">
        <f t="shared" si="22"/>
        <v>349</v>
      </c>
      <c r="K713" s="14">
        <v>1</v>
      </c>
      <c r="L713" s="14">
        <v>1</v>
      </c>
      <c r="M713" s="14"/>
      <c r="N713" s="14">
        <v>0</v>
      </c>
      <c r="O713" s="14" t="s">
        <v>1659</v>
      </c>
    </row>
    <row r="714" spans="1:15" x14ac:dyDescent="0.3">
      <c r="A714" s="14">
        <v>31</v>
      </c>
      <c r="B714" s="14" t="s">
        <v>298</v>
      </c>
      <c r="C714" s="14" t="s">
        <v>1867</v>
      </c>
      <c r="D714" s="15" t="s">
        <v>2803</v>
      </c>
      <c r="E714" s="12" t="s">
        <v>2929</v>
      </c>
      <c r="F714" s="15" t="s">
        <v>3493</v>
      </c>
      <c r="G714" s="12" t="s">
        <v>2938</v>
      </c>
      <c r="H714" s="14">
        <v>950</v>
      </c>
      <c r="I714" s="14">
        <v>48</v>
      </c>
      <c r="J714" s="16">
        <f t="shared" si="22"/>
        <v>998</v>
      </c>
      <c r="K714" s="14"/>
      <c r="L714" s="14">
        <v>1</v>
      </c>
      <c r="M714" s="14"/>
      <c r="N714" s="14">
        <v>0</v>
      </c>
      <c r="O714" s="14" t="s">
        <v>1868</v>
      </c>
    </row>
    <row r="715" spans="1:15" x14ac:dyDescent="0.3">
      <c r="A715" s="14">
        <v>21</v>
      </c>
      <c r="B715" s="14" t="s">
        <v>471</v>
      </c>
      <c r="C715" s="14" t="s">
        <v>727</v>
      </c>
      <c r="D715" s="15" t="s">
        <v>3087</v>
      </c>
      <c r="E715" s="12" t="s">
        <v>3334</v>
      </c>
      <c r="F715" s="15" t="s">
        <v>3493</v>
      </c>
      <c r="G715" s="12" t="s">
        <v>2938</v>
      </c>
      <c r="H715" s="16">
        <v>24667</v>
      </c>
      <c r="I715" s="16">
        <v>1233</v>
      </c>
      <c r="J715" s="16">
        <f t="shared" si="22"/>
        <v>25900</v>
      </c>
      <c r="K715" s="14">
        <v>1</v>
      </c>
      <c r="L715" s="14">
        <v>1</v>
      </c>
      <c r="M715" s="14"/>
      <c r="N715" s="14">
        <v>0</v>
      </c>
      <c r="O715" s="14" t="s">
        <v>728</v>
      </c>
    </row>
    <row r="716" spans="1:15" x14ac:dyDescent="0.3">
      <c r="A716" s="14">
        <v>21</v>
      </c>
      <c r="B716" s="14" t="s">
        <v>471</v>
      </c>
      <c r="C716" s="14" t="s">
        <v>729</v>
      </c>
      <c r="D716" s="15" t="s">
        <v>3087</v>
      </c>
      <c r="E716" s="12" t="s">
        <v>3334</v>
      </c>
      <c r="F716" s="15" t="s">
        <v>3493</v>
      </c>
      <c r="G716" s="12" t="s">
        <v>2938</v>
      </c>
      <c r="H716" s="14">
        <v>952</v>
      </c>
      <c r="I716" s="14">
        <v>48</v>
      </c>
      <c r="J716" s="16">
        <f t="shared" si="22"/>
        <v>1000</v>
      </c>
      <c r="K716" s="14">
        <v>1</v>
      </c>
      <c r="L716" s="14">
        <v>1</v>
      </c>
      <c r="M716" s="14"/>
      <c r="N716" s="14">
        <v>0</v>
      </c>
      <c r="O716" s="14" t="s">
        <v>730</v>
      </c>
    </row>
    <row r="717" spans="1:15" x14ac:dyDescent="0.3">
      <c r="A717" s="14">
        <v>21</v>
      </c>
      <c r="B717" s="14" t="s">
        <v>471</v>
      </c>
      <c r="C717" s="14" t="s">
        <v>731</v>
      </c>
      <c r="D717" s="15" t="s">
        <v>3086</v>
      </c>
      <c r="E717" s="12" t="s">
        <v>3368</v>
      </c>
      <c r="F717" s="15" t="s">
        <v>3493</v>
      </c>
      <c r="G717" s="12" t="s">
        <v>2938</v>
      </c>
      <c r="H717" s="16">
        <v>1042</v>
      </c>
      <c r="I717" s="14">
        <v>53</v>
      </c>
      <c r="J717" s="16">
        <f t="shared" si="22"/>
        <v>1095</v>
      </c>
      <c r="K717" s="14">
        <v>1</v>
      </c>
      <c r="L717" s="14">
        <v>1</v>
      </c>
      <c r="M717" s="14"/>
      <c r="N717" s="14">
        <v>0</v>
      </c>
      <c r="O717" s="14" t="s">
        <v>732</v>
      </c>
    </row>
    <row r="718" spans="1:15" x14ac:dyDescent="0.3">
      <c r="A718" s="14">
        <v>21</v>
      </c>
      <c r="B718" s="14" t="s">
        <v>471</v>
      </c>
      <c r="C718" s="14" t="s">
        <v>936</v>
      </c>
      <c r="D718" s="15" t="s">
        <v>2751</v>
      </c>
      <c r="E718" s="12" t="s">
        <v>2881</v>
      </c>
      <c r="F718" s="15" t="s">
        <v>3493</v>
      </c>
      <c r="G718" s="12" t="s">
        <v>2938</v>
      </c>
      <c r="H718" s="14">
        <v>686</v>
      </c>
      <c r="I718" s="14">
        <v>34</v>
      </c>
      <c r="J718" s="16">
        <f t="shared" si="22"/>
        <v>720</v>
      </c>
      <c r="K718" s="14">
        <v>1</v>
      </c>
      <c r="L718" s="14">
        <v>1</v>
      </c>
      <c r="M718" s="14"/>
      <c r="N718" s="14">
        <v>0</v>
      </c>
      <c r="O718" s="14" t="s">
        <v>937</v>
      </c>
    </row>
    <row r="719" spans="1:15" x14ac:dyDescent="0.3">
      <c r="A719" s="14">
        <v>21</v>
      </c>
      <c r="B719" s="14" t="s">
        <v>471</v>
      </c>
      <c r="C719" s="14" t="s">
        <v>966</v>
      </c>
      <c r="D719" s="15" t="s">
        <v>3073</v>
      </c>
      <c r="E719" s="12" t="s">
        <v>3362</v>
      </c>
      <c r="F719" s="15" t="s">
        <v>3493</v>
      </c>
      <c r="G719" s="12" t="s">
        <v>2938</v>
      </c>
      <c r="H719" s="14">
        <v>523</v>
      </c>
      <c r="I719" s="14">
        <v>26</v>
      </c>
      <c r="J719" s="16">
        <f t="shared" si="22"/>
        <v>549</v>
      </c>
      <c r="K719" s="14">
        <v>1</v>
      </c>
      <c r="L719" s="14">
        <v>1</v>
      </c>
      <c r="M719" s="14"/>
      <c r="N719" s="14">
        <v>0</v>
      </c>
      <c r="O719" s="14" t="s">
        <v>967</v>
      </c>
    </row>
    <row r="720" spans="1:15" x14ac:dyDescent="0.3">
      <c r="A720" s="14">
        <v>25</v>
      </c>
      <c r="B720" s="14" t="s">
        <v>471</v>
      </c>
      <c r="C720" s="14" t="s">
        <v>1466</v>
      </c>
      <c r="D720" s="15" t="s">
        <v>2776</v>
      </c>
      <c r="E720" s="12" t="s">
        <v>2904</v>
      </c>
      <c r="F720" s="15" t="s">
        <v>3493</v>
      </c>
      <c r="G720" s="12" t="s">
        <v>2938</v>
      </c>
      <c r="H720" s="14">
        <v>53</v>
      </c>
      <c r="I720" s="14">
        <v>3</v>
      </c>
      <c r="J720" s="16">
        <f t="shared" si="22"/>
        <v>56</v>
      </c>
      <c r="K720" s="14">
        <v>1</v>
      </c>
      <c r="L720" s="14">
        <v>1</v>
      </c>
      <c r="M720" s="14"/>
      <c r="N720" s="14">
        <v>0</v>
      </c>
      <c r="O720" s="14" t="s">
        <v>1467</v>
      </c>
    </row>
    <row r="721" spans="1:15" x14ac:dyDescent="0.3">
      <c r="A721" s="14">
        <v>21</v>
      </c>
      <c r="B721" s="14" t="s">
        <v>471</v>
      </c>
      <c r="C721" s="14" t="s">
        <v>2158</v>
      </c>
      <c r="D721" s="15" t="s">
        <v>2839</v>
      </c>
      <c r="E721" s="12" t="s">
        <v>2961</v>
      </c>
      <c r="F721" s="15" t="s">
        <v>3493</v>
      </c>
      <c r="G721" s="12" t="s">
        <v>2938</v>
      </c>
      <c r="H721" s="16">
        <v>1200</v>
      </c>
      <c r="I721" s="14">
        <v>60</v>
      </c>
      <c r="J721" s="16">
        <f t="shared" si="22"/>
        <v>1260</v>
      </c>
      <c r="K721" s="14">
        <v>1</v>
      </c>
      <c r="L721" s="14">
        <v>1</v>
      </c>
      <c r="M721" s="14"/>
      <c r="N721" s="14">
        <v>0</v>
      </c>
      <c r="O721" s="14" t="s">
        <v>2159</v>
      </c>
    </row>
    <row r="722" spans="1:15" x14ac:dyDescent="0.3">
      <c r="A722" s="14">
        <v>21</v>
      </c>
      <c r="B722" s="14" t="s">
        <v>471</v>
      </c>
      <c r="C722" s="14" t="s">
        <v>2441</v>
      </c>
      <c r="D722" s="15" t="s">
        <v>3085</v>
      </c>
      <c r="E722" s="12" t="s">
        <v>3413</v>
      </c>
      <c r="F722" s="15" t="s">
        <v>3493</v>
      </c>
      <c r="G722" s="12" t="s">
        <v>2938</v>
      </c>
      <c r="H722" s="16">
        <v>28095</v>
      </c>
      <c r="I722" s="16">
        <v>1405</v>
      </c>
      <c r="J722" s="16">
        <f t="shared" si="22"/>
        <v>29500</v>
      </c>
      <c r="K722" s="14">
        <v>1</v>
      </c>
      <c r="L722" s="14">
        <v>1</v>
      </c>
      <c r="M722" s="14"/>
      <c r="N722" s="14">
        <v>0</v>
      </c>
      <c r="O722" s="14" t="s">
        <v>2442</v>
      </c>
    </row>
    <row r="723" spans="1:15" x14ac:dyDescent="0.3">
      <c r="A723" s="14">
        <v>21</v>
      </c>
      <c r="B723" s="14" t="s">
        <v>588</v>
      </c>
      <c r="C723" s="14" t="s">
        <v>833</v>
      </c>
      <c r="D723" s="15" t="s">
        <v>2749</v>
      </c>
      <c r="E723" s="12" t="s">
        <v>2879</v>
      </c>
      <c r="F723" s="15" t="s">
        <v>3493</v>
      </c>
      <c r="G723" s="12" t="s">
        <v>2938</v>
      </c>
      <c r="H723" s="16">
        <v>1983</v>
      </c>
      <c r="I723" s="14">
        <v>99</v>
      </c>
      <c r="J723" s="16">
        <f t="shared" si="22"/>
        <v>2082</v>
      </c>
      <c r="K723" s="14">
        <v>1</v>
      </c>
      <c r="L723" s="14">
        <v>1</v>
      </c>
      <c r="M723" s="14"/>
      <c r="N723" s="14">
        <v>0</v>
      </c>
      <c r="O723" s="14" t="s">
        <v>834</v>
      </c>
    </row>
    <row r="724" spans="1:15" x14ac:dyDescent="0.3">
      <c r="A724" s="14">
        <v>21</v>
      </c>
      <c r="B724" s="14" t="s">
        <v>588</v>
      </c>
      <c r="C724" s="14" t="s">
        <v>835</v>
      </c>
      <c r="D724" s="15" t="s">
        <v>2749</v>
      </c>
      <c r="E724" s="12" t="s">
        <v>2879</v>
      </c>
      <c r="F724" s="15" t="s">
        <v>3493</v>
      </c>
      <c r="G724" s="12" t="s">
        <v>2938</v>
      </c>
      <c r="H724" s="16">
        <v>3518</v>
      </c>
      <c r="I724" s="14">
        <v>176</v>
      </c>
      <c r="J724" s="16">
        <f t="shared" si="22"/>
        <v>3694</v>
      </c>
      <c r="K724" s="14">
        <v>1</v>
      </c>
      <c r="L724" s="14">
        <v>1</v>
      </c>
      <c r="M724" s="14"/>
      <c r="N724" s="14">
        <v>0</v>
      </c>
      <c r="O724" s="14" t="s">
        <v>836</v>
      </c>
    </row>
    <row r="725" spans="1:15" x14ac:dyDescent="0.3">
      <c r="A725" s="14">
        <v>21</v>
      </c>
      <c r="B725" s="14" t="s">
        <v>588</v>
      </c>
      <c r="C725" s="14" t="s">
        <v>837</v>
      </c>
      <c r="D725" s="15" t="s">
        <v>2749</v>
      </c>
      <c r="E725" s="12" t="s">
        <v>2879</v>
      </c>
      <c r="F725" s="15" t="s">
        <v>3493</v>
      </c>
      <c r="G725" s="12" t="s">
        <v>2938</v>
      </c>
      <c r="H725" s="16">
        <v>6193</v>
      </c>
      <c r="I725" s="14">
        <v>310</v>
      </c>
      <c r="J725" s="16">
        <f t="shared" si="22"/>
        <v>6503</v>
      </c>
      <c r="K725" s="14">
        <v>1</v>
      </c>
      <c r="L725" s="14">
        <v>1</v>
      </c>
      <c r="M725" s="14"/>
      <c r="N725" s="14">
        <v>0</v>
      </c>
      <c r="O725" s="14" t="s">
        <v>838</v>
      </c>
    </row>
    <row r="726" spans="1:15" x14ac:dyDescent="0.3">
      <c r="A726" s="14">
        <v>21</v>
      </c>
      <c r="B726" s="14" t="s">
        <v>588</v>
      </c>
      <c r="C726" s="14" t="s">
        <v>1482</v>
      </c>
      <c r="D726" s="15" t="s">
        <v>3088</v>
      </c>
      <c r="E726" s="12" t="s">
        <v>3430</v>
      </c>
      <c r="F726" s="15" t="s">
        <v>3493</v>
      </c>
      <c r="G726" s="12" t="s">
        <v>2938</v>
      </c>
      <c r="H726" s="14">
        <v>390</v>
      </c>
      <c r="I726" s="14">
        <v>19</v>
      </c>
      <c r="J726" s="16">
        <f t="shared" si="22"/>
        <v>409</v>
      </c>
      <c r="K726" s="14">
        <v>1</v>
      </c>
      <c r="L726" s="14">
        <v>1</v>
      </c>
      <c r="M726" s="14"/>
      <c r="N726" s="14">
        <v>0</v>
      </c>
      <c r="O726" s="14" t="s">
        <v>1483</v>
      </c>
    </row>
    <row r="727" spans="1:15" x14ac:dyDescent="0.3">
      <c r="A727" s="14">
        <v>35</v>
      </c>
      <c r="B727" s="14" t="s">
        <v>588</v>
      </c>
      <c r="C727" s="14" t="s">
        <v>1540</v>
      </c>
      <c r="D727" s="15" t="s">
        <v>3227</v>
      </c>
      <c r="E727" s="12" t="s">
        <v>3249</v>
      </c>
      <c r="F727" s="15" t="s">
        <v>3493</v>
      </c>
      <c r="G727" s="12" t="s">
        <v>2938</v>
      </c>
      <c r="H727" s="16">
        <v>2286</v>
      </c>
      <c r="I727" s="14">
        <v>114</v>
      </c>
      <c r="J727" s="16">
        <f t="shared" si="22"/>
        <v>2400</v>
      </c>
      <c r="K727" s="14"/>
      <c r="L727" s="14">
        <v>1</v>
      </c>
      <c r="M727" s="14"/>
      <c r="N727" s="14">
        <v>0</v>
      </c>
      <c r="O727" s="14" t="s">
        <v>1541</v>
      </c>
    </row>
    <row r="728" spans="1:15" x14ac:dyDescent="0.3">
      <c r="A728" s="14">
        <v>31</v>
      </c>
      <c r="B728" s="14" t="s">
        <v>588</v>
      </c>
      <c r="C728" s="14" t="s">
        <v>1546</v>
      </c>
      <c r="D728" s="15" t="s">
        <v>3166</v>
      </c>
      <c r="E728" s="12" t="s">
        <v>3293</v>
      </c>
      <c r="F728" s="15" t="s">
        <v>3493</v>
      </c>
      <c r="G728" s="12" t="s">
        <v>2938</v>
      </c>
      <c r="H728" s="16">
        <v>1886</v>
      </c>
      <c r="I728" s="14">
        <v>94</v>
      </c>
      <c r="J728" s="16">
        <f t="shared" ref="J728:J759" si="23">H728+I728</f>
        <v>1980</v>
      </c>
      <c r="K728" s="14"/>
      <c r="L728" s="14">
        <v>1</v>
      </c>
      <c r="M728" s="14"/>
      <c r="N728" s="14">
        <v>0</v>
      </c>
      <c r="O728" s="14" t="s">
        <v>1547</v>
      </c>
    </row>
    <row r="729" spans="1:15" x14ac:dyDescent="0.3">
      <c r="A729" s="14">
        <v>31</v>
      </c>
      <c r="B729" s="14" t="s">
        <v>588</v>
      </c>
      <c r="C729" s="14" t="s">
        <v>1612</v>
      </c>
      <c r="D729" s="15" t="s">
        <v>2791</v>
      </c>
      <c r="E729" s="12" t="s">
        <v>2918</v>
      </c>
      <c r="F729" s="15" t="s">
        <v>3493</v>
      </c>
      <c r="G729" s="12" t="s">
        <v>2938</v>
      </c>
      <c r="H729" s="16">
        <v>1700</v>
      </c>
      <c r="I729" s="14">
        <v>85</v>
      </c>
      <c r="J729" s="16">
        <f t="shared" si="23"/>
        <v>1785</v>
      </c>
      <c r="K729" s="14"/>
      <c r="L729" s="14">
        <v>1</v>
      </c>
      <c r="M729" s="14"/>
      <c r="N729" s="14">
        <v>0</v>
      </c>
      <c r="O729" s="14" t="s">
        <v>1613</v>
      </c>
    </row>
    <row r="730" spans="1:15" x14ac:dyDescent="0.3">
      <c r="A730" s="14">
        <v>21</v>
      </c>
      <c r="B730" s="14" t="s">
        <v>588</v>
      </c>
      <c r="C730" s="14" t="s">
        <v>1614</v>
      </c>
      <c r="D730" s="15" t="s">
        <v>2791</v>
      </c>
      <c r="E730" s="12" t="s">
        <v>2918</v>
      </c>
      <c r="F730" s="15" t="s">
        <v>3493</v>
      </c>
      <c r="G730" s="12" t="s">
        <v>2938</v>
      </c>
      <c r="H730" s="16">
        <v>1800</v>
      </c>
      <c r="I730" s="14">
        <v>90</v>
      </c>
      <c r="J730" s="16">
        <f t="shared" si="23"/>
        <v>1890</v>
      </c>
      <c r="K730" s="14">
        <v>1</v>
      </c>
      <c r="L730" s="14">
        <v>1</v>
      </c>
      <c r="M730" s="14"/>
      <c r="N730" s="14">
        <v>0</v>
      </c>
      <c r="O730" s="14" t="s">
        <v>1615</v>
      </c>
    </row>
    <row r="731" spans="1:15" x14ac:dyDescent="0.3">
      <c r="A731" s="14">
        <v>25</v>
      </c>
      <c r="B731" s="14" t="s">
        <v>588</v>
      </c>
      <c r="C731" s="14" t="s">
        <v>1741</v>
      </c>
      <c r="D731" s="15" t="s">
        <v>3109</v>
      </c>
      <c r="E731" s="12" t="s">
        <v>3271</v>
      </c>
      <c r="F731" s="15" t="s">
        <v>3493</v>
      </c>
      <c r="G731" s="12" t="s">
        <v>2938</v>
      </c>
      <c r="H731" s="14">
        <v>189</v>
      </c>
      <c r="I731" s="14">
        <v>9</v>
      </c>
      <c r="J731" s="16">
        <f t="shared" si="23"/>
        <v>198</v>
      </c>
      <c r="K731" s="14">
        <v>1</v>
      </c>
      <c r="L731" s="14">
        <v>1</v>
      </c>
      <c r="M731" s="14"/>
      <c r="N731" s="14">
        <v>0</v>
      </c>
      <c r="O731" s="14" t="s">
        <v>1742</v>
      </c>
    </row>
    <row r="732" spans="1:15" x14ac:dyDescent="0.3">
      <c r="A732" s="14">
        <v>21</v>
      </c>
      <c r="B732" s="14" t="s">
        <v>588</v>
      </c>
      <c r="C732" s="14" t="s">
        <v>1871</v>
      </c>
      <c r="D732" s="15" t="s">
        <v>2804</v>
      </c>
      <c r="E732" s="12" t="s">
        <v>2930</v>
      </c>
      <c r="F732" s="15" t="s">
        <v>3493</v>
      </c>
      <c r="G732" s="12" t="s">
        <v>2938</v>
      </c>
      <c r="H732" s="14">
        <v>905</v>
      </c>
      <c r="I732" s="14">
        <v>45</v>
      </c>
      <c r="J732" s="16">
        <f t="shared" si="23"/>
        <v>950</v>
      </c>
      <c r="K732" s="14">
        <v>1</v>
      </c>
      <c r="L732" s="14">
        <v>1</v>
      </c>
      <c r="M732" s="14"/>
      <c r="N732" s="14">
        <v>0</v>
      </c>
      <c r="O732" s="14" t="s">
        <v>1872</v>
      </c>
    </row>
    <row r="733" spans="1:15" x14ac:dyDescent="0.3">
      <c r="A733" s="14">
        <v>21</v>
      </c>
      <c r="B733" s="14" t="s">
        <v>588</v>
      </c>
      <c r="C733" s="14" t="s">
        <v>1873</v>
      </c>
      <c r="D733" s="15" t="s">
        <v>2804</v>
      </c>
      <c r="E733" s="12" t="s">
        <v>2930</v>
      </c>
      <c r="F733" s="15" t="s">
        <v>3493</v>
      </c>
      <c r="G733" s="12" t="s">
        <v>2938</v>
      </c>
      <c r="H733" s="14">
        <v>171</v>
      </c>
      <c r="I733" s="14">
        <v>9</v>
      </c>
      <c r="J733" s="16">
        <f t="shared" si="23"/>
        <v>180</v>
      </c>
      <c r="K733" s="14">
        <v>1</v>
      </c>
      <c r="L733" s="14">
        <v>1</v>
      </c>
      <c r="M733" s="14"/>
      <c r="N733" s="14">
        <v>0</v>
      </c>
      <c r="O733" s="14" t="s">
        <v>1874</v>
      </c>
    </row>
    <row r="734" spans="1:15" x14ac:dyDescent="0.3">
      <c r="A734" s="14">
        <v>25</v>
      </c>
      <c r="B734" s="14" t="s">
        <v>588</v>
      </c>
      <c r="C734" s="14" t="s">
        <v>1951</v>
      </c>
      <c r="D734" s="15" t="s">
        <v>2816</v>
      </c>
      <c r="E734" s="12" t="s">
        <v>2942</v>
      </c>
      <c r="F734" s="15" t="s">
        <v>3493</v>
      </c>
      <c r="G734" s="12" t="s">
        <v>2938</v>
      </c>
      <c r="H734" s="16">
        <v>4000</v>
      </c>
      <c r="I734" s="14">
        <v>200</v>
      </c>
      <c r="J734" s="16">
        <f t="shared" si="23"/>
        <v>4200</v>
      </c>
      <c r="K734" s="14">
        <v>1</v>
      </c>
      <c r="L734" s="14">
        <v>1</v>
      </c>
      <c r="M734" s="14"/>
      <c r="N734" s="14">
        <v>0</v>
      </c>
      <c r="O734" s="14" t="s">
        <v>1952</v>
      </c>
    </row>
    <row r="735" spans="1:15" x14ac:dyDescent="0.3">
      <c r="A735" s="14">
        <v>21</v>
      </c>
      <c r="B735" s="14" t="s">
        <v>588</v>
      </c>
      <c r="C735" s="14" t="s">
        <v>2219</v>
      </c>
      <c r="D735" s="15" t="s">
        <v>2849</v>
      </c>
      <c r="E735" s="12" t="s">
        <v>2969</v>
      </c>
      <c r="F735" s="15" t="s">
        <v>3493</v>
      </c>
      <c r="G735" s="12" t="s">
        <v>2938</v>
      </c>
      <c r="H735" s="16">
        <v>3660</v>
      </c>
      <c r="I735" s="14">
        <v>183</v>
      </c>
      <c r="J735" s="16">
        <f t="shared" si="23"/>
        <v>3843</v>
      </c>
      <c r="K735" s="14">
        <v>1</v>
      </c>
      <c r="L735" s="14">
        <v>1</v>
      </c>
      <c r="M735" s="14"/>
      <c r="N735" s="14">
        <v>0</v>
      </c>
      <c r="O735" s="14" t="s">
        <v>2220</v>
      </c>
    </row>
    <row r="736" spans="1:15" x14ac:dyDescent="0.3">
      <c r="A736" s="14">
        <v>25</v>
      </c>
      <c r="B736" s="14" t="s">
        <v>591</v>
      </c>
      <c r="C736" s="14" t="s">
        <v>773</v>
      </c>
      <c r="D736" s="15" t="s">
        <v>3123</v>
      </c>
      <c r="E736" s="12" t="s">
        <v>3358</v>
      </c>
      <c r="F736" s="15" t="s">
        <v>3493</v>
      </c>
      <c r="G736" s="12" t="s">
        <v>2938</v>
      </c>
      <c r="H736" s="16">
        <v>3000</v>
      </c>
      <c r="I736" s="14">
        <v>150</v>
      </c>
      <c r="J736" s="16">
        <f t="shared" si="23"/>
        <v>3150</v>
      </c>
      <c r="K736" s="14">
        <v>1</v>
      </c>
      <c r="L736" s="14">
        <v>1</v>
      </c>
      <c r="M736" s="14"/>
      <c r="N736" s="14">
        <v>0</v>
      </c>
      <c r="O736" s="14" t="s">
        <v>774</v>
      </c>
    </row>
    <row r="737" spans="1:15" x14ac:dyDescent="0.3">
      <c r="A737" s="14">
        <v>21</v>
      </c>
      <c r="B737" s="14" t="s">
        <v>591</v>
      </c>
      <c r="C737" s="14" t="s">
        <v>938</v>
      </c>
      <c r="D737" s="15" t="s">
        <v>2751</v>
      </c>
      <c r="E737" s="12" t="s">
        <v>2881</v>
      </c>
      <c r="F737" s="15" t="s">
        <v>3493</v>
      </c>
      <c r="G737" s="12" t="s">
        <v>2938</v>
      </c>
      <c r="H737" s="16">
        <v>2288</v>
      </c>
      <c r="I737" s="14">
        <v>114</v>
      </c>
      <c r="J737" s="16">
        <f t="shared" si="23"/>
        <v>2402</v>
      </c>
      <c r="K737" s="14">
        <v>1</v>
      </c>
      <c r="L737" s="14">
        <v>1</v>
      </c>
      <c r="M737" s="14"/>
      <c r="N737" s="14">
        <v>0</v>
      </c>
      <c r="O737" s="14" t="s">
        <v>939</v>
      </c>
    </row>
    <row r="738" spans="1:15" x14ac:dyDescent="0.3">
      <c r="A738" s="14">
        <v>21</v>
      </c>
      <c r="B738" s="14" t="s">
        <v>591</v>
      </c>
      <c r="C738" s="14" t="s">
        <v>968</v>
      </c>
      <c r="D738" s="15" t="s">
        <v>3073</v>
      </c>
      <c r="E738" s="12" t="s">
        <v>3362</v>
      </c>
      <c r="F738" s="15" t="s">
        <v>3493</v>
      </c>
      <c r="G738" s="12" t="s">
        <v>2938</v>
      </c>
      <c r="H738" s="14">
        <v>523</v>
      </c>
      <c r="I738" s="14">
        <v>26</v>
      </c>
      <c r="J738" s="16">
        <f t="shared" si="23"/>
        <v>549</v>
      </c>
      <c r="K738" s="14">
        <v>1</v>
      </c>
      <c r="L738" s="14">
        <v>1</v>
      </c>
      <c r="M738" s="14"/>
      <c r="N738" s="14">
        <v>0</v>
      </c>
      <c r="O738" s="14" t="s">
        <v>969</v>
      </c>
    </row>
    <row r="739" spans="1:15" x14ac:dyDescent="0.3">
      <c r="A739" s="14">
        <v>35</v>
      </c>
      <c r="B739" s="14" t="s">
        <v>591</v>
      </c>
      <c r="C739" s="14" t="s">
        <v>1542</v>
      </c>
      <c r="D739" s="15" t="s">
        <v>3227</v>
      </c>
      <c r="E739" s="12" t="s">
        <v>3249</v>
      </c>
      <c r="F739" s="15" t="s">
        <v>3493</v>
      </c>
      <c r="G739" s="12" t="s">
        <v>2938</v>
      </c>
      <c r="H739" s="16">
        <v>2286</v>
      </c>
      <c r="I739" s="14">
        <v>114</v>
      </c>
      <c r="J739" s="16">
        <f t="shared" si="23"/>
        <v>2400</v>
      </c>
      <c r="K739" s="14"/>
      <c r="L739" s="14">
        <v>1</v>
      </c>
      <c r="M739" s="14"/>
      <c r="N739" s="14">
        <v>0</v>
      </c>
      <c r="O739" s="14" t="s">
        <v>1543</v>
      </c>
    </row>
    <row r="740" spans="1:15" x14ac:dyDescent="0.3">
      <c r="A740" s="14">
        <v>31</v>
      </c>
      <c r="B740" s="14" t="s">
        <v>591</v>
      </c>
      <c r="C740" s="14" t="s">
        <v>1586</v>
      </c>
      <c r="D740" s="15" t="s">
        <v>3167</v>
      </c>
      <c r="E740" s="12" t="s">
        <v>3438</v>
      </c>
      <c r="F740" s="15" t="s">
        <v>3493</v>
      </c>
      <c r="G740" s="12" t="s">
        <v>2938</v>
      </c>
      <c r="H740" s="16">
        <v>8949</v>
      </c>
      <c r="I740" s="14">
        <v>447</v>
      </c>
      <c r="J740" s="16">
        <f t="shared" si="23"/>
        <v>9396</v>
      </c>
      <c r="K740" s="14"/>
      <c r="L740" s="14">
        <v>1</v>
      </c>
      <c r="M740" s="14"/>
      <c r="N740" s="14">
        <v>0</v>
      </c>
      <c r="O740" s="14" t="s">
        <v>1587</v>
      </c>
    </row>
    <row r="741" spans="1:15" x14ac:dyDescent="0.3">
      <c r="A741" s="14">
        <v>21</v>
      </c>
      <c r="B741" s="14" t="s">
        <v>591</v>
      </c>
      <c r="C741" s="14" t="s">
        <v>1616</v>
      </c>
      <c r="D741" s="15" t="s">
        <v>2791</v>
      </c>
      <c r="E741" s="12" t="s">
        <v>2918</v>
      </c>
      <c r="F741" s="15" t="s">
        <v>3493</v>
      </c>
      <c r="G741" s="12" t="s">
        <v>2938</v>
      </c>
      <c r="H741" s="16">
        <v>1680</v>
      </c>
      <c r="I741" s="14">
        <v>84</v>
      </c>
      <c r="J741" s="16">
        <f t="shared" si="23"/>
        <v>1764</v>
      </c>
      <c r="K741" s="14">
        <v>1</v>
      </c>
      <c r="L741" s="14">
        <v>1</v>
      </c>
      <c r="M741" s="14"/>
      <c r="N741" s="14">
        <v>0</v>
      </c>
      <c r="O741" s="14" t="s">
        <v>1617</v>
      </c>
    </row>
    <row r="742" spans="1:15" x14ac:dyDescent="0.3">
      <c r="A742" s="14">
        <v>25</v>
      </c>
      <c r="B742" s="14" t="s">
        <v>591</v>
      </c>
      <c r="C742" s="14" t="s">
        <v>1660</v>
      </c>
      <c r="D742" s="15" t="s">
        <v>2792</v>
      </c>
      <c r="E742" s="12" t="s">
        <v>2919</v>
      </c>
      <c r="F742" s="15" t="s">
        <v>3493</v>
      </c>
      <c r="G742" s="12" t="s">
        <v>2938</v>
      </c>
      <c r="H742" s="16">
        <v>1046</v>
      </c>
      <c r="I742" s="14">
        <v>52</v>
      </c>
      <c r="J742" s="16">
        <f t="shared" si="23"/>
        <v>1098</v>
      </c>
      <c r="K742" s="14">
        <v>1</v>
      </c>
      <c r="L742" s="14">
        <v>1</v>
      </c>
      <c r="M742" s="14"/>
      <c r="N742" s="14">
        <v>0</v>
      </c>
      <c r="O742" s="14" t="s">
        <v>1661</v>
      </c>
    </row>
    <row r="743" spans="1:15" x14ac:dyDescent="0.3">
      <c r="A743" s="14">
        <v>21</v>
      </c>
      <c r="B743" s="14" t="s">
        <v>591</v>
      </c>
      <c r="C743" s="14" t="s">
        <v>1845</v>
      </c>
      <c r="D743" s="15" t="s">
        <v>2799</v>
      </c>
      <c r="E743" s="12" t="s">
        <v>2926</v>
      </c>
      <c r="F743" s="15" t="s">
        <v>3493</v>
      </c>
      <c r="G743" s="12" t="s">
        <v>2938</v>
      </c>
      <c r="H743" s="16">
        <v>2500</v>
      </c>
      <c r="I743" s="14">
        <v>125</v>
      </c>
      <c r="J743" s="16">
        <f t="shared" si="23"/>
        <v>2625</v>
      </c>
      <c r="K743" s="14">
        <v>1</v>
      </c>
      <c r="L743" s="14">
        <v>1</v>
      </c>
      <c r="M743" s="14"/>
      <c r="N743" s="14">
        <v>0</v>
      </c>
      <c r="O743" s="14" t="s">
        <v>1846</v>
      </c>
    </row>
    <row r="744" spans="1:15" x14ac:dyDescent="0.3">
      <c r="A744" s="14">
        <v>21</v>
      </c>
      <c r="B744" s="14" t="s">
        <v>591</v>
      </c>
      <c r="C744" s="14" t="s">
        <v>1897</v>
      </c>
      <c r="D744" s="15" t="s">
        <v>2807</v>
      </c>
      <c r="E744" s="12" t="s">
        <v>2933</v>
      </c>
      <c r="F744" s="15" t="s">
        <v>3493</v>
      </c>
      <c r="G744" s="12" t="s">
        <v>2938</v>
      </c>
      <c r="H744" s="16">
        <v>2310</v>
      </c>
      <c r="I744" s="14">
        <v>115</v>
      </c>
      <c r="J744" s="16">
        <f t="shared" si="23"/>
        <v>2425</v>
      </c>
      <c r="K744" s="14">
        <v>1</v>
      </c>
      <c r="L744" s="14">
        <v>1</v>
      </c>
      <c r="M744" s="14"/>
      <c r="N744" s="14">
        <v>0</v>
      </c>
      <c r="O744" s="14" t="s">
        <v>1898</v>
      </c>
    </row>
    <row r="745" spans="1:15" x14ac:dyDescent="0.3">
      <c r="A745" s="14">
        <v>21</v>
      </c>
      <c r="B745" s="14" t="s">
        <v>591</v>
      </c>
      <c r="C745" s="14" t="s">
        <v>2160</v>
      </c>
      <c r="D745" s="15" t="s">
        <v>2839</v>
      </c>
      <c r="E745" s="12" t="s">
        <v>2961</v>
      </c>
      <c r="F745" s="15" t="s">
        <v>3493</v>
      </c>
      <c r="G745" s="12" t="s">
        <v>2938</v>
      </c>
      <c r="H745" s="16">
        <v>2000</v>
      </c>
      <c r="I745" s="14">
        <v>100</v>
      </c>
      <c r="J745" s="16">
        <f t="shared" si="23"/>
        <v>2100</v>
      </c>
      <c r="K745" s="14">
        <v>1</v>
      </c>
      <c r="L745" s="14">
        <v>1</v>
      </c>
      <c r="M745" s="14"/>
      <c r="N745" s="14">
        <v>0</v>
      </c>
      <c r="O745" s="14" t="s">
        <v>2161</v>
      </c>
    </row>
    <row r="746" spans="1:15" x14ac:dyDescent="0.3">
      <c r="A746" s="14">
        <v>21</v>
      </c>
      <c r="B746" s="14" t="s">
        <v>591</v>
      </c>
      <c r="C746" s="14" t="s">
        <v>2221</v>
      </c>
      <c r="D746" s="15" t="s">
        <v>3089</v>
      </c>
      <c r="E746" s="12" t="s">
        <v>3342</v>
      </c>
      <c r="F746" s="15" t="s">
        <v>3493</v>
      </c>
      <c r="G746" s="12" t="s">
        <v>2938</v>
      </c>
      <c r="H746" s="16">
        <v>3333</v>
      </c>
      <c r="I746" s="14">
        <v>167</v>
      </c>
      <c r="J746" s="16">
        <f t="shared" si="23"/>
        <v>3500</v>
      </c>
      <c r="K746" s="14">
        <v>1</v>
      </c>
      <c r="L746" s="14">
        <v>1</v>
      </c>
      <c r="M746" s="14"/>
      <c r="N746" s="14">
        <v>0</v>
      </c>
      <c r="O746" s="14" t="s">
        <v>2222</v>
      </c>
    </row>
    <row r="747" spans="1:15" x14ac:dyDescent="0.3">
      <c r="A747" s="14">
        <v>21</v>
      </c>
      <c r="B747" s="14" t="s">
        <v>86</v>
      </c>
      <c r="C747" s="14" t="s">
        <v>940</v>
      </c>
      <c r="D747" s="15" t="s">
        <v>2751</v>
      </c>
      <c r="E747" s="12" t="s">
        <v>2881</v>
      </c>
      <c r="F747" s="15" t="s">
        <v>3493</v>
      </c>
      <c r="G747" s="12" t="s">
        <v>2938</v>
      </c>
      <c r="H747" s="16">
        <v>1505</v>
      </c>
      <c r="I747" s="14">
        <v>75</v>
      </c>
      <c r="J747" s="16">
        <f t="shared" si="23"/>
        <v>1580</v>
      </c>
      <c r="K747" s="14">
        <v>1</v>
      </c>
      <c r="L747" s="14">
        <v>1</v>
      </c>
      <c r="M747" s="14"/>
      <c r="N747" s="14">
        <v>0</v>
      </c>
      <c r="O747" s="14" t="s">
        <v>941</v>
      </c>
    </row>
    <row r="748" spans="1:15" x14ac:dyDescent="0.3">
      <c r="A748" s="14">
        <v>21</v>
      </c>
      <c r="B748" s="14" t="s">
        <v>86</v>
      </c>
      <c r="C748" s="14" t="s">
        <v>970</v>
      </c>
      <c r="D748" s="15" t="s">
        <v>3073</v>
      </c>
      <c r="E748" s="12" t="s">
        <v>3362</v>
      </c>
      <c r="F748" s="15" t="s">
        <v>3493</v>
      </c>
      <c r="G748" s="12" t="s">
        <v>2938</v>
      </c>
      <c r="H748" s="14">
        <v>523</v>
      </c>
      <c r="I748" s="14">
        <v>26</v>
      </c>
      <c r="J748" s="16">
        <f t="shared" si="23"/>
        <v>549</v>
      </c>
      <c r="K748" s="14">
        <v>1</v>
      </c>
      <c r="L748" s="14">
        <v>1</v>
      </c>
      <c r="M748" s="14"/>
      <c r="N748" s="14">
        <v>0</v>
      </c>
      <c r="O748" s="14" t="s">
        <v>971</v>
      </c>
    </row>
    <row r="749" spans="1:15" x14ac:dyDescent="0.3">
      <c r="A749" s="14">
        <v>21</v>
      </c>
      <c r="B749" s="14" t="s">
        <v>86</v>
      </c>
      <c r="C749" s="14" t="s">
        <v>1024</v>
      </c>
      <c r="D749" s="15" t="s">
        <v>3023</v>
      </c>
      <c r="E749" s="12" t="s">
        <v>3286</v>
      </c>
      <c r="F749" s="15" t="s">
        <v>3493</v>
      </c>
      <c r="G749" s="12" t="s">
        <v>2938</v>
      </c>
      <c r="H749" s="16">
        <v>40000</v>
      </c>
      <c r="I749" s="16">
        <v>2000</v>
      </c>
      <c r="J749" s="16">
        <f t="shared" si="23"/>
        <v>42000</v>
      </c>
      <c r="K749" s="14">
        <v>1</v>
      </c>
      <c r="L749" s="14">
        <v>1</v>
      </c>
      <c r="M749" s="14"/>
      <c r="N749" s="14">
        <v>0</v>
      </c>
      <c r="O749" s="14" t="s">
        <v>1025</v>
      </c>
    </row>
    <row r="750" spans="1:15" x14ac:dyDescent="0.3">
      <c r="A750" s="14">
        <v>21</v>
      </c>
      <c r="B750" s="14" t="s">
        <v>86</v>
      </c>
      <c r="C750" s="14" t="s">
        <v>1303</v>
      </c>
      <c r="D750" s="15" t="s">
        <v>3008</v>
      </c>
      <c r="E750" s="12" t="s">
        <v>3420</v>
      </c>
      <c r="F750" s="15" t="s">
        <v>3493</v>
      </c>
      <c r="G750" s="12" t="s">
        <v>2938</v>
      </c>
      <c r="H750" s="16">
        <v>7000</v>
      </c>
      <c r="I750" s="14">
        <v>350</v>
      </c>
      <c r="J750" s="16">
        <f t="shared" si="23"/>
        <v>7350</v>
      </c>
      <c r="K750" s="14">
        <v>1</v>
      </c>
      <c r="L750" s="14">
        <v>1</v>
      </c>
      <c r="M750" s="14"/>
      <c r="N750" s="14">
        <v>0</v>
      </c>
      <c r="O750" s="14" t="s">
        <v>1304</v>
      </c>
    </row>
    <row r="751" spans="1:15" x14ac:dyDescent="0.3">
      <c r="A751" s="14">
        <v>25</v>
      </c>
      <c r="B751" s="14" t="s">
        <v>86</v>
      </c>
      <c r="C751" s="14" t="s">
        <v>1953</v>
      </c>
      <c r="D751" s="15" t="s">
        <v>2816</v>
      </c>
      <c r="E751" s="12" t="s">
        <v>2942</v>
      </c>
      <c r="F751" s="15" t="s">
        <v>3493</v>
      </c>
      <c r="G751" s="12" t="s">
        <v>2938</v>
      </c>
      <c r="H751" s="16">
        <v>6286</v>
      </c>
      <c r="I751" s="14">
        <v>314</v>
      </c>
      <c r="J751" s="16">
        <f t="shared" si="23"/>
        <v>6600</v>
      </c>
      <c r="K751" s="14">
        <v>1</v>
      </c>
      <c r="L751" s="14">
        <v>1</v>
      </c>
      <c r="M751" s="14"/>
      <c r="N751" s="14">
        <v>0</v>
      </c>
      <c r="O751" s="14" t="s">
        <v>1954</v>
      </c>
    </row>
    <row r="752" spans="1:15" x14ac:dyDescent="0.3">
      <c r="A752" s="14">
        <v>21</v>
      </c>
      <c r="B752" s="14" t="s">
        <v>86</v>
      </c>
      <c r="C752" s="14" t="s">
        <v>1988</v>
      </c>
      <c r="D752" s="15" t="s">
        <v>2818</v>
      </c>
      <c r="E752" s="12" t="s">
        <v>2944</v>
      </c>
      <c r="F752" s="15" t="s">
        <v>3493</v>
      </c>
      <c r="G752" s="12" t="s">
        <v>2938</v>
      </c>
      <c r="H752" s="16">
        <v>1000</v>
      </c>
      <c r="I752" s="14">
        <v>50</v>
      </c>
      <c r="J752" s="16">
        <f t="shared" si="23"/>
        <v>1050</v>
      </c>
      <c r="K752" s="14">
        <v>1</v>
      </c>
      <c r="L752" s="14">
        <v>1</v>
      </c>
      <c r="M752" s="14"/>
      <c r="N752" s="14">
        <v>0</v>
      </c>
      <c r="O752" s="14" t="s">
        <v>1989</v>
      </c>
    </row>
    <row r="753" spans="1:15" x14ac:dyDescent="0.3">
      <c r="A753" s="14">
        <v>21</v>
      </c>
      <c r="B753" s="14" t="s">
        <v>75</v>
      </c>
      <c r="C753" s="14" t="s">
        <v>942</v>
      </c>
      <c r="D753" s="15" t="s">
        <v>2751</v>
      </c>
      <c r="E753" s="12" t="s">
        <v>2881</v>
      </c>
      <c r="F753" s="15" t="s">
        <v>3493</v>
      </c>
      <c r="G753" s="12" t="s">
        <v>2938</v>
      </c>
      <c r="H753" s="16">
        <v>1686</v>
      </c>
      <c r="I753" s="14">
        <v>84</v>
      </c>
      <c r="J753" s="16">
        <f t="shared" si="23"/>
        <v>1770</v>
      </c>
      <c r="K753" s="14">
        <v>1</v>
      </c>
      <c r="L753" s="14">
        <v>1</v>
      </c>
      <c r="M753" s="14"/>
      <c r="N753" s="14">
        <v>0</v>
      </c>
      <c r="O753" s="14" t="s">
        <v>943</v>
      </c>
    </row>
    <row r="754" spans="1:15" x14ac:dyDescent="0.3">
      <c r="A754" s="14">
        <v>21</v>
      </c>
      <c r="B754" s="14" t="s">
        <v>75</v>
      </c>
      <c r="C754" s="14" t="s">
        <v>1847</v>
      </c>
      <c r="D754" s="15" t="s">
        <v>2799</v>
      </c>
      <c r="E754" s="12" t="s">
        <v>2926</v>
      </c>
      <c r="F754" s="15" t="s">
        <v>3493</v>
      </c>
      <c r="G754" s="12" t="s">
        <v>2938</v>
      </c>
      <c r="H754" s="16">
        <v>2000</v>
      </c>
      <c r="I754" s="14">
        <v>100</v>
      </c>
      <c r="J754" s="16">
        <f t="shared" si="23"/>
        <v>2100</v>
      </c>
      <c r="K754" s="14">
        <v>1</v>
      </c>
      <c r="L754" s="14">
        <v>1</v>
      </c>
      <c r="M754" s="14"/>
      <c r="N754" s="14">
        <v>0</v>
      </c>
      <c r="O754" s="14" t="s">
        <v>1848</v>
      </c>
    </row>
    <row r="755" spans="1:15" x14ac:dyDescent="0.3">
      <c r="A755" s="14">
        <v>21</v>
      </c>
      <c r="B755" s="14" t="s">
        <v>75</v>
      </c>
      <c r="C755" s="14" t="s">
        <v>1849</v>
      </c>
      <c r="D755" s="15" t="s">
        <v>2799</v>
      </c>
      <c r="E755" s="12" t="s">
        <v>2926</v>
      </c>
      <c r="F755" s="15" t="s">
        <v>3493</v>
      </c>
      <c r="G755" s="12" t="s">
        <v>2938</v>
      </c>
      <c r="H755" s="16">
        <v>2200</v>
      </c>
      <c r="I755" s="14">
        <v>110</v>
      </c>
      <c r="J755" s="16">
        <f t="shared" si="23"/>
        <v>2310</v>
      </c>
      <c r="K755" s="14">
        <v>1</v>
      </c>
      <c r="L755" s="14">
        <v>1</v>
      </c>
      <c r="M755" s="14"/>
      <c r="N755" s="14">
        <v>0</v>
      </c>
      <c r="O755" s="14" t="s">
        <v>1850</v>
      </c>
    </row>
    <row r="756" spans="1:15" x14ac:dyDescent="0.3">
      <c r="A756" s="14">
        <v>21</v>
      </c>
      <c r="B756" s="14" t="s">
        <v>75</v>
      </c>
      <c r="C756" s="14" t="s">
        <v>692</v>
      </c>
      <c r="D756" s="15" t="s">
        <v>3021</v>
      </c>
      <c r="E756" s="12" t="s">
        <v>2873</v>
      </c>
      <c r="F756" s="15" t="s">
        <v>3493</v>
      </c>
      <c r="G756" s="12" t="s">
        <v>2938</v>
      </c>
      <c r="H756" s="16">
        <v>460000</v>
      </c>
      <c r="I756" s="16">
        <v>23000</v>
      </c>
      <c r="J756" s="16">
        <f t="shared" si="23"/>
        <v>483000</v>
      </c>
      <c r="K756" s="14">
        <v>1</v>
      </c>
      <c r="L756" s="14">
        <v>1</v>
      </c>
      <c r="M756" s="14"/>
      <c r="N756" s="14">
        <v>0</v>
      </c>
      <c r="O756" s="14" t="s">
        <v>1923</v>
      </c>
    </row>
    <row r="757" spans="1:15" x14ac:dyDescent="0.3">
      <c r="A757" s="14">
        <v>21</v>
      </c>
      <c r="B757" s="14" t="s">
        <v>75</v>
      </c>
      <c r="C757" s="14" t="s">
        <v>2260</v>
      </c>
      <c r="D757" s="15" t="s">
        <v>2852</v>
      </c>
      <c r="E757" s="12" t="s">
        <v>2972</v>
      </c>
      <c r="F757" s="15" t="s">
        <v>3493</v>
      </c>
      <c r="G757" s="12" t="s">
        <v>2938</v>
      </c>
      <c r="H757" s="16">
        <v>184000</v>
      </c>
      <c r="I757" s="16">
        <v>9200</v>
      </c>
      <c r="J757" s="16">
        <f t="shared" si="23"/>
        <v>193200</v>
      </c>
      <c r="K757" s="14">
        <v>1</v>
      </c>
      <c r="L757" s="14">
        <v>1</v>
      </c>
      <c r="M757" s="14"/>
      <c r="N757" s="14">
        <v>0</v>
      </c>
      <c r="O757" s="14" t="s">
        <v>2261</v>
      </c>
    </row>
    <row r="758" spans="1:15" x14ac:dyDescent="0.3">
      <c r="A758" s="14">
        <v>21</v>
      </c>
      <c r="B758" s="14" t="s">
        <v>75</v>
      </c>
      <c r="C758" s="14" t="s">
        <v>2262</v>
      </c>
      <c r="D758" s="15" t="s">
        <v>2852</v>
      </c>
      <c r="E758" s="12" t="s">
        <v>2972</v>
      </c>
      <c r="F758" s="15" t="s">
        <v>3493</v>
      </c>
      <c r="G758" s="12" t="s">
        <v>2938</v>
      </c>
      <c r="H758" s="16">
        <v>96000</v>
      </c>
      <c r="I758" s="16">
        <v>4800</v>
      </c>
      <c r="J758" s="16">
        <f t="shared" si="23"/>
        <v>100800</v>
      </c>
      <c r="K758" s="14">
        <v>1</v>
      </c>
      <c r="L758" s="14">
        <v>1</v>
      </c>
      <c r="M758" s="14"/>
      <c r="N758" s="14">
        <v>0</v>
      </c>
      <c r="O758" s="14" t="s">
        <v>2263</v>
      </c>
    </row>
    <row r="759" spans="1:15" x14ac:dyDescent="0.3">
      <c r="A759" s="14">
        <v>21</v>
      </c>
      <c r="B759" s="14" t="s">
        <v>75</v>
      </c>
      <c r="C759" s="14" t="s">
        <v>2264</v>
      </c>
      <c r="D759" s="15" t="s">
        <v>2852</v>
      </c>
      <c r="E759" s="12" t="s">
        <v>2972</v>
      </c>
      <c r="F759" s="15" t="s">
        <v>3493</v>
      </c>
      <c r="G759" s="12" t="s">
        <v>2938</v>
      </c>
      <c r="H759" s="16">
        <v>31238</v>
      </c>
      <c r="I759" s="16">
        <v>1562</v>
      </c>
      <c r="J759" s="16">
        <f t="shared" si="23"/>
        <v>32800</v>
      </c>
      <c r="K759" s="14">
        <v>1</v>
      </c>
      <c r="L759" s="14">
        <v>1</v>
      </c>
      <c r="M759" s="14"/>
      <c r="N759" s="14">
        <v>0</v>
      </c>
      <c r="O759" s="14" t="s">
        <v>2265</v>
      </c>
    </row>
    <row r="760" spans="1:15" x14ac:dyDescent="0.3">
      <c r="A760" s="14">
        <v>21</v>
      </c>
      <c r="B760" s="14" t="s">
        <v>97</v>
      </c>
      <c r="C760" s="14" t="s">
        <v>972</v>
      </c>
      <c r="D760" s="15" t="s">
        <v>3073</v>
      </c>
      <c r="E760" s="12" t="s">
        <v>3362</v>
      </c>
      <c r="F760" s="15" t="s">
        <v>3493</v>
      </c>
      <c r="G760" s="12" t="s">
        <v>2938</v>
      </c>
      <c r="H760" s="14">
        <v>523</v>
      </c>
      <c r="I760" s="14">
        <v>26</v>
      </c>
      <c r="J760" s="16">
        <f t="shared" ref="J760:J771" si="24">H760+I760</f>
        <v>549</v>
      </c>
      <c r="K760" s="14">
        <v>1</v>
      </c>
      <c r="L760" s="14">
        <v>1</v>
      </c>
      <c r="M760" s="14"/>
      <c r="N760" s="14">
        <v>0</v>
      </c>
      <c r="O760" s="14" t="s">
        <v>973</v>
      </c>
    </row>
    <row r="761" spans="1:15" x14ac:dyDescent="0.3">
      <c r="A761" s="14">
        <v>31</v>
      </c>
      <c r="B761" s="14" t="s">
        <v>97</v>
      </c>
      <c r="C761" s="14" t="s">
        <v>974</v>
      </c>
      <c r="D761" s="15" t="s">
        <v>3073</v>
      </c>
      <c r="E761" s="12" t="s">
        <v>3362</v>
      </c>
      <c r="F761" s="15" t="s">
        <v>3493</v>
      </c>
      <c r="G761" s="12" t="s">
        <v>2938</v>
      </c>
      <c r="H761" s="14">
        <v>523</v>
      </c>
      <c r="I761" s="14">
        <v>26</v>
      </c>
      <c r="J761" s="16">
        <f t="shared" si="24"/>
        <v>549</v>
      </c>
      <c r="K761" s="14"/>
      <c r="L761" s="14">
        <v>1</v>
      </c>
      <c r="M761" s="14"/>
      <c r="N761" s="14">
        <v>0</v>
      </c>
      <c r="O761" s="14" t="s">
        <v>975</v>
      </c>
    </row>
    <row r="762" spans="1:15" x14ac:dyDescent="0.3">
      <c r="A762" s="14">
        <v>21</v>
      </c>
      <c r="B762" s="14" t="s">
        <v>97</v>
      </c>
      <c r="C762" s="14" t="s">
        <v>1026</v>
      </c>
      <c r="D762" s="15" t="s">
        <v>3023</v>
      </c>
      <c r="E762" s="12" t="s">
        <v>3286</v>
      </c>
      <c r="F762" s="15" t="s">
        <v>3493</v>
      </c>
      <c r="G762" s="12" t="s">
        <v>2938</v>
      </c>
      <c r="H762" s="16">
        <v>20000</v>
      </c>
      <c r="I762" s="16">
        <v>1000</v>
      </c>
      <c r="J762" s="16">
        <f t="shared" si="24"/>
        <v>21000</v>
      </c>
      <c r="K762" s="14">
        <v>1</v>
      </c>
      <c r="L762" s="14">
        <v>1</v>
      </c>
      <c r="M762" s="14"/>
      <c r="N762" s="14">
        <v>0</v>
      </c>
      <c r="O762" s="14" t="s">
        <v>1027</v>
      </c>
    </row>
    <row r="763" spans="1:15" x14ac:dyDescent="0.3">
      <c r="A763" s="14">
        <v>21</v>
      </c>
      <c r="B763" s="14" t="s">
        <v>97</v>
      </c>
      <c r="C763" s="14" t="s">
        <v>1185</v>
      </c>
      <c r="D763" s="15" t="s">
        <v>3090</v>
      </c>
      <c r="E763" s="12" t="s">
        <v>3279</v>
      </c>
      <c r="F763" s="15" t="s">
        <v>3493</v>
      </c>
      <c r="G763" s="12" t="s">
        <v>2938</v>
      </c>
      <c r="H763" s="16">
        <v>9524</v>
      </c>
      <c r="I763" s="14">
        <v>476</v>
      </c>
      <c r="J763" s="16">
        <f t="shared" si="24"/>
        <v>10000</v>
      </c>
      <c r="K763" s="14">
        <v>1</v>
      </c>
      <c r="L763" s="14">
        <v>1</v>
      </c>
      <c r="M763" s="14"/>
      <c r="N763" s="14">
        <v>0</v>
      </c>
      <c r="O763" s="14" t="s">
        <v>1186</v>
      </c>
    </row>
    <row r="764" spans="1:15" x14ac:dyDescent="0.3">
      <c r="A764" s="14">
        <v>21</v>
      </c>
      <c r="B764" s="14" t="s">
        <v>97</v>
      </c>
      <c r="C764" s="14" t="s">
        <v>1284</v>
      </c>
      <c r="D764" s="15" t="s">
        <v>3079</v>
      </c>
      <c r="E764" s="12" t="s">
        <v>3261</v>
      </c>
      <c r="F764" s="15" t="s">
        <v>3493</v>
      </c>
      <c r="G764" s="12" t="s">
        <v>2938</v>
      </c>
      <c r="H764" s="14">
        <v>943</v>
      </c>
      <c r="I764" s="14">
        <v>47</v>
      </c>
      <c r="J764" s="16">
        <f t="shared" si="24"/>
        <v>990</v>
      </c>
      <c r="K764" s="14">
        <v>1</v>
      </c>
      <c r="L764" s="14">
        <v>1</v>
      </c>
      <c r="M764" s="14"/>
      <c r="N764" s="14">
        <v>0</v>
      </c>
      <c r="O764" s="14" t="s">
        <v>1285</v>
      </c>
    </row>
    <row r="765" spans="1:15" x14ac:dyDescent="0.3">
      <c r="A765" s="14">
        <v>21</v>
      </c>
      <c r="B765" s="14" t="s">
        <v>97</v>
      </c>
      <c r="C765" s="14" t="s">
        <v>188</v>
      </c>
      <c r="D765" s="15" t="s">
        <v>2783</v>
      </c>
      <c r="E765" s="12" t="s">
        <v>2910</v>
      </c>
      <c r="F765" s="15" t="s">
        <v>3493</v>
      </c>
      <c r="G765" s="12" t="s">
        <v>2938</v>
      </c>
      <c r="H765" s="16">
        <v>2571</v>
      </c>
      <c r="I765" s="14">
        <v>129</v>
      </c>
      <c r="J765" s="16">
        <f t="shared" si="24"/>
        <v>2700</v>
      </c>
      <c r="K765" s="14">
        <v>1</v>
      </c>
      <c r="L765" s="14">
        <v>1</v>
      </c>
      <c r="M765" s="14"/>
      <c r="N765" s="14">
        <v>0</v>
      </c>
      <c r="O765" s="14" t="s">
        <v>1539</v>
      </c>
    </row>
    <row r="766" spans="1:15" x14ac:dyDescent="0.3">
      <c r="A766" s="14">
        <v>21</v>
      </c>
      <c r="B766" s="14" t="s">
        <v>97</v>
      </c>
      <c r="C766" s="14" t="s">
        <v>1682</v>
      </c>
      <c r="D766" s="15" t="s">
        <v>2793</v>
      </c>
      <c r="E766" s="12" t="s">
        <v>2920</v>
      </c>
      <c r="F766" s="15" t="s">
        <v>3493</v>
      </c>
      <c r="G766" s="12" t="s">
        <v>2938</v>
      </c>
      <c r="H766" s="16">
        <v>40000</v>
      </c>
      <c r="I766" s="16">
        <v>2000</v>
      </c>
      <c r="J766" s="16">
        <f t="shared" si="24"/>
        <v>42000</v>
      </c>
      <c r="K766" s="14">
        <v>1</v>
      </c>
      <c r="L766" s="14">
        <v>1</v>
      </c>
      <c r="M766" s="14"/>
      <c r="N766" s="14">
        <v>0</v>
      </c>
      <c r="O766" s="14" t="s">
        <v>1683</v>
      </c>
    </row>
    <row r="767" spans="1:15" x14ac:dyDescent="0.3">
      <c r="A767" s="14">
        <v>21</v>
      </c>
      <c r="B767" s="14" t="s">
        <v>97</v>
      </c>
      <c r="C767" s="14" t="s">
        <v>1684</v>
      </c>
      <c r="D767" s="15" t="s">
        <v>2793</v>
      </c>
      <c r="E767" s="12" t="s">
        <v>2920</v>
      </c>
      <c r="F767" s="15" t="s">
        <v>3493</v>
      </c>
      <c r="G767" s="12" t="s">
        <v>2938</v>
      </c>
      <c r="H767" s="14">
        <v>476</v>
      </c>
      <c r="I767" s="14">
        <v>24</v>
      </c>
      <c r="J767" s="16">
        <f t="shared" si="24"/>
        <v>500</v>
      </c>
      <c r="K767" s="14">
        <v>1</v>
      </c>
      <c r="L767" s="14">
        <v>1</v>
      </c>
      <c r="M767" s="14"/>
      <c r="N767" s="14">
        <v>0</v>
      </c>
      <c r="O767" s="14" t="s">
        <v>1685</v>
      </c>
    </row>
    <row r="768" spans="1:15" x14ac:dyDescent="0.3">
      <c r="A768" s="14">
        <v>21</v>
      </c>
      <c r="B768" s="14" t="s">
        <v>97</v>
      </c>
      <c r="C768" s="14" t="s">
        <v>1875</v>
      </c>
      <c r="D768" s="15" t="s">
        <v>2804</v>
      </c>
      <c r="E768" s="12" t="s">
        <v>2930</v>
      </c>
      <c r="F768" s="15" t="s">
        <v>3493</v>
      </c>
      <c r="G768" s="12" t="s">
        <v>2938</v>
      </c>
      <c r="H768" s="14">
        <v>905</v>
      </c>
      <c r="I768" s="14">
        <v>45</v>
      </c>
      <c r="J768" s="16">
        <f t="shared" si="24"/>
        <v>950</v>
      </c>
      <c r="K768" s="14">
        <v>1</v>
      </c>
      <c r="L768" s="14">
        <v>1</v>
      </c>
      <c r="M768" s="14"/>
      <c r="N768" s="14">
        <v>0</v>
      </c>
      <c r="O768" s="14" t="s">
        <v>1876</v>
      </c>
    </row>
    <row r="769" spans="1:15" x14ac:dyDescent="0.3">
      <c r="A769" s="14">
        <v>21</v>
      </c>
      <c r="B769" s="14" t="s">
        <v>97</v>
      </c>
      <c r="C769" s="14" t="s">
        <v>1877</v>
      </c>
      <c r="D769" s="15" t="s">
        <v>2804</v>
      </c>
      <c r="E769" s="12" t="s">
        <v>2930</v>
      </c>
      <c r="F769" s="15" t="s">
        <v>3493</v>
      </c>
      <c r="G769" s="12" t="s">
        <v>2938</v>
      </c>
      <c r="H769" s="16">
        <v>14805</v>
      </c>
      <c r="I769" s="14">
        <v>740</v>
      </c>
      <c r="J769" s="16">
        <f t="shared" si="24"/>
        <v>15545</v>
      </c>
      <c r="K769" s="14">
        <v>1</v>
      </c>
      <c r="L769" s="14">
        <v>1</v>
      </c>
      <c r="M769" s="14"/>
      <c r="N769" s="14">
        <v>0</v>
      </c>
      <c r="O769" s="14" t="s">
        <v>1878</v>
      </c>
    </row>
    <row r="770" spans="1:15" x14ac:dyDescent="0.3">
      <c r="A770" s="14">
        <v>21</v>
      </c>
      <c r="B770" s="14" t="s">
        <v>97</v>
      </c>
      <c r="C770" s="14" t="s">
        <v>1899</v>
      </c>
      <c r="D770" s="15" t="s">
        <v>2807</v>
      </c>
      <c r="E770" s="12" t="s">
        <v>2933</v>
      </c>
      <c r="F770" s="15" t="s">
        <v>3493</v>
      </c>
      <c r="G770" s="12" t="s">
        <v>2938</v>
      </c>
      <c r="H770" s="16">
        <v>2143</v>
      </c>
      <c r="I770" s="14">
        <v>107</v>
      </c>
      <c r="J770" s="16">
        <f t="shared" si="24"/>
        <v>2250</v>
      </c>
      <c r="K770" s="14">
        <v>1</v>
      </c>
      <c r="L770" s="14">
        <v>1</v>
      </c>
      <c r="M770" s="14"/>
      <c r="N770" s="14">
        <v>0</v>
      </c>
      <c r="O770" s="14" t="s">
        <v>1900</v>
      </c>
    </row>
    <row r="771" spans="1:15" x14ac:dyDescent="0.3">
      <c r="A771" s="14">
        <v>21</v>
      </c>
      <c r="B771" s="14" t="s">
        <v>97</v>
      </c>
      <c r="C771" s="14" t="s">
        <v>2058</v>
      </c>
      <c r="D771" s="15" t="s">
        <v>3042</v>
      </c>
      <c r="E771" s="12" t="s">
        <v>3354</v>
      </c>
      <c r="F771" s="15" t="s">
        <v>3493</v>
      </c>
      <c r="G771" s="12" t="s">
        <v>2938</v>
      </c>
      <c r="H771" s="16">
        <v>2000</v>
      </c>
      <c r="I771" s="14">
        <v>100</v>
      </c>
      <c r="J771" s="16">
        <f t="shared" si="24"/>
        <v>2100</v>
      </c>
      <c r="K771" s="14">
        <v>1</v>
      </c>
      <c r="L771" s="14">
        <v>1</v>
      </c>
      <c r="M771" s="14"/>
      <c r="N771" s="14">
        <v>0</v>
      </c>
      <c r="O771" s="14" t="s">
        <v>2059</v>
      </c>
    </row>
    <row r="772" spans="1:15" x14ac:dyDescent="0.3">
      <c r="A772" s="14"/>
      <c r="B772" s="14"/>
      <c r="C772" s="14"/>
      <c r="D772" s="15"/>
      <c r="E772" s="12"/>
      <c r="F772" s="15"/>
      <c r="G772" s="12"/>
      <c r="H772" s="16">
        <f>SUM(H664:H771)</f>
        <v>1699034</v>
      </c>
      <c r="I772" s="16">
        <f t="shared" ref="I772:J772" si="25">SUM(I664:I771)</f>
        <v>84952</v>
      </c>
      <c r="J772" s="16">
        <f t="shared" si="25"/>
        <v>1783986</v>
      </c>
      <c r="K772" s="14"/>
      <c r="L772" s="14"/>
      <c r="M772" s="14"/>
      <c r="N772" s="14"/>
      <c r="O772" s="14"/>
    </row>
    <row r="773" spans="1:15" x14ac:dyDescent="0.3">
      <c r="A773" s="14">
        <v>21</v>
      </c>
      <c r="B773" s="14" t="s">
        <v>120</v>
      </c>
      <c r="C773" s="14" t="s">
        <v>839</v>
      </c>
      <c r="D773" s="15" t="s">
        <v>2749</v>
      </c>
      <c r="E773" s="12" t="s">
        <v>2879</v>
      </c>
      <c r="F773" s="15" t="s">
        <v>3493</v>
      </c>
      <c r="G773" s="12" t="s">
        <v>2938</v>
      </c>
      <c r="H773" s="14">
        <v>885</v>
      </c>
      <c r="I773" s="14">
        <v>44</v>
      </c>
      <c r="J773" s="16">
        <f t="shared" ref="J773:J804" si="26">H773+I773</f>
        <v>929</v>
      </c>
      <c r="K773" s="14">
        <v>1</v>
      </c>
      <c r="L773" s="14">
        <v>1</v>
      </c>
      <c r="M773" s="14"/>
      <c r="N773" s="14">
        <v>0</v>
      </c>
      <c r="O773" s="14" t="s">
        <v>840</v>
      </c>
    </row>
    <row r="774" spans="1:15" x14ac:dyDescent="0.3">
      <c r="A774" s="14">
        <v>25</v>
      </c>
      <c r="B774" s="14" t="s">
        <v>120</v>
      </c>
      <c r="C774" s="14" t="s">
        <v>1662</v>
      </c>
      <c r="D774" s="15" t="s">
        <v>3124</v>
      </c>
      <c r="E774" s="12" t="s">
        <v>3380</v>
      </c>
      <c r="F774" s="15" t="s">
        <v>3493</v>
      </c>
      <c r="G774" s="12" t="s">
        <v>2938</v>
      </c>
      <c r="H774" s="16">
        <v>3333</v>
      </c>
      <c r="I774" s="14">
        <v>167</v>
      </c>
      <c r="J774" s="16">
        <f t="shared" si="26"/>
        <v>3500</v>
      </c>
      <c r="K774" s="14">
        <v>1</v>
      </c>
      <c r="L774" s="14">
        <v>1</v>
      </c>
      <c r="M774" s="14"/>
      <c r="N774" s="14">
        <v>0</v>
      </c>
      <c r="O774" s="14" t="s">
        <v>1663</v>
      </c>
    </row>
    <row r="775" spans="1:15" x14ac:dyDescent="0.3">
      <c r="A775" s="14">
        <v>31</v>
      </c>
      <c r="B775" s="14" t="s">
        <v>120</v>
      </c>
      <c r="C775" s="14" t="s">
        <v>1879</v>
      </c>
      <c r="D775" s="15" t="s">
        <v>2804</v>
      </c>
      <c r="E775" s="12" t="s">
        <v>2930</v>
      </c>
      <c r="F775" s="15" t="s">
        <v>3493</v>
      </c>
      <c r="G775" s="12" t="s">
        <v>2938</v>
      </c>
      <c r="H775" s="16">
        <v>7286</v>
      </c>
      <c r="I775" s="14">
        <v>364</v>
      </c>
      <c r="J775" s="16">
        <f t="shared" si="26"/>
        <v>7650</v>
      </c>
      <c r="K775" s="14"/>
      <c r="L775" s="14">
        <v>1</v>
      </c>
      <c r="M775" s="14"/>
      <c r="N775" s="14">
        <v>0</v>
      </c>
      <c r="O775" s="14" t="s">
        <v>1880</v>
      </c>
    </row>
    <row r="776" spans="1:15" x14ac:dyDescent="0.3">
      <c r="A776" s="14">
        <v>21</v>
      </c>
      <c r="B776" s="14" t="s">
        <v>120</v>
      </c>
      <c r="C776" s="14" t="s">
        <v>694</v>
      </c>
      <c r="D776" s="15" t="s">
        <v>3021</v>
      </c>
      <c r="E776" s="12" t="s">
        <v>2873</v>
      </c>
      <c r="F776" s="15" t="s">
        <v>3493</v>
      </c>
      <c r="G776" s="12" t="s">
        <v>2938</v>
      </c>
      <c r="H776" s="16">
        <v>2000000</v>
      </c>
      <c r="I776" s="16">
        <v>100000</v>
      </c>
      <c r="J776" s="16">
        <f t="shared" si="26"/>
        <v>2100000</v>
      </c>
      <c r="K776" s="14">
        <v>1</v>
      </c>
      <c r="L776" s="14">
        <v>1</v>
      </c>
      <c r="M776" s="14"/>
      <c r="N776" s="14">
        <v>0</v>
      </c>
      <c r="O776" s="14" t="s">
        <v>1924</v>
      </c>
    </row>
    <row r="777" spans="1:15" x14ac:dyDescent="0.3">
      <c r="A777" s="14">
        <v>35</v>
      </c>
      <c r="B777" s="14" t="s">
        <v>120</v>
      </c>
      <c r="C777" s="14" t="s">
        <v>2003</v>
      </c>
      <c r="D777" s="15" t="s">
        <v>2819</v>
      </c>
      <c r="E777" s="12" t="s">
        <v>2945</v>
      </c>
      <c r="F777" s="15" t="s">
        <v>3493</v>
      </c>
      <c r="G777" s="12" t="s">
        <v>2938</v>
      </c>
      <c r="H777" s="14">
        <v>952</v>
      </c>
      <c r="I777" s="14">
        <v>48</v>
      </c>
      <c r="J777" s="16">
        <f t="shared" si="26"/>
        <v>1000</v>
      </c>
      <c r="K777" s="14"/>
      <c r="L777" s="14">
        <v>1</v>
      </c>
      <c r="M777" s="14"/>
      <c r="N777" s="14">
        <v>0</v>
      </c>
      <c r="O777" s="14" t="s">
        <v>2004</v>
      </c>
    </row>
    <row r="778" spans="1:15" x14ac:dyDescent="0.3">
      <c r="A778" s="14">
        <v>21</v>
      </c>
      <c r="B778" s="14" t="s">
        <v>120</v>
      </c>
      <c r="C778" s="14" t="s">
        <v>2233</v>
      </c>
      <c r="D778" s="15" t="s">
        <v>3091</v>
      </c>
      <c r="E778" s="12" t="s">
        <v>3314</v>
      </c>
      <c r="F778" s="15" t="s">
        <v>3493</v>
      </c>
      <c r="G778" s="12" t="s">
        <v>2938</v>
      </c>
      <c r="H778" s="16">
        <v>90000</v>
      </c>
      <c r="I778" s="16">
        <v>4500</v>
      </c>
      <c r="J778" s="16">
        <f t="shared" si="26"/>
        <v>94500</v>
      </c>
      <c r="K778" s="14">
        <v>1</v>
      </c>
      <c r="L778" s="14">
        <v>1</v>
      </c>
      <c r="M778" s="14"/>
      <c r="N778" s="14">
        <v>0</v>
      </c>
      <c r="O778" s="14" t="s">
        <v>2234</v>
      </c>
    </row>
    <row r="779" spans="1:15" x14ac:dyDescent="0.3">
      <c r="A779" s="14">
        <v>21</v>
      </c>
      <c r="B779" s="14" t="s">
        <v>120</v>
      </c>
      <c r="C779" s="14" t="s">
        <v>2266</v>
      </c>
      <c r="D779" s="15" t="s">
        <v>2852</v>
      </c>
      <c r="E779" s="12" t="s">
        <v>2972</v>
      </c>
      <c r="F779" s="15" t="s">
        <v>3493</v>
      </c>
      <c r="G779" s="12" t="s">
        <v>2938</v>
      </c>
      <c r="H779" s="16">
        <v>72000</v>
      </c>
      <c r="I779" s="16">
        <v>3600</v>
      </c>
      <c r="J779" s="16">
        <f t="shared" si="26"/>
        <v>75600</v>
      </c>
      <c r="K779" s="14">
        <v>1</v>
      </c>
      <c r="L779" s="14">
        <v>1</v>
      </c>
      <c r="M779" s="14"/>
      <c r="N779" s="14">
        <v>0</v>
      </c>
      <c r="O779" s="14" t="s">
        <v>2267</v>
      </c>
    </row>
    <row r="780" spans="1:15" x14ac:dyDescent="0.3">
      <c r="A780" s="14">
        <v>21</v>
      </c>
      <c r="B780" s="14" t="s">
        <v>245</v>
      </c>
      <c r="C780" s="14" t="s">
        <v>976</v>
      </c>
      <c r="D780" s="15" t="s">
        <v>3073</v>
      </c>
      <c r="E780" s="12" t="s">
        <v>3362</v>
      </c>
      <c r="F780" s="15" t="s">
        <v>3493</v>
      </c>
      <c r="G780" s="12" t="s">
        <v>2938</v>
      </c>
      <c r="H780" s="14">
        <v>523</v>
      </c>
      <c r="I780" s="14">
        <v>26</v>
      </c>
      <c r="J780" s="16">
        <f t="shared" si="26"/>
        <v>549</v>
      </c>
      <c r="K780" s="14">
        <v>1</v>
      </c>
      <c r="L780" s="14">
        <v>1</v>
      </c>
      <c r="M780" s="14"/>
      <c r="N780" s="14">
        <v>0</v>
      </c>
      <c r="O780" s="14" t="s">
        <v>977</v>
      </c>
    </row>
    <row r="781" spans="1:15" x14ac:dyDescent="0.3">
      <c r="A781" s="14">
        <v>25</v>
      </c>
      <c r="B781" s="14" t="s">
        <v>245</v>
      </c>
      <c r="C781" s="14" t="s">
        <v>1743</v>
      </c>
      <c r="D781" s="15" t="s">
        <v>3109</v>
      </c>
      <c r="E781" s="12" t="s">
        <v>3271</v>
      </c>
      <c r="F781" s="15" t="s">
        <v>3493</v>
      </c>
      <c r="G781" s="12" t="s">
        <v>2938</v>
      </c>
      <c r="H781" s="14">
        <v>418</v>
      </c>
      <c r="I781" s="14">
        <v>21</v>
      </c>
      <c r="J781" s="16">
        <f t="shared" si="26"/>
        <v>439</v>
      </c>
      <c r="K781" s="14">
        <v>1</v>
      </c>
      <c r="L781" s="14">
        <v>1</v>
      </c>
      <c r="M781" s="14"/>
      <c r="N781" s="14">
        <v>0</v>
      </c>
      <c r="O781" s="14" t="s">
        <v>1744</v>
      </c>
    </row>
    <row r="782" spans="1:15" x14ac:dyDescent="0.3">
      <c r="A782" s="14">
        <v>21</v>
      </c>
      <c r="B782" s="14" t="s">
        <v>245</v>
      </c>
      <c r="C782" s="14" t="s">
        <v>1881</v>
      </c>
      <c r="D782" s="15" t="s">
        <v>2804</v>
      </c>
      <c r="E782" s="12" t="s">
        <v>2930</v>
      </c>
      <c r="F782" s="15" t="s">
        <v>3493</v>
      </c>
      <c r="G782" s="12" t="s">
        <v>2938</v>
      </c>
      <c r="H782" s="16">
        <v>5179</v>
      </c>
      <c r="I782" s="14">
        <v>259</v>
      </c>
      <c r="J782" s="16">
        <f t="shared" si="26"/>
        <v>5438</v>
      </c>
      <c r="K782" s="14">
        <v>1</v>
      </c>
      <c r="L782" s="14">
        <v>1</v>
      </c>
      <c r="M782" s="14"/>
      <c r="N782" s="14">
        <v>0</v>
      </c>
      <c r="O782" s="14" t="s">
        <v>1882</v>
      </c>
    </row>
    <row r="783" spans="1:15" x14ac:dyDescent="0.3">
      <c r="A783" s="14">
        <v>21</v>
      </c>
      <c r="B783" s="14" t="s">
        <v>245</v>
      </c>
      <c r="C783" s="14" t="s">
        <v>696</v>
      </c>
      <c r="D783" s="15" t="s">
        <v>3021</v>
      </c>
      <c r="E783" s="12" t="s">
        <v>2873</v>
      </c>
      <c r="F783" s="15" t="s">
        <v>3493</v>
      </c>
      <c r="G783" s="12" t="s">
        <v>2938</v>
      </c>
      <c r="H783" s="16">
        <v>2000000</v>
      </c>
      <c r="I783" s="16">
        <v>100000</v>
      </c>
      <c r="J783" s="16">
        <f t="shared" si="26"/>
        <v>2100000</v>
      </c>
      <c r="K783" s="14">
        <v>1</v>
      </c>
      <c r="L783" s="14">
        <v>1</v>
      </c>
      <c r="M783" s="14"/>
      <c r="N783" s="14">
        <v>0</v>
      </c>
      <c r="O783" s="14" t="s">
        <v>1925</v>
      </c>
    </row>
    <row r="784" spans="1:15" x14ac:dyDescent="0.3">
      <c r="A784" s="14">
        <v>21</v>
      </c>
      <c r="B784" s="14" t="s">
        <v>245</v>
      </c>
      <c r="C784" s="14" t="s">
        <v>698</v>
      </c>
      <c r="D784" s="15" t="s">
        <v>3021</v>
      </c>
      <c r="E784" s="12" t="s">
        <v>2873</v>
      </c>
      <c r="F784" s="15" t="s">
        <v>3493</v>
      </c>
      <c r="G784" s="12" t="s">
        <v>2938</v>
      </c>
      <c r="H784" s="16">
        <v>2000000</v>
      </c>
      <c r="I784" s="16">
        <v>100000</v>
      </c>
      <c r="J784" s="16">
        <f t="shared" si="26"/>
        <v>2100000</v>
      </c>
      <c r="K784" s="14">
        <v>1</v>
      </c>
      <c r="L784" s="14">
        <v>1</v>
      </c>
      <c r="M784" s="14"/>
      <c r="N784" s="14">
        <v>0</v>
      </c>
      <c r="O784" s="14" t="s">
        <v>1926</v>
      </c>
    </row>
    <row r="785" spans="1:15" x14ac:dyDescent="0.3">
      <c r="A785" s="14">
        <v>25</v>
      </c>
      <c r="B785" s="14" t="s">
        <v>245</v>
      </c>
      <c r="C785" s="14" t="s">
        <v>1955</v>
      </c>
      <c r="D785" s="15" t="s">
        <v>2816</v>
      </c>
      <c r="E785" s="12" t="s">
        <v>2942</v>
      </c>
      <c r="F785" s="15" t="s">
        <v>3493</v>
      </c>
      <c r="G785" s="12" t="s">
        <v>2938</v>
      </c>
      <c r="H785" s="16">
        <v>6286</v>
      </c>
      <c r="I785" s="14">
        <v>314</v>
      </c>
      <c r="J785" s="16">
        <f t="shared" si="26"/>
        <v>6600</v>
      </c>
      <c r="K785" s="14">
        <v>1</v>
      </c>
      <c r="L785" s="14">
        <v>1</v>
      </c>
      <c r="M785" s="14"/>
      <c r="N785" s="14">
        <v>0</v>
      </c>
      <c r="O785" s="14" t="s">
        <v>1956</v>
      </c>
    </row>
    <row r="786" spans="1:15" x14ac:dyDescent="0.3">
      <c r="A786" s="14">
        <v>31</v>
      </c>
      <c r="B786" s="14" t="s">
        <v>245</v>
      </c>
      <c r="C786" s="14" t="s">
        <v>2089</v>
      </c>
      <c r="D786" s="15" t="s">
        <v>3168</v>
      </c>
      <c r="E786" s="12" t="s">
        <v>3272</v>
      </c>
      <c r="F786" s="15" t="s">
        <v>3493</v>
      </c>
      <c r="G786" s="12" t="s">
        <v>2938</v>
      </c>
      <c r="H786" s="16">
        <v>18511</v>
      </c>
      <c r="I786" s="14">
        <v>926</v>
      </c>
      <c r="J786" s="16">
        <f t="shared" si="26"/>
        <v>19437</v>
      </c>
      <c r="K786" s="14"/>
      <c r="L786" s="14">
        <v>1</v>
      </c>
      <c r="M786" s="14"/>
      <c r="N786" s="14">
        <v>0</v>
      </c>
      <c r="O786" s="14" t="s">
        <v>2090</v>
      </c>
    </row>
    <row r="787" spans="1:15" x14ac:dyDescent="0.3">
      <c r="A787" s="14">
        <v>31</v>
      </c>
      <c r="B787" s="14" t="s">
        <v>245</v>
      </c>
      <c r="C787" s="14" t="s">
        <v>2091</v>
      </c>
      <c r="D787" s="15" t="s">
        <v>3168</v>
      </c>
      <c r="E787" s="12" t="s">
        <v>3272</v>
      </c>
      <c r="F787" s="15" t="s">
        <v>3493</v>
      </c>
      <c r="G787" s="12" t="s">
        <v>2938</v>
      </c>
      <c r="H787" s="16">
        <v>5714</v>
      </c>
      <c r="I787" s="14">
        <v>286</v>
      </c>
      <c r="J787" s="16">
        <f t="shared" si="26"/>
        <v>6000</v>
      </c>
      <c r="K787" s="14"/>
      <c r="L787" s="14">
        <v>1</v>
      </c>
      <c r="M787" s="14"/>
      <c r="N787" s="14">
        <v>0</v>
      </c>
      <c r="O787" s="14" t="s">
        <v>2092</v>
      </c>
    </row>
    <row r="788" spans="1:15" x14ac:dyDescent="0.3">
      <c r="A788" s="14">
        <v>21</v>
      </c>
      <c r="B788" s="14" t="s">
        <v>267</v>
      </c>
      <c r="C788" s="14" t="s">
        <v>944</v>
      </c>
      <c r="D788" s="15" t="s">
        <v>2751</v>
      </c>
      <c r="E788" s="12" t="s">
        <v>2881</v>
      </c>
      <c r="F788" s="15" t="s">
        <v>3493</v>
      </c>
      <c r="G788" s="12" t="s">
        <v>2938</v>
      </c>
      <c r="H788" s="16">
        <v>2210</v>
      </c>
      <c r="I788" s="14">
        <v>110</v>
      </c>
      <c r="J788" s="16">
        <f t="shared" si="26"/>
        <v>2320</v>
      </c>
      <c r="K788" s="14">
        <v>1</v>
      </c>
      <c r="L788" s="14">
        <v>1</v>
      </c>
      <c r="M788" s="14"/>
      <c r="N788" s="14">
        <v>0</v>
      </c>
      <c r="O788" s="14" t="s">
        <v>945</v>
      </c>
    </row>
    <row r="789" spans="1:15" x14ac:dyDescent="0.3">
      <c r="A789" s="14">
        <v>25</v>
      </c>
      <c r="B789" s="14" t="s">
        <v>267</v>
      </c>
      <c r="C789" s="14" t="s">
        <v>1468</v>
      </c>
      <c r="D789" s="15" t="s">
        <v>2776</v>
      </c>
      <c r="E789" s="12" t="s">
        <v>2904</v>
      </c>
      <c r="F789" s="15" t="s">
        <v>3493</v>
      </c>
      <c r="G789" s="12" t="s">
        <v>2938</v>
      </c>
      <c r="H789" s="14">
        <v>76</v>
      </c>
      <c r="I789" s="14">
        <v>4</v>
      </c>
      <c r="J789" s="16">
        <f t="shared" si="26"/>
        <v>80</v>
      </c>
      <c r="K789" s="14">
        <v>1</v>
      </c>
      <c r="L789" s="14">
        <v>1</v>
      </c>
      <c r="M789" s="14"/>
      <c r="N789" s="14">
        <v>0</v>
      </c>
      <c r="O789" s="14" t="s">
        <v>1469</v>
      </c>
    </row>
    <row r="790" spans="1:15" x14ac:dyDescent="0.3">
      <c r="A790" s="14">
        <v>25</v>
      </c>
      <c r="B790" s="14" t="s">
        <v>267</v>
      </c>
      <c r="C790" s="14" t="s">
        <v>1745</v>
      </c>
      <c r="D790" s="15" t="s">
        <v>3109</v>
      </c>
      <c r="E790" s="12" t="s">
        <v>3271</v>
      </c>
      <c r="F790" s="15" t="s">
        <v>3493</v>
      </c>
      <c r="G790" s="12" t="s">
        <v>2938</v>
      </c>
      <c r="H790" s="14">
        <v>551</v>
      </c>
      <c r="I790" s="14">
        <v>28</v>
      </c>
      <c r="J790" s="16">
        <f t="shared" si="26"/>
        <v>579</v>
      </c>
      <c r="K790" s="14">
        <v>1</v>
      </c>
      <c r="L790" s="14">
        <v>1</v>
      </c>
      <c r="M790" s="14"/>
      <c r="N790" s="14">
        <v>0</v>
      </c>
      <c r="O790" s="14" t="s">
        <v>1746</v>
      </c>
    </row>
    <row r="791" spans="1:15" x14ac:dyDescent="0.3">
      <c r="A791" s="14">
        <v>25</v>
      </c>
      <c r="B791" s="14" t="s">
        <v>267</v>
      </c>
      <c r="C791" s="14" t="s">
        <v>1957</v>
      </c>
      <c r="D791" s="15" t="s">
        <v>2816</v>
      </c>
      <c r="E791" s="12" t="s">
        <v>2942</v>
      </c>
      <c r="F791" s="15" t="s">
        <v>3493</v>
      </c>
      <c r="G791" s="12" t="s">
        <v>2938</v>
      </c>
      <c r="H791" s="16">
        <v>6286</v>
      </c>
      <c r="I791" s="14">
        <v>314</v>
      </c>
      <c r="J791" s="16">
        <f t="shared" si="26"/>
        <v>6600</v>
      </c>
      <c r="K791" s="14">
        <v>1</v>
      </c>
      <c r="L791" s="14">
        <v>1</v>
      </c>
      <c r="M791" s="14"/>
      <c r="N791" s="14">
        <v>0</v>
      </c>
      <c r="O791" s="14" t="s">
        <v>1958</v>
      </c>
    </row>
    <row r="792" spans="1:15" x14ac:dyDescent="0.3">
      <c r="A792" s="14">
        <v>21</v>
      </c>
      <c r="B792" s="14" t="s">
        <v>267</v>
      </c>
      <c r="C792" s="14" t="s">
        <v>2060</v>
      </c>
      <c r="D792" s="15" t="s">
        <v>3042</v>
      </c>
      <c r="E792" s="12" t="s">
        <v>3354</v>
      </c>
      <c r="F792" s="15" t="s">
        <v>3493</v>
      </c>
      <c r="G792" s="12" t="s">
        <v>2938</v>
      </c>
      <c r="H792" s="16">
        <v>2100</v>
      </c>
      <c r="I792" s="14">
        <v>105</v>
      </c>
      <c r="J792" s="16">
        <f t="shared" si="26"/>
        <v>2205</v>
      </c>
      <c r="K792" s="14">
        <v>1</v>
      </c>
      <c r="L792" s="14">
        <v>1</v>
      </c>
      <c r="M792" s="14"/>
      <c r="N792" s="14">
        <v>0</v>
      </c>
      <c r="O792" s="14" t="s">
        <v>2061</v>
      </c>
    </row>
    <row r="793" spans="1:15" x14ac:dyDescent="0.3">
      <c r="A793" s="14">
        <v>21</v>
      </c>
      <c r="B793" s="14" t="s">
        <v>267</v>
      </c>
      <c r="C793" s="14" t="s">
        <v>2229</v>
      </c>
      <c r="D793" s="15" t="s">
        <v>3054</v>
      </c>
      <c r="E793" s="12" t="s">
        <v>3352</v>
      </c>
      <c r="F793" s="15" t="s">
        <v>3493</v>
      </c>
      <c r="G793" s="12" t="s">
        <v>2938</v>
      </c>
      <c r="H793" s="16">
        <v>3429</v>
      </c>
      <c r="I793" s="14">
        <v>171</v>
      </c>
      <c r="J793" s="16">
        <f t="shared" si="26"/>
        <v>3600</v>
      </c>
      <c r="K793" s="14">
        <v>1</v>
      </c>
      <c r="L793" s="14">
        <v>1</v>
      </c>
      <c r="M793" s="14"/>
      <c r="N793" s="14">
        <v>0</v>
      </c>
      <c r="O793" s="14" t="s">
        <v>2230</v>
      </c>
    </row>
    <row r="794" spans="1:15" x14ac:dyDescent="0.3">
      <c r="A794" s="14">
        <v>21</v>
      </c>
      <c r="B794" s="14" t="s">
        <v>100</v>
      </c>
      <c r="C794" s="14" t="s">
        <v>841</v>
      </c>
      <c r="D794" s="15" t="s">
        <v>2749</v>
      </c>
      <c r="E794" s="12" t="s">
        <v>2879</v>
      </c>
      <c r="F794" s="15" t="s">
        <v>3493</v>
      </c>
      <c r="G794" s="12" t="s">
        <v>2938</v>
      </c>
      <c r="H794" s="14">
        <v>971</v>
      </c>
      <c r="I794" s="14">
        <v>49</v>
      </c>
      <c r="J794" s="16">
        <f t="shared" si="26"/>
        <v>1020</v>
      </c>
      <c r="K794" s="14">
        <v>1</v>
      </c>
      <c r="L794" s="14">
        <v>1</v>
      </c>
      <c r="M794" s="14"/>
      <c r="N794" s="14">
        <v>0</v>
      </c>
      <c r="O794" s="14" t="s">
        <v>842</v>
      </c>
    </row>
    <row r="795" spans="1:15" x14ac:dyDescent="0.3">
      <c r="A795" s="14">
        <v>21</v>
      </c>
      <c r="B795" s="14" t="s">
        <v>100</v>
      </c>
      <c r="C795" s="14" t="s">
        <v>843</v>
      </c>
      <c r="D795" s="15" t="s">
        <v>2749</v>
      </c>
      <c r="E795" s="12" t="s">
        <v>2879</v>
      </c>
      <c r="F795" s="15" t="s">
        <v>3493</v>
      </c>
      <c r="G795" s="12" t="s">
        <v>2938</v>
      </c>
      <c r="H795" s="16">
        <v>1430</v>
      </c>
      <c r="I795" s="14">
        <v>71</v>
      </c>
      <c r="J795" s="16">
        <f t="shared" si="26"/>
        <v>1501</v>
      </c>
      <c r="K795" s="14">
        <v>1</v>
      </c>
      <c r="L795" s="14">
        <v>1</v>
      </c>
      <c r="M795" s="14"/>
      <c r="N795" s="14">
        <v>0</v>
      </c>
      <c r="O795" s="14" t="s">
        <v>844</v>
      </c>
    </row>
    <row r="796" spans="1:15" x14ac:dyDescent="0.3">
      <c r="A796" s="14">
        <v>21</v>
      </c>
      <c r="B796" s="14" t="s">
        <v>100</v>
      </c>
      <c r="C796" s="14" t="s">
        <v>845</v>
      </c>
      <c r="D796" s="15" t="s">
        <v>2749</v>
      </c>
      <c r="E796" s="12" t="s">
        <v>2879</v>
      </c>
      <c r="F796" s="15" t="s">
        <v>3493</v>
      </c>
      <c r="G796" s="12" t="s">
        <v>2938</v>
      </c>
      <c r="H796" s="14">
        <v>137</v>
      </c>
      <c r="I796" s="14">
        <v>7</v>
      </c>
      <c r="J796" s="16">
        <f t="shared" si="26"/>
        <v>144</v>
      </c>
      <c r="K796" s="14">
        <v>1</v>
      </c>
      <c r="L796" s="14">
        <v>1</v>
      </c>
      <c r="M796" s="14"/>
      <c r="N796" s="14">
        <v>0</v>
      </c>
      <c r="O796" s="14" t="s">
        <v>846</v>
      </c>
    </row>
    <row r="797" spans="1:15" x14ac:dyDescent="0.3">
      <c r="A797" s="14">
        <v>21</v>
      </c>
      <c r="B797" s="14" t="s">
        <v>100</v>
      </c>
      <c r="C797" s="14" t="s">
        <v>847</v>
      </c>
      <c r="D797" s="15" t="s">
        <v>2749</v>
      </c>
      <c r="E797" s="12" t="s">
        <v>2879</v>
      </c>
      <c r="F797" s="15" t="s">
        <v>3493</v>
      </c>
      <c r="G797" s="12" t="s">
        <v>2938</v>
      </c>
      <c r="H797" s="14">
        <v>648</v>
      </c>
      <c r="I797" s="14">
        <v>32</v>
      </c>
      <c r="J797" s="16">
        <f t="shared" si="26"/>
        <v>680</v>
      </c>
      <c r="K797" s="14">
        <v>1</v>
      </c>
      <c r="L797" s="14">
        <v>1</v>
      </c>
      <c r="M797" s="14"/>
      <c r="N797" s="14">
        <v>0</v>
      </c>
      <c r="O797" s="14" t="s">
        <v>848</v>
      </c>
    </row>
    <row r="798" spans="1:15" x14ac:dyDescent="0.3">
      <c r="A798" s="14">
        <v>21</v>
      </c>
      <c r="B798" s="14" t="s">
        <v>100</v>
      </c>
      <c r="C798" s="14" t="s">
        <v>1028</v>
      </c>
      <c r="D798" s="15" t="s">
        <v>3023</v>
      </c>
      <c r="E798" s="12" t="s">
        <v>3286</v>
      </c>
      <c r="F798" s="15" t="s">
        <v>3493</v>
      </c>
      <c r="G798" s="12" t="s">
        <v>2938</v>
      </c>
      <c r="H798" s="16">
        <v>40000</v>
      </c>
      <c r="I798" s="16">
        <v>2000</v>
      </c>
      <c r="J798" s="16">
        <f t="shared" si="26"/>
        <v>42000</v>
      </c>
      <c r="K798" s="14">
        <v>1</v>
      </c>
      <c r="L798" s="14">
        <v>1</v>
      </c>
      <c r="M798" s="14"/>
      <c r="N798" s="14">
        <v>0</v>
      </c>
      <c r="O798" s="14" t="s">
        <v>1029</v>
      </c>
    </row>
    <row r="799" spans="1:15" x14ac:dyDescent="0.3">
      <c r="A799" s="14">
        <v>21</v>
      </c>
      <c r="B799" s="14" t="s">
        <v>100</v>
      </c>
      <c r="C799" s="14" t="s">
        <v>1237</v>
      </c>
      <c r="D799" s="15" t="s">
        <v>2765</v>
      </c>
      <c r="E799" s="12" t="s">
        <v>2894</v>
      </c>
      <c r="F799" s="15" t="s">
        <v>3493</v>
      </c>
      <c r="G799" s="12" t="s">
        <v>2938</v>
      </c>
      <c r="H799" s="14">
        <v>29</v>
      </c>
      <c r="I799" s="14">
        <v>1</v>
      </c>
      <c r="J799" s="16">
        <f t="shared" si="26"/>
        <v>30</v>
      </c>
      <c r="K799" s="14">
        <v>1</v>
      </c>
      <c r="L799" s="14">
        <v>1</v>
      </c>
      <c r="M799" s="14"/>
      <c r="N799" s="14">
        <v>0</v>
      </c>
      <c r="O799" s="14" t="s">
        <v>1238</v>
      </c>
    </row>
    <row r="800" spans="1:15" x14ac:dyDescent="0.3">
      <c r="A800" s="14">
        <v>21</v>
      </c>
      <c r="B800" s="14" t="s">
        <v>100</v>
      </c>
      <c r="C800" s="14" t="s">
        <v>1239</v>
      </c>
      <c r="D800" s="15" t="s">
        <v>2765</v>
      </c>
      <c r="E800" s="12" t="s">
        <v>2894</v>
      </c>
      <c r="F800" s="15" t="s">
        <v>3493</v>
      </c>
      <c r="G800" s="12" t="s">
        <v>2938</v>
      </c>
      <c r="H800" s="14">
        <v>29</v>
      </c>
      <c r="I800" s="14">
        <v>1</v>
      </c>
      <c r="J800" s="16">
        <f t="shared" si="26"/>
        <v>30</v>
      </c>
      <c r="K800" s="14">
        <v>1</v>
      </c>
      <c r="L800" s="14">
        <v>1</v>
      </c>
      <c r="M800" s="14"/>
      <c r="N800" s="14">
        <v>0</v>
      </c>
      <c r="O800" s="14" t="s">
        <v>1240</v>
      </c>
    </row>
    <row r="801" spans="1:15" x14ac:dyDescent="0.3">
      <c r="A801" s="14">
        <v>21</v>
      </c>
      <c r="B801" s="14" t="s">
        <v>100</v>
      </c>
      <c r="C801" s="14" t="s">
        <v>1686</v>
      </c>
      <c r="D801" s="15" t="s">
        <v>2793</v>
      </c>
      <c r="E801" s="12" t="s">
        <v>2920</v>
      </c>
      <c r="F801" s="15" t="s">
        <v>3493</v>
      </c>
      <c r="G801" s="12" t="s">
        <v>2938</v>
      </c>
      <c r="H801" s="16">
        <v>18667</v>
      </c>
      <c r="I801" s="14">
        <v>933</v>
      </c>
      <c r="J801" s="16">
        <f t="shared" si="26"/>
        <v>19600</v>
      </c>
      <c r="K801" s="14">
        <v>1</v>
      </c>
      <c r="L801" s="14">
        <v>1</v>
      </c>
      <c r="M801" s="14"/>
      <c r="N801" s="14">
        <v>0</v>
      </c>
      <c r="O801" s="14" t="s">
        <v>1687</v>
      </c>
    </row>
    <row r="802" spans="1:15" x14ac:dyDescent="0.3">
      <c r="A802" s="14">
        <v>25</v>
      </c>
      <c r="B802" s="14" t="s">
        <v>100</v>
      </c>
      <c r="C802" s="14" t="s">
        <v>1747</v>
      </c>
      <c r="D802" s="15" t="s">
        <v>3109</v>
      </c>
      <c r="E802" s="12" t="s">
        <v>3271</v>
      </c>
      <c r="F802" s="15" t="s">
        <v>3493</v>
      </c>
      <c r="G802" s="12" t="s">
        <v>2938</v>
      </c>
      <c r="H802" s="14">
        <v>570</v>
      </c>
      <c r="I802" s="14">
        <v>29</v>
      </c>
      <c r="J802" s="16">
        <f t="shared" si="26"/>
        <v>599</v>
      </c>
      <c r="K802" s="14">
        <v>1</v>
      </c>
      <c r="L802" s="14">
        <v>1</v>
      </c>
      <c r="M802" s="14"/>
      <c r="N802" s="14">
        <v>0</v>
      </c>
      <c r="O802" s="14" t="s">
        <v>1748</v>
      </c>
    </row>
    <row r="803" spans="1:15" x14ac:dyDescent="0.3">
      <c r="A803" s="14">
        <v>21</v>
      </c>
      <c r="B803" s="14" t="s">
        <v>100</v>
      </c>
      <c r="C803" s="14" t="s">
        <v>1901</v>
      </c>
      <c r="D803" s="15" t="s">
        <v>2807</v>
      </c>
      <c r="E803" s="12" t="s">
        <v>2933</v>
      </c>
      <c r="F803" s="15" t="s">
        <v>3493</v>
      </c>
      <c r="G803" s="12" t="s">
        <v>2938</v>
      </c>
      <c r="H803" s="16">
        <v>2381</v>
      </c>
      <c r="I803" s="14">
        <v>119</v>
      </c>
      <c r="J803" s="16">
        <f t="shared" si="26"/>
        <v>2500</v>
      </c>
      <c r="K803" s="14">
        <v>1</v>
      </c>
      <c r="L803" s="14">
        <v>1</v>
      </c>
      <c r="M803" s="14"/>
      <c r="N803" s="14">
        <v>0</v>
      </c>
      <c r="O803" s="14" t="s">
        <v>1902</v>
      </c>
    </row>
    <row r="804" spans="1:15" x14ac:dyDescent="0.3">
      <c r="A804" s="14">
        <v>21</v>
      </c>
      <c r="B804" s="14" t="s">
        <v>100</v>
      </c>
      <c r="C804" s="14" t="s">
        <v>700</v>
      </c>
      <c r="D804" s="15" t="s">
        <v>3021</v>
      </c>
      <c r="E804" s="12" t="s">
        <v>2873</v>
      </c>
      <c r="F804" s="15" t="s">
        <v>3493</v>
      </c>
      <c r="G804" s="12" t="s">
        <v>2938</v>
      </c>
      <c r="H804" s="16">
        <v>6200000</v>
      </c>
      <c r="I804" s="16">
        <v>310000</v>
      </c>
      <c r="J804" s="16">
        <f t="shared" si="26"/>
        <v>6510000</v>
      </c>
      <c r="K804" s="14">
        <v>1</v>
      </c>
      <c r="L804" s="14">
        <v>1</v>
      </c>
      <c r="M804" s="14"/>
      <c r="N804" s="14">
        <v>0</v>
      </c>
      <c r="O804" s="14" t="s">
        <v>1927</v>
      </c>
    </row>
    <row r="805" spans="1:15" x14ac:dyDescent="0.3">
      <c r="A805" s="14">
        <v>21</v>
      </c>
      <c r="B805" s="14" t="s">
        <v>145</v>
      </c>
      <c r="C805" s="14" t="s">
        <v>725</v>
      </c>
      <c r="D805" s="15" t="s">
        <v>3093</v>
      </c>
      <c r="E805" s="12" t="s">
        <v>3240</v>
      </c>
      <c r="F805" s="15" t="s">
        <v>3493</v>
      </c>
      <c r="G805" s="12" t="s">
        <v>2938</v>
      </c>
      <c r="H805" s="14">
        <v>343</v>
      </c>
      <c r="I805" s="14">
        <v>17</v>
      </c>
      <c r="J805" s="16">
        <f t="shared" ref="J805:J836" si="27">H805+I805</f>
        <v>360</v>
      </c>
      <c r="K805" s="14">
        <v>1</v>
      </c>
      <c r="L805" s="14">
        <v>1</v>
      </c>
      <c r="M805" s="14"/>
      <c r="N805" s="14">
        <v>0</v>
      </c>
      <c r="O805" s="14" t="s">
        <v>726</v>
      </c>
    </row>
    <row r="806" spans="1:15" x14ac:dyDescent="0.3">
      <c r="A806" s="14">
        <v>21</v>
      </c>
      <c r="B806" s="14" t="s">
        <v>145</v>
      </c>
      <c r="C806" s="14" t="s">
        <v>849</v>
      </c>
      <c r="D806" s="15" t="s">
        <v>2749</v>
      </c>
      <c r="E806" s="12" t="s">
        <v>2879</v>
      </c>
      <c r="F806" s="15" t="s">
        <v>3493</v>
      </c>
      <c r="G806" s="12" t="s">
        <v>2938</v>
      </c>
      <c r="H806" s="14">
        <v>309</v>
      </c>
      <c r="I806" s="14">
        <v>15</v>
      </c>
      <c r="J806" s="16">
        <f t="shared" si="27"/>
        <v>324</v>
      </c>
      <c r="K806" s="14">
        <v>1</v>
      </c>
      <c r="L806" s="14">
        <v>1</v>
      </c>
      <c r="M806" s="14"/>
      <c r="N806" s="14">
        <v>0</v>
      </c>
      <c r="O806" s="14" t="s">
        <v>850</v>
      </c>
    </row>
    <row r="807" spans="1:15" x14ac:dyDescent="0.3">
      <c r="A807" s="14">
        <v>21</v>
      </c>
      <c r="B807" s="14" t="s">
        <v>145</v>
      </c>
      <c r="C807" s="14" t="s">
        <v>851</v>
      </c>
      <c r="D807" s="15" t="s">
        <v>2749</v>
      </c>
      <c r="E807" s="12" t="s">
        <v>2879</v>
      </c>
      <c r="F807" s="15" t="s">
        <v>3493</v>
      </c>
      <c r="G807" s="12" t="s">
        <v>2938</v>
      </c>
      <c r="H807" s="14">
        <v>138</v>
      </c>
      <c r="I807" s="14">
        <v>7</v>
      </c>
      <c r="J807" s="16">
        <f t="shared" si="27"/>
        <v>145</v>
      </c>
      <c r="K807" s="14">
        <v>1</v>
      </c>
      <c r="L807" s="14">
        <v>1</v>
      </c>
      <c r="M807" s="14"/>
      <c r="N807" s="14">
        <v>0</v>
      </c>
      <c r="O807" s="14" t="s">
        <v>852</v>
      </c>
    </row>
    <row r="808" spans="1:15" x14ac:dyDescent="0.3">
      <c r="A808" s="14">
        <v>21</v>
      </c>
      <c r="B808" s="14" t="s">
        <v>145</v>
      </c>
      <c r="C808" s="14" t="s">
        <v>853</v>
      </c>
      <c r="D808" s="15" t="s">
        <v>2749</v>
      </c>
      <c r="E808" s="12" t="s">
        <v>2879</v>
      </c>
      <c r="F808" s="15" t="s">
        <v>3493</v>
      </c>
      <c r="G808" s="12" t="s">
        <v>2938</v>
      </c>
      <c r="H808" s="14">
        <v>138</v>
      </c>
      <c r="I808" s="14">
        <v>7</v>
      </c>
      <c r="J808" s="16">
        <f t="shared" si="27"/>
        <v>145</v>
      </c>
      <c r="K808" s="14">
        <v>1</v>
      </c>
      <c r="L808" s="14">
        <v>1</v>
      </c>
      <c r="M808" s="14"/>
      <c r="N808" s="14">
        <v>0</v>
      </c>
      <c r="O808" s="14" t="s">
        <v>854</v>
      </c>
    </row>
    <row r="809" spans="1:15" x14ac:dyDescent="0.3">
      <c r="A809" s="14">
        <v>21</v>
      </c>
      <c r="B809" s="14" t="s">
        <v>145</v>
      </c>
      <c r="C809" s="14" t="s">
        <v>855</v>
      </c>
      <c r="D809" s="15" t="s">
        <v>2749</v>
      </c>
      <c r="E809" s="12" t="s">
        <v>2879</v>
      </c>
      <c r="F809" s="15" t="s">
        <v>3493</v>
      </c>
      <c r="G809" s="12" t="s">
        <v>2938</v>
      </c>
      <c r="H809" s="14">
        <v>484</v>
      </c>
      <c r="I809" s="14">
        <v>24</v>
      </c>
      <c r="J809" s="16">
        <f t="shared" si="27"/>
        <v>508</v>
      </c>
      <c r="K809" s="14">
        <v>1</v>
      </c>
      <c r="L809" s="14">
        <v>1</v>
      </c>
      <c r="M809" s="14"/>
      <c r="N809" s="14">
        <v>0</v>
      </c>
      <c r="O809" s="14" t="s">
        <v>856</v>
      </c>
    </row>
    <row r="810" spans="1:15" x14ac:dyDescent="0.3">
      <c r="A810" s="14">
        <v>31</v>
      </c>
      <c r="B810" s="14" t="s">
        <v>145</v>
      </c>
      <c r="C810" s="14" t="s">
        <v>1247</v>
      </c>
      <c r="D810" s="15" t="s">
        <v>3169</v>
      </c>
      <c r="E810" s="12" t="s">
        <v>3243</v>
      </c>
      <c r="F810" s="15" t="s">
        <v>3493</v>
      </c>
      <c r="G810" s="12" t="s">
        <v>2938</v>
      </c>
      <c r="H810" s="16">
        <v>1904</v>
      </c>
      <c r="I810" s="14">
        <v>95</v>
      </c>
      <c r="J810" s="16">
        <f t="shared" si="27"/>
        <v>1999</v>
      </c>
      <c r="K810" s="14"/>
      <c r="L810" s="14">
        <v>1</v>
      </c>
      <c r="M810" s="14"/>
      <c r="N810" s="14">
        <v>0</v>
      </c>
      <c r="O810" s="14" t="s">
        <v>1248</v>
      </c>
    </row>
    <row r="811" spans="1:15" x14ac:dyDescent="0.3">
      <c r="A811" s="14">
        <v>21</v>
      </c>
      <c r="B811" s="14" t="s">
        <v>145</v>
      </c>
      <c r="C811" s="14" t="s">
        <v>1533</v>
      </c>
      <c r="D811" s="15" t="s">
        <v>3092</v>
      </c>
      <c r="E811" s="12" t="s">
        <v>3321</v>
      </c>
      <c r="F811" s="15" t="s">
        <v>3493</v>
      </c>
      <c r="G811" s="12" t="s">
        <v>2938</v>
      </c>
      <c r="H811" s="16">
        <v>5400</v>
      </c>
      <c r="I811" s="14">
        <v>270</v>
      </c>
      <c r="J811" s="16">
        <f t="shared" si="27"/>
        <v>5670</v>
      </c>
      <c r="K811" s="14">
        <v>1</v>
      </c>
      <c r="L811" s="14">
        <v>1</v>
      </c>
      <c r="M811" s="14"/>
      <c r="N811" s="14">
        <v>0</v>
      </c>
      <c r="O811" s="14" t="s">
        <v>1534</v>
      </c>
    </row>
    <row r="812" spans="1:15" x14ac:dyDescent="0.3">
      <c r="A812" s="14">
        <v>21</v>
      </c>
      <c r="B812" s="14" t="s">
        <v>145</v>
      </c>
      <c r="C812" s="14" t="s">
        <v>1535</v>
      </c>
      <c r="D812" s="15" t="s">
        <v>3092</v>
      </c>
      <c r="E812" s="12" t="s">
        <v>3321</v>
      </c>
      <c r="F812" s="15" t="s">
        <v>3493</v>
      </c>
      <c r="G812" s="12" t="s">
        <v>2938</v>
      </c>
      <c r="H812" s="16">
        <v>8100</v>
      </c>
      <c r="I812" s="14">
        <v>405</v>
      </c>
      <c r="J812" s="16">
        <f t="shared" si="27"/>
        <v>8505</v>
      </c>
      <c r="K812" s="14">
        <v>1</v>
      </c>
      <c r="L812" s="14">
        <v>1</v>
      </c>
      <c r="M812" s="14"/>
      <c r="N812" s="14">
        <v>0</v>
      </c>
      <c r="O812" s="14" t="s">
        <v>1536</v>
      </c>
    </row>
    <row r="813" spans="1:15" x14ac:dyDescent="0.3">
      <c r="A813" s="14">
        <v>21</v>
      </c>
      <c r="B813" s="14" t="s">
        <v>145</v>
      </c>
      <c r="C813" s="14" t="s">
        <v>1618</v>
      </c>
      <c r="D813" s="15" t="s">
        <v>2791</v>
      </c>
      <c r="E813" s="12" t="s">
        <v>2918</v>
      </c>
      <c r="F813" s="15" t="s">
        <v>3493</v>
      </c>
      <c r="G813" s="12" t="s">
        <v>2938</v>
      </c>
      <c r="H813" s="16">
        <v>5100</v>
      </c>
      <c r="I813" s="14">
        <v>255</v>
      </c>
      <c r="J813" s="16">
        <f t="shared" si="27"/>
        <v>5355</v>
      </c>
      <c r="K813" s="14">
        <v>1</v>
      </c>
      <c r="L813" s="14">
        <v>1</v>
      </c>
      <c r="M813" s="14"/>
      <c r="N813" s="14">
        <v>0</v>
      </c>
      <c r="O813" s="14" t="s">
        <v>1619</v>
      </c>
    </row>
    <row r="814" spans="1:15" x14ac:dyDescent="0.3">
      <c r="A814" s="14">
        <v>25</v>
      </c>
      <c r="B814" s="14" t="s">
        <v>145</v>
      </c>
      <c r="C814" s="14" t="s">
        <v>1959</v>
      </c>
      <c r="D814" s="15" t="s">
        <v>2816</v>
      </c>
      <c r="E814" s="12" t="s">
        <v>2942</v>
      </c>
      <c r="F814" s="15" t="s">
        <v>3493</v>
      </c>
      <c r="G814" s="12" t="s">
        <v>2938</v>
      </c>
      <c r="H814" s="16">
        <v>6286</v>
      </c>
      <c r="I814" s="14">
        <v>314</v>
      </c>
      <c r="J814" s="16">
        <f t="shared" si="27"/>
        <v>6600</v>
      </c>
      <c r="K814" s="14">
        <v>1</v>
      </c>
      <c r="L814" s="14">
        <v>1</v>
      </c>
      <c r="M814" s="14"/>
      <c r="N814" s="14">
        <v>0</v>
      </c>
      <c r="O814" s="14" t="s">
        <v>1960</v>
      </c>
    </row>
    <row r="815" spans="1:15" x14ac:dyDescent="0.3">
      <c r="A815" s="14">
        <v>21</v>
      </c>
      <c r="B815" s="14" t="s">
        <v>145</v>
      </c>
      <c r="C815" s="14" t="s">
        <v>2108</v>
      </c>
      <c r="D815" s="15" t="s">
        <v>2838</v>
      </c>
      <c r="E815" s="12" t="s">
        <v>2960</v>
      </c>
      <c r="F815" s="15" t="s">
        <v>3493</v>
      </c>
      <c r="G815" s="12" t="s">
        <v>2938</v>
      </c>
      <c r="H815" s="16">
        <v>21214</v>
      </c>
      <c r="I815" s="16">
        <v>1061</v>
      </c>
      <c r="J815" s="16">
        <f t="shared" si="27"/>
        <v>22275</v>
      </c>
      <c r="K815" s="14">
        <v>1</v>
      </c>
      <c r="L815" s="14">
        <v>1</v>
      </c>
      <c r="M815" s="14"/>
      <c r="N815" s="14">
        <v>0</v>
      </c>
      <c r="O815" s="14" t="s">
        <v>2109</v>
      </c>
    </row>
    <row r="816" spans="1:15" x14ac:dyDescent="0.3">
      <c r="A816" s="14">
        <v>21</v>
      </c>
      <c r="B816" s="14" t="s">
        <v>11</v>
      </c>
      <c r="C816" s="14" t="s">
        <v>857</v>
      </c>
      <c r="D816" s="15" t="s">
        <v>2749</v>
      </c>
      <c r="E816" s="12" t="s">
        <v>2879</v>
      </c>
      <c r="F816" s="15" t="s">
        <v>3493</v>
      </c>
      <c r="G816" s="12" t="s">
        <v>2938</v>
      </c>
      <c r="H816" s="14">
        <v>279</v>
      </c>
      <c r="I816" s="14">
        <v>14</v>
      </c>
      <c r="J816" s="16">
        <f t="shared" si="27"/>
        <v>293</v>
      </c>
      <c r="K816" s="14">
        <v>1</v>
      </c>
      <c r="L816" s="14">
        <v>1</v>
      </c>
      <c r="M816" s="14"/>
      <c r="N816" s="14">
        <v>0</v>
      </c>
      <c r="O816" s="14" t="s">
        <v>858</v>
      </c>
    </row>
    <row r="817" spans="1:15" x14ac:dyDescent="0.3">
      <c r="A817" s="14">
        <v>21</v>
      </c>
      <c r="B817" s="14" t="s">
        <v>11</v>
      </c>
      <c r="C817" s="14" t="s">
        <v>879</v>
      </c>
      <c r="D817" s="15" t="s">
        <v>3019</v>
      </c>
      <c r="E817" s="12" t="s">
        <v>3337</v>
      </c>
      <c r="F817" s="15" t="s">
        <v>3493</v>
      </c>
      <c r="G817" s="12" t="s">
        <v>2938</v>
      </c>
      <c r="H817" s="14">
        <v>943</v>
      </c>
      <c r="I817" s="14">
        <v>47</v>
      </c>
      <c r="J817" s="16">
        <f t="shared" si="27"/>
        <v>990</v>
      </c>
      <c r="K817" s="14">
        <v>1</v>
      </c>
      <c r="L817" s="14">
        <v>1</v>
      </c>
      <c r="M817" s="14"/>
      <c r="N817" s="14">
        <v>0</v>
      </c>
      <c r="O817" s="14" t="s">
        <v>880</v>
      </c>
    </row>
    <row r="818" spans="1:15" x14ac:dyDescent="0.3">
      <c r="A818" s="14">
        <v>21</v>
      </c>
      <c r="B818" s="14" t="s">
        <v>11</v>
      </c>
      <c r="C818" s="14" t="s">
        <v>946</v>
      </c>
      <c r="D818" s="15" t="s">
        <v>2751</v>
      </c>
      <c r="E818" s="12" t="s">
        <v>2881</v>
      </c>
      <c r="F818" s="15" t="s">
        <v>3493</v>
      </c>
      <c r="G818" s="12" t="s">
        <v>2938</v>
      </c>
      <c r="H818" s="16">
        <v>3800</v>
      </c>
      <c r="I818" s="14">
        <v>190</v>
      </c>
      <c r="J818" s="16">
        <f t="shared" si="27"/>
        <v>3990</v>
      </c>
      <c r="K818" s="14">
        <v>1</v>
      </c>
      <c r="L818" s="14">
        <v>1</v>
      </c>
      <c r="M818" s="14"/>
      <c r="N818" s="14">
        <v>0</v>
      </c>
      <c r="O818" s="14" t="s">
        <v>947</v>
      </c>
    </row>
    <row r="819" spans="1:15" x14ac:dyDescent="0.3">
      <c r="A819" s="14">
        <v>21</v>
      </c>
      <c r="B819" s="14" t="s">
        <v>11</v>
      </c>
      <c r="C819" s="14" t="s">
        <v>978</v>
      </c>
      <c r="D819" s="15" t="s">
        <v>3073</v>
      </c>
      <c r="E819" s="12" t="s">
        <v>3362</v>
      </c>
      <c r="F819" s="15" t="s">
        <v>3493</v>
      </c>
      <c r="G819" s="12" t="s">
        <v>2938</v>
      </c>
      <c r="H819" s="14">
        <v>523</v>
      </c>
      <c r="I819" s="14">
        <v>26</v>
      </c>
      <c r="J819" s="16">
        <f t="shared" si="27"/>
        <v>549</v>
      </c>
      <c r="K819" s="14">
        <v>1</v>
      </c>
      <c r="L819" s="14">
        <v>1</v>
      </c>
      <c r="M819" s="14"/>
      <c r="N819" s="14">
        <v>0</v>
      </c>
      <c r="O819" s="14" t="s">
        <v>979</v>
      </c>
    </row>
    <row r="820" spans="1:15" x14ac:dyDescent="0.3">
      <c r="A820" s="14">
        <v>25</v>
      </c>
      <c r="B820" s="14" t="s">
        <v>11</v>
      </c>
      <c r="C820" s="14" t="s">
        <v>1470</v>
      </c>
      <c r="D820" s="15" t="s">
        <v>2776</v>
      </c>
      <c r="E820" s="12" t="s">
        <v>2904</v>
      </c>
      <c r="F820" s="15" t="s">
        <v>3493</v>
      </c>
      <c r="G820" s="12" t="s">
        <v>2938</v>
      </c>
      <c r="H820" s="14">
        <v>305</v>
      </c>
      <c r="I820" s="14">
        <v>15</v>
      </c>
      <c r="J820" s="16">
        <f t="shared" si="27"/>
        <v>320</v>
      </c>
      <c r="K820" s="14">
        <v>1</v>
      </c>
      <c r="L820" s="14">
        <v>1</v>
      </c>
      <c r="M820" s="14"/>
      <c r="N820" s="14">
        <v>0</v>
      </c>
      <c r="O820" s="14" t="s">
        <v>1471</v>
      </c>
    </row>
    <row r="821" spans="1:15" x14ac:dyDescent="0.3">
      <c r="A821" s="14">
        <v>31</v>
      </c>
      <c r="B821" s="14" t="s">
        <v>11</v>
      </c>
      <c r="C821" s="14" t="s">
        <v>1486</v>
      </c>
      <c r="D821" s="15" t="s">
        <v>2778</v>
      </c>
      <c r="E821" s="12" t="s">
        <v>2906</v>
      </c>
      <c r="F821" s="15" t="s">
        <v>3493</v>
      </c>
      <c r="G821" s="12" t="s">
        <v>2938</v>
      </c>
      <c r="H821" s="16">
        <v>8000</v>
      </c>
      <c r="I821" s="14">
        <v>400</v>
      </c>
      <c r="J821" s="16">
        <f t="shared" si="27"/>
        <v>8400</v>
      </c>
      <c r="K821" s="14"/>
      <c r="L821" s="14">
        <v>1</v>
      </c>
      <c r="M821" s="14"/>
      <c r="N821" s="14">
        <v>0</v>
      </c>
      <c r="O821" s="14" t="s">
        <v>1487</v>
      </c>
    </row>
    <row r="822" spans="1:15" x14ac:dyDescent="0.3">
      <c r="A822" s="14">
        <v>21</v>
      </c>
      <c r="B822" s="14" t="s">
        <v>11</v>
      </c>
      <c r="C822" s="14" t="s">
        <v>1624</v>
      </c>
      <c r="D822" s="15" t="s">
        <v>3094</v>
      </c>
      <c r="E822" s="12" t="s">
        <v>3285</v>
      </c>
      <c r="F822" s="15" t="s">
        <v>3493</v>
      </c>
      <c r="G822" s="12" t="s">
        <v>2938</v>
      </c>
      <c r="H822" s="16">
        <v>9143</v>
      </c>
      <c r="I822" s="14">
        <v>457</v>
      </c>
      <c r="J822" s="16">
        <f t="shared" si="27"/>
        <v>9600</v>
      </c>
      <c r="K822" s="14">
        <v>1</v>
      </c>
      <c r="L822" s="14">
        <v>1</v>
      </c>
      <c r="M822" s="14"/>
      <c r="N822" s="14">
        <v>0</v>
      </c>
      <c r="O822" s="14" t="s">
        <v>1625</v>
      </c>
    </row>
    <row r="823" spans="1:15" x14ac:dyDescent="0.3">
      <c r="A823" s="14">
        <v>21</v>
      </c>
      <c r="B823" s="14" t="s">
        <v>11</v>
      </c>
      <c r="C823" s="14" t="s">
        <v>2110</v>
      </c>
      <c r="D823" s="15" t="s">
        <v>2838</v>
      </c>
      <c r="E823" s="12" t="s">
        <v>2960</v>
      </c>
      <c r="F823" s="15" t="s">
        <v>3493</v>
      </c>
      <c r="G823" s="12" t="s">
        <v>2938</v>
      </c>
      <c r="H823" s="16">
        <v>28500</v>
      </c>
      <c r="I823" s="16">
        <v>1425</v>
      </c>
      <c r="J823" s="16">
        <f t="shared" si="27"/>
        <v>29925</v>
      </c>
      <c r="K823" s="14">
        <v>1</v>
      </c>
      <c r="L823" s="14">
        <v>1</v>
      </c>
      <c r="M823" s="14"/>
      <c r="N823" s="14">
        <v>0</v>
      </c>
      <c r="O823" s="14" t="s">
        <v>2111</v>
      </c>
    </row>
    <row r="824" spans="1:15" x14ac:dyDescent="0.3">
      <c r="A824" s="14">
        <v>21</v>
      </c>
      <c r="B824" s="14" t="s">
        <v>32</v>
      </c>
      <c r="C824" s="14" t="s">
        <v>859</v>
      </c>
      <c r="D824" s="15" t="s">
        <v>2749</v>
      </c>
      <c r="E824" s="12" t="s">
        <v>2879</v>
      </c>
      <c r="F824" s="15" t="s">
        <v>3493</v>
      </c>
      <c r="G824" s="12" t="s">
        <v>2938</v>
      </c>
      <c r="H824" s="14">
        <v>110</v>
      </c>
      <c r="I824" s="14">
        <v>5</v>
      </c>
      <c r="J824" s="16">
        <f t="shared" si="27"/>
        <v>115</v>
      </c>
      <c r="K824" s="14">
        <v>1</v>
      </c>
      <c r="L824" s="14">
        <v>1</v>
      </c>
      <c r="M824" s="14"/>
      <c r="N824" s="14">
        <v>0</v>
      </c>
      <c r="O824" s="14" t="s">
        <v>860</v>
      </c>
    </row>
    <row r="825" spans="1:15" x14ac:dyDescent="0.3">
      <c r="A825" s="14">
        <v>21</v>
      </c>
      <c r="B825" s="14" t="s">
        <v>32</v>
      </c>
      <c r="C825" s="14" t="s">
        <v>980</v>
      </c>
      <c r="D825" s="15" t="s">
        <v>3073</v>
      </c>
      <c r="E825" s="12" t="s">
        <v>3362</v>
      </c>
      <c r="F825" s="15" t="s">
        <v>3493</v>
      </c>
      <c r="G825" s="12" t="s">
        <v>2938</v>
      </c>
      <c r="H825" s="14">
        <v>523</v>
      </c>
      <c r="I825" s="14">
        <v>26</v>
      </c>
      <c r="J825" s="16">
        <f t="shared" si="27"/>
        <v>549</v>
      </c>
      <c r="K825" s="14">
        <v>1</v>
      </c>
      <c r="L825" s="14">
        <v>1</v>
      </c>
      <c r="M825" s="14"/>
      <c r="N825" s="14">
        <v>0</v>
      </c>
      <c r="O825" s="14" t="s">
        <v>981</v>
      </c>
    </row>
    <row r="826" spans="1:15" x14ac:dyDescent="0.3">
      <c r="A826" s="14">
        <v>21</v>
      </c>
      <c r="B826" s="14" t="s">
        <v>32</v>
      </c>
      <c r="C826" s="14" t="s">
        <v>1855</v>
      </c>
      <c r="D826" s="15" t="s">
        <v>3095</v>
      </c>
      <c r="E826" s="12" t="s">
        <v>3266</v>
      </c>
      <c r="F826" s="15" t="s">
        <v>3493</v>
      </c>
      <c r="G826" s="12" t="s">
        <v>2938</v>
      </c>
      <c r="H826" s="16">
        <v>14667</v>
      </c>
      <c r="I826" s="14">
        <v>733</v>
      </c>
      <c r="J826" s="16">
        <f t="shared" si="27"/>
        <v>15400</v>
      </c>
      <c r="K826" s="14">
        <v>1</v>
      </c>
      <c r="L826" s="14">
        <v>1</v>
      </c>
      <c r="M826" s="14"/>
      <c r="N826" s="14">
        <v>0</v>
      </c>
      <c r="O826" s="14" t="s">
        <v>1856</v>
      </c>
    </row>
    <row r="827" spans="1:15" x14ac:dyDescent="0.3">
      <c r="A827" s="14">
        <v>21</v>
      </c>
      <c r="B827" s="14" t="s">
        <v>32</v>
      </c>
      <c r="C827" s="14" t="s">
        <v>1883</v>
      </c>
      <c r="D827" s="15" t="s">
        <v>2804</v>
      </c>
      <c r="E827" s="12" t="s">
        <v>2930</v>
      </c>
      <c r="F827" s="15" t="s">
        <v>3493</v>
      </c>
      <c r="G827" s="12" t="s">
        <v>2938</v>
      </c>
      <c r="H827" s="16">
        <v>6476</v>
      </c>
      <c r="I827" s="14">
        <v>324</v>
      </c>
      <c r="J827" s="16">
        <f t="shared" si="27"/>
        <v>6800</v>
      </c>
      <c r="K827" s="14">
        <v>1</v>
      </c>
      <c r="L827" s="14">
        <v>1</v>
      </c>
      <c r="M827" s="14"/>
      <c r="N827" s="14">
        <v>0</v>
      </c>
      <c r="O827" s="14" t="s">
        <v>1884</v>
      </c>
    </row>
    <row r="828" spans="1:15" x14ac:dyDescent="0.3">
      <c r="A828" s="14">
        <v>21</v>
      </c>
      <c r="B828" s="14" t="s">
        <v>32</v>
      </c>
      <c r="C828" s="14" t="s">
        <v>2095</v>
      </c>
      <c r="D828" s="15" t="s">
        <v>3096</v>
      </c>
      <c r="E828" s="12" t="s">
        <v>3331</v>
      </c>
      <c r="F828" s="15" t="s">
        <v>3493</v>
      </c>
      <c r="G828" s="12" t="s">
        <v>2938</v>
      </c>
      <c r="H828" s="16">
        <v>1429</v>
      </c>
      <c r="I828" s="14">
        <v>71</v>
      </c>
      <c r="J828" s="16">
        <f t="shared" si="27"/>
        <v>1500</v>
      </c>
      <c r="K828" s="14">
        <v>1</v>
      </c>
      <c r="L828" s="14">
        <v>1</v>
      </c>
      <c r="M828" s="14"/>
      <c r="N828" s="14">
        <v>0</v>
      </c>
      <c r="O828" s="14" t="s">
        <v>2096</v>
      </c>
    </row>
    <row r="829" spans="1:15" x14ac:dyDescent="0.3">
      <c r="A829" s="14">
        <v>21</v>
      </c>
      <c r="B829" s="14" t="s">
        <v>32</v>
      </c>
      <c r="C829" s="14" t="s">
        <v>2112</v>
      </c>
      <c r="D829" s="15" t="s">
        <v>2838</v>
      </c>
      <c r="E829" s="12" t="s">
        <v>2960</v>
      </c>
      <c r="F829" s="15" t="s">
        <v>3493</v>
      </c>
      <c r="G829" s="12" t="s">
        <v>2938</v>
      </c>
      <c r="H829" s="16">
        <v>22591</v>
      </c>
      <c r="I829" s="16">
        <v>1130</v>
      </c>
      <c r="J829" s="16">
        <f t="shared" si="27"/>
        <v>23721</v>
      </c>
      <c r="K829" s="14">
        <v>1</v>
      </c>
      <c r="L829" s="14">
        <v>1</v>
      </c>
      <c r="M829" s="14"/>
      <c r="N829" s="14">
        <v>0</v>
      </c>
      <c r="O829" s="14" t="s">
        <v>2113</v>
      </c>
    </row>
    <row r="830" spans="1:15" x14ac:dyDescent="0.3">
      <c r="A830" s="14">
        <v>21</v>
      </c>
      <c r="B830" s="14" t="s">
        <v>32</v>
      </c>
      <c r="C830" s="14" t="s">
        <v>2114</v>
      </c>
      <c r="D830" s="15" t="s">
        <v>2838</v>
      </c>
      <c r="E830" s="12" t="s">
        <v>2960</v>
      </c>
      <c r="F830" s="15" t="s">
        <v>3493</v>
      </c>
      <c r="G830" s="12" t="s">
        <v>2938</v>
      </c>
      <c r="H830" s="16">
        <v>2800</v>
      </c>
      <c r="I830" s="14">
        <v>140</v>
      </c>
      <c r="J830" s="16">
        <f t="shared" si="27"/>
        <v>2940</v>
      </c>
      <c r="K830" s="14">
        <v>1</v>
      </c>
      <c r="L830" s="14">
        <v>1</v>
      </c>
      <c r="M830" s="14"/>
      <c r="N830" s="14">
        <v>0</v>
      </c>
      <c r="O830" s="14" t="s">
        <v>2115</v>
      </c>
    </row>
    <row r="831" spans="1:15" x14ac:dyDescent="0.3">
      <c r="A831" s="14">
        <v>21</v>
      </c>
      <c r="B831" s="14" t="s">
        <v>385</v>
      </c>
      <c r="C831" s="14" t="s">
        <v>1305</v>
      </c>
      <c r="D831" s="15" t="s">
        <v>3008</v>
      </c>
      <c r="E831" s="12" t="s">
        <v>3420</v>
      </c>
      <c r="F831" s="15" t="s">
        <v>3493</v>
      </c>
      <c r="G831" s="12" t="s">
        <v>2938</v>
      </c>
      <c r="H831" s="16">
        <v>36950</v>
      </c>
      <c r="I831" s="16">
        <v>1848</v>
      </c>
      <c r="J831" s="16">
        <f t="shared" si="27"/>
        <v>38798</v>
      </c>
      <c r="K831" s="14">
        <v>1</v>
      </c>
      <c r="L831" s="14">
        <v>1</v>
      </c>
      <c r="M831" s="14"/>
      <c r="N831" s="14">
        <v>0</v>
      </c>
      <c r="O831" s="14" t="s">
        <v>1306</v>
      </c>
    </row>
    <row r="832" spans="1:15" x14ac:dyDescent="0.3">
      <c r="A832" s="14">
        <v>21</v>
      </c>
      <c r="B832" s="14" t="s">
        <v>385</v>
      </c>
      <c r="C832" s="14" t="s">
        <v>1462</v>
      </c>
      <c r="D832" s="15" t="s">
        <v>3016</v>
      </c>
      <c r="E832" s="12" t="s">
        <v>3429</v>
      </c>
      <c r="F832" s="15" t="s">
        <v>3493</v>
      </c>
      <c r="G832" s="12" t="s">
        <v>2938</v>
      </c>
      <c r="H832" s="14">
        <v>170</v>
      </c>
      <c r="I832" s="14">
        <v>8</v>
      </c>
      <c r="J832" s="16">
        <f t="shared" si="27"/>
        <v>178</v>
      </c>
      <c r="K832" s="14">
        <v>1</v>
      </c>
      <c r="L832" s="14">
        <v>1</v>
      </c>
      <c r="M832" s="14"/>
      <c r="N832" s="14">
        <v>0</v>
      </c>
      <c r="O832" s="14" t="s">
        <v>1463</v>
      </c>
    </row>
    <row r="833" spans="1:15" x14ac:dyDescent="0.3">
      <c r="A833" s="14">
        <v>21</v>
      </c>
      <c r="B833" s="14" t="s">
        <v>385</v>
      </c>
      <c r="C833" s="14" t="s">
        <v>1688</v>
      </c>
      <c r="D833" s="15" t="s">
        <v>2793</v>
      </c>
      <c r="E833" s="12" t="s">
        <v>2920</v>
      </c>
      <c r="F833" s="15" t="s">
        <v>3493</v>
      </c>
      <c r="G833" s="12" t="s">
        <v>2938</v>
      </c>
      <c r="H833" s="14">
        <v>286</v>
      </c>
      <c r="I833" s="14">
        <v>14</v>
      </c>
      <c r="J833" s="16">
        <f t="shared" si="27"/>
        <v>300</v>
      </c>
      <c r="K833" s="14">
        <v>1</v>
      </c>
      <c r="L833" s="14">
        <v>1</v>
      </c>
      <c r="M833" s="14"/>
      <c r="N833" s="14">
        <v>0</v>
      </c>
      <c r="O833" s="14" t="s">
        <v>1689</v>
      </c>
    </row>
    <row r="834" spans="1:15" x14ac:dyDescent="0.3">
      <c r="A834" s="14">
        <v>25</v>
      </c>
      <c r="B834" s="14" t="s">
        <v>385</v>
      </c>
      <c r="C834" s="14" t="s">
        <v>1749</v>
      </c>
      <c r="D834" s="15" t="s">
        <v>3109</v>
      </c>
      <c r="E834" s="12" t="s">
        <v>3271</v>
      </c>
      <c r="F834" s="15" t="s">
        <v>3493</v>
      </c>
      <c r="G834" s="12" t="s">
        <v>2938</v>
      </c>
      <c r="H834" s="16">
        <v>2750</v>
      </c>
      <c r="I834" s="14">
        <v>138</v>
      </c>
      <c r="J834" s="16">
        <f t="shared" si="27"/>
        <v>2888</v>
      </c>
      <c r="K834" s="14">
        <v>1</v>
      </c>
      <c r="L834" s="14">
        <v>1</v>
      </c>
      <c r="M834" s="14"/>
      <c r="N834" s="14">
        <v>0</v>
      </c>
      <c r="O834" s="14" t="s">
        <v>1750</v>
      </c>
    </row>
    <row r="835" spans="1:15" x14ac:dyDescent="0.3">
      <c r="A835" s="14">
        <v>31</v>
      </c>
      <c r="B835" s="14" t="s">
        <v>385</v>
      </c>
      <c r="C835" s="14" t="s">
        <v>1781</v>
      </c>
      <c r="D835" s="15" t="s">
        <v>3170</v>
      </c>
      <c r="E835" s="12" t="s">
        <v>3306</v>
      </c>
      <c r="F835" s="15" t="s">
        <v>3493</v>
      </c>
      <c r="G835" s="12" t="s">
        <v>2938</v>
      </c>
      <c r="H835" s="16">
        <v>3618</v>
      </c>
      <c r="I835" s="14">
        <v>181</v>
      </c>
      <c r="J835" s="16">
        <f t="shared" si="27"/>
        <v>3799</v>
      </c>
      <c r="K835" s="14"/>
      <c r="L835" s="14">
        <v>1</v>
      </c>
      <c r="M835" s="14"/>
      <c r="N835" s="14">
        <v>0</v>
      </c>
      <c r="O835" s="14" t="s">
        <v>1782</v>
      </c>
    </row>
    <row r="836" spans="1:15" x14ac:dyDescent="0.3">
      <c r="A836" s="14">
        <v>21</v>
      </c>
      <c r="B836" s="14" t="s">
        <v>385</v>
      </c>
      <c r="C836" s="14" t="s">
        <v>1811</v>
      </c>
      <c r="D836" s="15" t="s">
        <v>2798</v>
      </c>
      <c r="E836" s="12" t="s">
        <v>2925</v>
      </c>
      <c r="F836" s="15" t="s">
        <v>3493</v>
      </c>
      <c r="G836" s="12" t="s">
        <v>2938</v>
      </c>
      <c r="H836" s="16">
        <v>1895</v>
      </c>
      <c r="I836" s="14">
        <v>95</v>
      </c>
      <c r="J836" s="16">
        <f t="shared" si="27"/>
        <v>1990</v>
      </c>
      <c r="K836" s="14">
        <v>1</v>
      </c>
      <c r="L836" s="14">
        <v>1</v>
      </c>
      <c r="M836" s="14"/>
      <c r="N836" s="14">
        <v>0</v>
      </c>
      <c r="O836" s="14" t="s">
        <v>1812</v>
      </c>
    </row>
    <row r="837" spans="1:15" x14ac:dyDescent="0.3">
      <c r="A837" s="14">
        <v>21</v>
      </c>
      <c r="B837" s="14" t="s">
        <v>385</v>
      </c>
      <c r="C837" s="14" t="s">
        <v>1903</v>
      </c>
      <c r="D837" s="15" t="s">
        <v>2807</v>
      </c>
      <c r="E837" s="12" t="s">
        <v>2933</v>
      </c>
      <c r="F837" s="15" t="s">
        <v>3493</v>
      </c>
      <c r="G837" s="12" t="s">
        <v>2938</v>
      </c>
      <c r="H837" s="16">
        <v>1905</v>
      </c>
      <c r="I837" s="14">
        <v>95</v>
      </c>
      <c r="J837" s="16">
        <f t="shared" ref="J837:J857" si="28">H837+I837</f>
        <v>2000</v>
      </c>
      <c r="K837" s="14">
        <v>1</v>
      </c>
      <c r="L837" s="14">
        <v>1</v>
      </c>
      <c r="M837" s="14"/>
      <c r="N837" s="14">
        <v>0</v>
      </c>
      <c r="O837" s="14" t="s">
        <v>1904</v>
      </c>
    </row>
    <row r="838" spans="1:15" x14ac:dyDescent="0.3">
      <c r="A838" s="14">
        <v>21</v>
      </c>
      <c r="B838" s="14" t="s">
        <v>385</v>
      </c>
      <c r="C838" s="14" t="s">
        <v>702</v>
      </c>
      <c r="D838" s="15" t="s">
        <v>3021</v>
      </c>
      <c r="E838" s="12" t="s">
        <v>2873</v>
      </c>
      <c r="F838" s="15" t="s">
        <v>3493</v>
      </c>
      <c r="G838" s="12" t="s">
        <v>2938</v>
      </c>
      <c r="H838" s="16">
        <v>400000</v>
      </c>
      <c r="I838" s="16">
        <v>20000</v>
      </c>
      <c r="J838" s="16">
        <f t="shared" si="28"/>
        <v>420000</v>
      </c>
      <c r="K838" s="14">
        <v>1</v>
      </c>
      <c r="L838" s="14">
        <v>1</v>
      </c>
      <c r="M838" s="14"/>
      <c r="N838" s="14">
        <v>0</v>
      </c>
      <c r="O838" s="14" t="s">
        <v>1928</v>
      </c>
    </row>
    <row r="839" spans="1:15" x14ac:dyDescent="0.3">
      <c r="A839" s="14">
        <v>31</v>
      </c>
      <c r="B839" s="14" t="s">
        <v>385</v>
      </c>
      <c r="C839" s="14" t="s">
        <v>2200</v>
      </c>
      <c r="D839" s="15" t="s">
        <v>3171</v>
      </c>
      <c r="E839" s="12" t="s">
        <v>3241</v>
      </c>
      <c r="F839" s="15" t="s">
        <v>3493</v>
      </c>
      <c r="G839" s="12" t="s">
        <v>2938</v>
      </c>
      <c r="H839" s="14">
        <v>110</v>
      </c>
      <c r="I839" s="14">
        <v>5</v>
      </c>
      <c r="J839" s="16">
        <f t="shared" si="28"/>
        <v>115</v>
      </c>
      <c r="K839" s="14"/>
      <c r="L839" s="14">
        <v>1</v>
      </c>
      <c r="M839" s="14"/>
      <c r="N839" s="14">
        <v>0</v>
      </c>
      <c r="O839" s="14" t="s">
        <v>2201</v>
      </c>
    </row>
    <row r="840" spans="1:15" x14ac:dyDescent="0.3">
      <c r="A840" s="14">
        <v>21</v>
      </c>
      <c r="B840" s="14" t="s">
        <v>35</v>
      </c>
      <c r="C840" s="14" t="s">
        <v>861</v>
      </c>
      <c r="D840" s="15" t="s">
        <v>2749</v>
      </c>
      <c r="E840" s="12" t="s">
        <v>2879</v>
      </c>
      <c r="F840" s="15" t="s">
        <v>3493</v>
      </c>
      <c r="G840" s="12" t="s">
        <v>2938</v>
      </c>
      <c r="H840" s="14">
        <v>206</v>
      </c>
      <c r="I840" s="14">
        <v>10</v>
      </c>
      <c r="J840" s="16">
        <f t="shared" si="28"/>
        <v>216</v>
      </c>
      <c r="K840" s="14">
        <v>1</v>
      </c>
      <c r="L840" s="14">
        <v>1</v>
      </c>
      <c r="M840" s="14"/>
      <c r="N840" s="14">
        <v>0</v>
      </c>
      <c r="O840" s="14" t="s">
        <v>862</v>
      </c>
    </row>
    <row r="841" spans="1:15" x14ac:dyDescent="0.3">
      <c r="A841" s="14">
        <v>21</v>
      </c>
      <c r="B841" s="14" t="s">
        <v>35</v>
      </c>
      <c r="C841" s="14" t="s">
        <v>948</v>
      </c>
      <c r="D841" s="15" t="s">
        <v>2751</v>
      </c>
      <c r="E841" s="12" t="s">
        <v>2881</v>
      </c>
      <c r="F841" s="15" t="s">
        <v>3493</v>
      </c>
      <c r="G841" s="12" t="s">
        <v>2938</v>
      </c>
      <c r="H841" s="16">
        <v>2743</v>
      </c>
      <c r="I841" s="14">
        <v>137</v>
      </c>
      <c r="J841" s="16">
        <f t="shared" si="28"/>
        <v>2880</v>
      </c>
      <c r="K841" s="14">
        <v>1</v>
      </c>
      <c r="L841" s="14">
        <v>1</v>
      </c>
      <c r="M841" s="14"/>
      <c r="N841" s="14">
        <v>0</v>
      </c>
      <c r="O841" s="14" t="s">
        <v>949</v>
      </c>
    </row>
    <row r="842" spans="1:15" x14ac:dyDescent="0.3">
      <c r="A842" s="14">
        <v>35</v>
      </c>
      <c r="B842" s="14" t="s">
        <v>35</v>
      </c>
      <c r="C842" s="14" t="s">
        <v>1385</v>
      </c>
      <c r="D842" s="15" t="s">
        <v>3228</v>
      </c>
      <c r="E842" s="12" t="s">
        <v>3256</v>
      </c>
      <c r="F842" s="15" t="s">
        <v>3493</v>
      </c>
      <c r="G842" s="12" t="s">
        <v>2938</v>
      </c>
      <c r="H842" s="16">
        <v>1416</v>
      </c>
      <c r="I842" s="14">
        <v>71</v>
      </c>
      <c r="J842" s="16">
        <f t="shared" si="28"/>
        <v>1487</v>
      </c>
      <c r="K842" s="14"/>
      <c r="L842" s="14">
        <v>1</v>
      </c>
      <c r="M842" s="14"/>
      <c r="N842" s="14">
        <v>0</v>
      </c>
      <c r="O842" s="14" t="s">
        <v>1386</v>
      </c>
    </row>
    <row r="843" spans="1:15" x14ac:dyDescent="0.3">
      <c r="A843" s="14">
        <v>31</v>
      </c>
      <c r="B843" s="14" t="s">
        <v>35</v>
      </c>
      <c r="C843" s="14" t="s">
        <v>1907</v>
      </c>
      <c r="D843" s="15" t="s">
        <v>3172</v>
      </c>
      <c r="E843" s="12" t="s">
        <v>3363</v>
      </c>
      <c r="F843" s="15" t="s">
        <v>3493</v>
      </c>
      <c r="G843" s="12" t="s">
        <v>2938</v>
      </c>
      <c r="H843" s="14">
        <v>440</v>
      </c>
      <c r="I843" s="14">
        <v>22</v>
      </c>
      <c r="J843" s="16">
        <f t="shared" si="28"/>
        <v>462</v>
      </c>
      <c r="K843" s="14"/>
      <c r="L843" s="14">
        <v>1</v>
      </c>
      <c r="M843" s="14"/>
      <c r="N843" s="14">
        <v>0</v>
      </c>
      <c r="O843" s="14" t="s">
        <v>1908</v>
      </c>
    </row>
    <row r="844" spans="1:15" x14ac:dyDescent="0.3">
      <c r="A844" s="14">
        <v>31</v>
      </c>
      <c r="B844" s="14" t="s">
        <v>35</v>
      </c>
      <c r="C844" s="14" t="s">
        <v>1909</v>
      </c>
      <c r="D844" s="15" t="s">
        <v>3172</v>
      </c>
      <c r="E844" s="12" t="s">
        <v>3363</v>
      </c>
      <c r="F844" s="15" t="s">
        <v>3493</v>
      </c>
      <c r="G844" s="12" t="s">
        <v>2938</v>
      </c>
      <c r="H844" s="16">
        <v>8800</v>
      </c>
      <c r="I844" s="14">
        <v>440</v>
      </c>
      <c r="J844" s="16">
        <f t="shared" si="28"/>
        <v>9240</v>
      </c>
      <c r="K844" s="14"/>
      <c r="L844" s="14">
        <v>1</v>
      </c>
      <c r="M844" s="14"/>
      <c r="N844" s="14">
        <v>0</v>
      </c>
      <c r="O844" s="14" t="s">
        <v>1910</v>
      </c>
    </row>
    <row r="845" spans="1:15" x14ac:dyDescent="0.3">
      <c r="A845" s="14">
        <v>25</v>
      </c>
      <c r="B845" s="14" t="s">
        <v>35</v>
      </c>
      <c r="C845" s="14" t="s">
        <v>1961</v>
      </c>
      <c r="D845" s="15" t="s">
        <v>2816</v>
      </c>
      <c r="E845" s="12" t="s">
        <v>2942</v>
      </c>
      <c r="F845" s="15" t="s">
        <v>3493</v>
      </c>
      <c r="G845" s="12" t="s">
        <v>2938</v>
      </c>
      <c r="H845" s="16">
        <v>6286</v>
      </c>
      <c r="I845" s="14">
        <v>314</v>
      </c>
      <c r="J845" s="16">
        <f t="shared" si="28"/>
        <v>6600</v>
      </c>
      <c r="K845" s="14">
        <v>1</v>
      </c>
      <c r="L845" s="14">
        <v>1</v>
      </c>
      <c r="M845" s="14"/>
      <c r="N845" s="14">
        <v>0</v>
      </c>
      <c r="O845" s="14" t="s">
        <v>1962</v>
      </c>
    </row>
    <row r="846" spans="1:15" x14ac:dyDescent="0.3">
      <c r="A846" s="14">
        <v>21</v>
      </c>
      <c r="B846" s="14" t="s">
        <v>38</v>
      </c>
      <c r="C846" s="14" t="s">
        <v>950</v>
      </c>
      <c r="D846" s="15" t="s">
        <v>2751</v>
      </c>
      <c r="E846" s="12" t="s">
        <v>2881</v>
      </c>
      <c r="F846" s="15" t="s">
        <v>3493</v>
      </c>
      <c r="G846" s="12" t="s">
        <v>2938</v>
      </c>
      <c r="H846" s="16">
        <v>1686</v>
      </c>
      <c r="I846" s="14">
        <v>84</v>
      </c>
      <c r="J846" s="16">
        <f t="shared" si="28"/>
        <v>1770</v>
      </c>
      <c r="K846" s="14">
        <v>1</v>
      </c>
      <c r="L846" s="14">
        <v>1</v>
      </c>
      <c r="M846" s="14"/>
      <c r="N846" s="14">
        <v>0</v>
      </c>
      <c r="O846" s="14" t="s">
        <v>951</v>
      </c>
    </row>
    <row r="847" spans="1:15" x14ac:dyDescent="0.3">
      <c r="A847" s="14">
        <v>21</v>
      </c>
      <c r="B847" s="14" t="s">
        <v>38</v>
      </c>
      <c r="C847" s="14" t="s">
        <v>1030</v>
      </c>
      <c r="D847" s="15" t="s">
        <v>3023</v>
      </c>
      <c r="E847" s="12" t="s">
        <v>3286</v>
      </c>
      <c r="F847" s="15" t="s">
        <v>3493</v>
      </c>
      <c r="G847" s="12" t="s">
        <v>2938</v>
      </c>
      <c r="H847" s="16">
        <v>60000</v>
      </c>
      <c r="I847" s="16">
        <v>3000</v>
      </c>
      <c r="J847" s="16">
        <f t="shared" si="28"/>
        <v>63000</v>
      </c>
      <c r="K847" s="14">
        <v>1</v>
      </c>
      <c r="L847" s="14">
        <v>1</v>
      </c>
      <c r="M847" s="14"/>
      <c r="N847" s="14">
        <v>0</v>
      </c>
      <c r="O847" s="14" t="s">
        <v>1031</v>
      </c>
    </row>
    <row r="848" spans="1:15" x14ac:dyDescent="0.3">
      <c r="A848" s="14">
        <v>21</v>
      </c>
      <c r="B848" s="14" t="s">
        <v>38</v>
      </c>
      <c r="C848" s="14" t="s">
        <v>1307</v>
      </c>
      <c r="D848" s="15" t="s">
        <v>3008</v>
      </c>
      <c r="E848" s="12" t="s">
        <v>3420</v>
      </c>
      <c r="F848" s="15" t="s">
        <v>3493</v>
      </c>
      <c r="G848" s="12" t="s">
        <v>2938</v>
      </c>
      <c r="H848" s="16">
        <v>7500</v>
      </c>
      <c r="I848" s="14">
        <v>375</v>
      </c>
      <c r="J848" s="16">
        <f t="shared" si="28"/>
        <v>7875</v>
      </c>
      <c r="K848" s="14">
        <v>1</v>
      </c>
      <c r="L848" s="14">
        <v>1</v>
      </c>
      <c r="M848" s="14"/>
      <c r="N848" s="14">
        <v>0</v>
      </c>
      <c r="O848" s="14" t="s">
        <v>1308</v>
      </c>
    </row>
    <row r="849" spans="1:15" x14ac:dyDescent="0.3">
      <c r="A849" s="14">
        <v>21</v>
      </c>
      <c r="B849" s="14" t="s">
        <v>38</v>
      </c>
      <c r="C849" s="14" t="s">
        <v>1544</v>
      </c>
      <c r="D849" s="15" t="s">
        <v>2785</v>
      </c>
      <c r="E849" s="12" t="s">
        <v>2912</v>
      </c>
      <c r="F849" s="15" t="s">
        <v>3493</v>
      </c>
      <c r="G849" s="12" t="s">
        <v>2938</v>
      </c>
      <c r="H849" s="16">
        <v>22000</v>
      </c>
      <c r="I849" s="16">
        <v>1100</v>
      </c>
      <c r="J849" s="16">
        <f t="shared" si="28"/>
        <v>23100</v>
      </c>
      <c r="K849" s="14">
        <v>1</v>
      </c>
      <c r="L849" s="14">
        <v>1</v>
      </c>
      <c r="M849" s="14"/>
      <c r="N849" s="14">
        <v>0</v>
      </c>
      <c r="O849" s="14" t="s">
        <v>1545</v>
      </c>
    </row>
    <row r="850" spans="1:15" x14ac:dyDescent="0.3">
      <c r="A850" s="14">
        <v>21</v>
      </c>
      <c r="B850" s="14" t="s">
        <v>38</v>
      </c>
      <c r="C850" s="14" t="s">
        <v>1885</v>
      </c>
      <c r="D850" s="15" t="s">
        <v>2804</v>
      </c>
      <c r="E850" s="12" t="s">
        <v>2930</v>
      </c>
      <c r="F850" s="15" t="s">
        <v>3493</v>
      </c>
      <c r="G850" s="12" t="s">
        <v>2938</v>
      </c>
      <c r="H850" s="14">
        <v>951</v>
      </c>
      <c r="I850" s="14">
        <v>48</v>
      </c>
      <c r="J850" s="16">
        <f t="shared" si="28"/>
        <v>999</v>
      </c>
      <c r="K850" s="14">
        <v>1</v>
      </c>
      <c r="L850" s="14">
        <v>1</v>
      </c>
      <c r="M850" s="14"/>
      <c r="N850" s="14">
        <v>0</v>
      </c>
      <c r="O850" s="14" t="s">
        <v>1886</v>
      </c>
    </row>
    <row r="851" spans="1:15" x14ac:dyDescent="0.3">
      <c r="A851" s="14">
        <v>21</v>
      </c>
      <c r="B851" s="14" t="s">
        <v>566</v>
      </c>
      <c r="C851" s="14" t="s">
        <v>883</v>
      </c>
      <c r="D851" s="15" t="s">
        <v>3098</v>
      </c>
      <c r="E851" s="12" t="s">
        <v>3349</v>
      </c>
      <c r="F851" s="15" t="s">
        <v>3493</v>
      </c>
      <c r="G851" s="12" t="s">
        <v>2938</v>
      </c>
      <c r="H851" s="16">
        <v>3429</v>
      </c>
      <c r="I851" s="14">
        <v>171</v>
      </c>
      <c r="J851" s="16">
        <f t="shared" si="28"/>
        <v>3600</v>
      </c>
      <c r="K851" s="14">
        <v>1</v>
      </c>
      <c r="L851" s="14">
        <v>1</v>
      </c>
      <c r="M851" s="14"/>
      <c r="N851" s="14">
        <v>0</v>
      </c>
      <c r="O851" s="14" t="s">
        <v>884</v>
      </c>
    </row>
    <row r="852" spans="1:15" x14ac:dyDescent="0.3">
      <c r="A852" s="14">
        <v>21</v>
      </c>
      <c r="B852" s="14" t="s">
        <v>566</v>
      </c>
      <c r="C852" s="14" t="s">
        <v>2030</v>
      </c>
      <c r="D852" s="15" t="s">
        <v>3097</v>
      </c>
      <c r="E852" s="12" t="s">
        <v>3343</v>
      </c>
      <c r="F852" s="15" t="s">
        <v>3493</v>
      </c>
      <c r="G852" s="12" t="s">
        <v>2938</v>
      </c>
      <c r="H852" s="14">
        <v>900</v>
      </c>
      <c r="I852" s="14">
        <v>45</v>
      </c>
      <c r="J852" s="16">
        <f t="shared" si="28"/>
        <v>945</v>
      </c>
      <c r="K852" s="14">
        <v>1</v>
      </c>
      <c r="L852" s="14">
        <v>1</v>
      </c>
      <c r="M852" s="14"/>
      <c r="N852" s="14">
        <v>0</v>
      </c>
      <c r="O852" s="14" t="s">
        <v>2031</v>
      </c>
    </row>
    <row r="853" spans="1:15" x14ac:dyDescent="0.3">
      <c r="A853" s="14">
        <v>21</v>
      </c>
      <c r="B853" s="14" t="s">
        <v>65</v>
      </c>
      <c r="C853" s="14" t="s">
        <v>1032</v>
      </c>
      <c r="D853" s="15" t="s">
        <v>3023</v>
      </c>
      <c r="E853" s="12" t="s">
        <v>3286</v>
      </c>
      <c r="F853" s="15" t="s">
        <v>3493</v>
      </c>
      <c r="G853" s="12" t="s">
        <v>2938</v>
      </c>
      <c r="H853" s="16">
        <v>20000</v>
      </c>
      <c r="I853" s="16">
        <v>1000</v>
      </c>
      <c r="J853" s="16">
        <f t="shared" si="28"/>
        <v>21000</v>
      </c>
      <c r="K853" s="14">
        <v>1</v>
      </c>
      <c r="L853" s="14">
        <v>1</v>
      </c>
      <c r="M853" s="14"/>
      <c r="N853" s="14">
        <v>0</v>
      </c>
      <c r="O853" s="14" t="s">
        <v>1033</v>
      </c>
    </row>
    <row r="854" spans="1:15" x14ac:dyDescent="0.3">
      <c r="A854" s="14">
        <v>21</v>
      </c>
      <c r="B854" s="14" t="s">
        <v>65</v>
      </c>
      <c r="C854" s="14" t="s">
        <v>1286</v>
      </c>
      <c r="D854" s="15" t="s">
        <v>3079</v>
      </c>
      <c r="E854" s="12" t="s">
        <v>3261</v>
      </c>
      <c r="F854" s="15" t="s">
        <v>3493</v>
      </c>
      <c r="G854" s="12" t="s">
        <v>2938</v>
      </c>
      <c r="H854" s="14">
        <v>943</v>
      </c>
      <c r="I854" s="14">
        <v>47</v>
      </c>
      <c r="J854" s="16">
        <f t="shared" si="28"/>
        <v>990</v>
      </c>
      <c r="K854" s="14">
        <v>1</v>
      </c>
      <c r="L854" s="14">
        <v>1</v>
      </c>
      <c r="M854" s="14"/>
      <c r="N854" s="14">
        <v>0</v>
      </c>
      <c r="O854" s="14" t="s">
        <v>1287</v>
      </c>
    </row>
    <row r="855" spans="1:15" x14ac:dyDescent="0.3">
      <c r="A855" s="14">
        <v>21</v>
      </c>
      <c r="B855" s="14" t="s">
        <v>65</v>
      </c>
      <c r="C855" s="14" t="s">
        <v>2028</v>
      </c>
      <c r="D855" s="15" t="s">
        <v>2822</v>
      </c>
      <c r="E855" s="12" t="s">
        <v>2948</v>
      </c>
      <c r="F855" s="15" t="s">
        <v>3493</v>
      </c>
      <c r="G855" s="12" t="s">
        <v>2938</v>
      </c>
      <c r="H855" s="14">
        <v>64</v>
      </c>
      <c r="I855" s="14">
        <v>3</v>
      </c>
      <c r="J855" s="16">
        <f t="shared" si="28"/>
        <v>67</v>
      </c>
      <c r="K855" s="14">
        <v>1</v>
      </c>
      <c r="L855" s="14">
        <v>1</v>
      </c>
      <c r="M855" s="14"/>
      <c r="N855" s="14">
        <v>0</v>
      </c>
      <c r="O855" s="14" t="s">
        <v>2029</v>
      </c>
    </row>
    <row r="856" spans="1:15" x14ac:dyDescent="0.3">
      <c r="A856" s="14">
        <v>21</v>
      </c>
      <c r="B856" s="14" t="s">
        <v>65</v>
      </c>
      <c r="C856" s="14" t="s">
        <v>2032</v>
      </c>
      <c r="D856" s="15" t="s">
        <v>3097</v>
      </c>
      <c r="E856" s="12" t="s">
        <v>3343</v>
      </c>
      <c r="F856" s="15" t="s">
        <v>3493</v>
      </c>
      <c r="G856" s="12" t="s">
        <v>2938</v>
      </c>
      <c r="H856" s="14">
        <v>800</v>
      </c>
      <c r="I856" s="14">
        <v>40</v>
      </c>
      <c r="J856" s="16">
        <f t="shared" si="28"/>
        <v>840</v>
      </c>
      <c r="K856" s="14">
        <v>1</v>
      </c>
      <c r="L856" s="14">
        <v>1</v>
      </c>
      <c r="M856" s="14"/>
      <c r="N856" s="14">
        <v>0</v>
      </c>
      <c r="O856" s="14" t="s">
        <v>2033</v>
      </c>
    </row>
    <row r="857" spans="1:15" x14ac:dyDescent="0.3">
      <c r="A857" s="14">
        <v>21</v>
      </c>
      <c r="B857" s="14" t="s">
        <v>65</v>
      </c>
      <c r="C857" s="14" t="s">
        <v>2062</v>
      </c>
      <c r="D857" s="15" t="s">
        <v>3099</v>
      </c>
      <c r="E857" s="12" t="s">
        <v>3394</v>
      </c>
      <c r="F857" s="15" t="s">
        <v>3493</v>
      </c>
      <c r="G857" s="12" t="s">
        <v>2938</v>
      </c>
      <c r="H857" s="16">
        <v>1350</v>
      </c>
      <c r="I857" s="14">
        <v>68</v>
      </c>
      <c r="J857" s="16">
        <f t="shared" si="28"/>
        <v>1418</v>
      </c>
      <c r="K857" s="14">
        <v>1</v>
      </c>
      <c r="L857" s="14">
        <v>1</v>
      </c>
      <c r="M857" s="14"/>
      <c r="N857" s="14">
        <v>0</v>
      </c>
      <c r="O857" s="14" t="s">
        <v>2063</v>
      </c>
    </row>
    <row r="858" spans="1:15" x14ac:dyDescent="0.3">
      <c r="A858" s="14"/>
      <c r="B858" s="14"/>
      <c r="C858" s="14"/>
      <c r="D858" s="15"/>
      <c r="E858" s="12"/>
      <c r="F858" s="15"/>
      <c r="G858" s="12"/>
      <c r="H858" s="16">
        <f>SUM(H773:H857)</f>
        <v>13227304</v>
      </c>
      <c r="I858" s="16">
        <f t="shared" ref="I858:J858" si="29">SUM(I773:I857)</f>
        <v>661361</v>
      </c>
      <c r="J858" s="16">
        <f t="shared" si="29"/>
        <v>13888665</v>
      </c>
      <c r="K858" s="14"/>
      <c r="L858" s="14"/>
      <c r="M858" s="14"/>
      <c r="N858" s="14"/>
      <c r="O858" s="14"/>
    </row>
    <row r="859" spans="1:15" x14ac:dyDescent="0.3">
      <c r="A859" s="14">
        <v>31</v>
      </c>
      <c r="B859" s="14" t="s">
        <v>22</v>
      </c>
      <c r="C859" s="14" t="s">
        <v>891</v>
      </c>
      <c r="D859" s="15" t="s">
        <v>3165</v>
      </c>
      <c r="E859" s="12" t="s">
        <v>3407</v>
      </c>
      <c r="F859" s="15" t="s">
        <v>3493</v>
      </c>
      <c r="G859" s="12" t="s">
        <v>2938</v>
      </c>
      <c r="H859" s="16">
        <v>2087</v>
      </c>
      <c r="I859" s="14">
        <v>104</v>
      </c>
      <c r="J859" s="16">
        <f t="shared" ref="J859:J881" si="30">H859+I859</f>
        <v>2191</v>
      </c>
      <c r="K859" s="14"/>
      <c r="L859" s="14">
        <v>1</v>
      </c>
      <c r="M859" s="14"/>
      <c r="N859" s="14">
        <v>0</v>
      </c>
      <c r="O859" s="14" t="s">
        <v>892</v>
      </c>
    </row>
    <row r="860" spans="1:15" x14ac:dyDescent="0.3">
      <c r="A860" s="14">
        <v>21</v>
      </c>
      <c r="B860" s="14" t="s">
        <v>56</v>
      </c>
      <c r="C860" s="14" t="s">
        <v>863</v>
      </c>
      <c r="D860" s="15" t="s">
        <v>2749</v>
      </c>
      <c r="E860" s="12" t="s">
        <v>2879</v>
      </c>
      <c r="F860" s="15" t="s">
        <v>3493</v>
      </c>
      <c r="G860" s="12" t="s">
        <v>2938</v>
      </c>
      <c r="H860" s="14">
        <v>124</v>
      </c>
      <c r="I860" s="14">
        <v>6</v>
      </c>
      <c r="J860" s="16">
        <f t="shared" si="30"/>
        <v>130</v>
      </c>
      <c r="K860" s="14">
        <v>1</v>
      </c>
      <c r="L860" s="14">
        <v>1</v>
      </c>
      <c r="M860" s="14"/>
      <c r="N860" s="14">
        <v>0</v>
      </c>
      <c r="O860" s="14" t="s">
        <v>864</v>
      </c>
    </row>
    <row r="861" spans="1:15" x14ac:dyDescent="0.3">
      <c r="A861" s="14">
        <v>21</v>
      </c>
      <c r="B861" s="14" t="s">
        <v>14</v>
      </c>
      <c r="C861" s="14" t="s">
        <v>801</v>
      </c>
      <c r="D861" s="15" t="s">
        <v>2748</v>
      </c>
      <c r="E861" s="12" t="s">
        <v>2878</v>
      </c>
      <c r="F861" s="15" t="s">
        <v>3493</v>
      </c>
      <c r="G861" s="12" t="s">
        <v>2938</v>
      </c>
      <c r="H861" s="16">
        <v>1524</v>
      </c>
      <c r="I861" s="14">
        <v>76</v>
      </c>
      <c r="J861" s="16">
        <f t="shared" si="30"/>
        <v>1600</v>
      </c>
      <c r="K861" s="14">
        <v>1</v>
      </c>
      <c r="L861" s="14">
        <v>1</v>
      </c>
      <c r="M861" s="14"/>
      <c r="N861" s="14">
        <v>0</v>
      </c>
      <c r="O861" s="14" t="s">
        <v>802</v>
      </c>
    </row>
    <row r="862" spans="1:15" x14ac:dyDescent="0.3">
      <c r="A862" s="14">
        <v>21</v>
      </c>
      <c r="B862" s="14" t="s">
        <v>14</v>
      </c>
      <c r="C862" s="14" t="s">
        <v>2162</v>
      </c>
      <c r="D862" s="15" t="s">
        <v>2839</v>
      </c>
      <c r="E862" s="12" t="s">
        <v>2961</v>
      </c>
      <c r="F862" s="15" t="s">
        <v>3493</v>
      </c>
      <c r="G862" s="12" t="s">
        <v>2938</v>
      </c>
      <c r="H862" s="14">
        <v>200</v>
      </c>
      <c r="I862" s="14">
        <v>10</v>
      </c>
      <c r="J862" s="16">
        <f t="shared" si="30"/>
        <v>210</v>
      </c>
      <c r="K862" s="14">
        <v>1</v>
      </c>
      <c r="L862" s="14">
        <v>1</v>
      </c>
      <c r="M862" s="14"/>
      <c r="N862" s="14">
        <v>0</v>
      </c>
      <c r="O862" s="14" t="s">
        <v>2163</v>
      </c>
    </row>
    <row r="863" spans="1:15" x14ac:dyDescent="0.3">
      <c r="A863" s="14">
        <v>21</v>
      </c>
      <c r="B863" s="14" t="s">
        <v>14</v>
      </c>
      <c r="C863" s="14" t="s">
        <v>2164</v>
      </c>
      <c r="D863" s="15" t="s">
        <v>2839</v>
      </c>
      <c r="E863" s="12" t="s">
        <v>2961</v>
      </c>
      <c r="F863" s="15" t="s">
        <v>3493</v>
      </c>
      <c r="G863" s="12" t="s">
        <v>2938</v>
      </c>
      <c r="H863" s="14">
        <v>400</v>
      </c>
      <c r="I863" s="14">
        <v>20</v>
      </c>
      <c r="J863" s="16">
        <f t="shared" si="30"/>
        <v>420</v>
      </c>
      <c r="K863" s="14">
        <v>1</v>
      </c>
      <c r="L863" s="14">
        <v>1</v>
      </c>
      <c r="M863" s="14"/>
      <c r="N863" s="14">
        <v>0</v>
      </c>
      <c r="O863" s="14" t="s">
        <v>2165</v>
      </c>
    </row>
    <row r="864" spans="1:15" x14ac:dyDescent="0.3">
      <c r="A864" s="14">
        <v>21</v>
      </c>
      <c r="B864" s="14" t="s">
        <v>29</v>
      </c>
      <c r="C864" s="14" t="s">
        <v>989</v>
      </c>
      <c r="D864" s="15" t="s">
        <v>3100</v>
      </c>
      <c r="E864" s="12" t="s">
        <v>3414</v>
      </c>
      <c r="F864" s="15" t="s">
        <v>3493</v>
      </c>
      <c r="G864" s="12" t="s">
        <v>2938</v>
      </c>
      <c r="H864" s="16">
        <v>4286</v>
      </c>
      <c r="I864" s="14">
        <v>214</v>
      </c>
      <c r="J864" s="16">
        <f t="shared" si="30"/>
        <v>4500</v>
      </c>
      <c r="K864" s="14">
        <v>1</v>
      </c>
      <c r="L864" s="14">
        <v>1</v>
      </c>
      <c r="M864" s="14"/>
      <c r="N864" s="14">
        <v>0</v>
      </c>
      <c r="O864" s="14" t="s">
        <v>990</v>
      </c>
    </row>
    <row r="865" spans="1:15" x14ac:dyDescent="0.3">
      <c r="A865" s="14">
        <v>21</v>
      </c>
      <c r="B865" s="14" t="s">
        <v>29</v>
      </c>
      <c r="C865" s="14" t="s">
        <v>1034</v>
      </c>
      <c r="D865" s="15" t="s">
        <v>3023</v>
      </c>
      <c r="E865" s="12" t="s">
        <v>3286</v>
      </c>
      <c r="F865" s="15" t="s">
        <v>3493</v>
      </c>
      <c r="G865" s="12" t="s">
        <v>2938</v>
      </c>
      <c r="H865" s="16">
        <v>60000</v>
      </c>
      <c r="I865" s="16">
        <v>3000</v>
      </c>
      <c r="J865" s="16">
        <f t="shared" si="30"/>
        <v>63000</v>
      </c>
      <c r="K865" s="14">
        <v>1</v>
      </c>
      <c r="L865" s="14">
        <v>1</v>
      </c>
      <c r="M865" s="14"/>
      <c r="N865" s="14">
        <v>0</v>
      </c>
      <c r="O865" s="14" t="s">
        <v>1035</v>
      </c>
    </row>
    <row r="866" spans="1:15" x14ac:dyDescent="0.3">
      <c r="A866" s="14">
        <v>31</v>
      </c>
      <c r="B866" s="14" t="s">
        <v>29</v>
      </c>
      <c r="C866" s="14" t="s">
        <v>1582</v>
      </c>
      <c r="D866" s="15" t="s">
        <v>2790</v>
      </c>
      <c r="E866" s="12" t="s">
        <v>2917</v>
      </c>
      <c r="F866" s="15" t="s">
        <v>3493</v>
      </c>
      <c r="G866" s="12" t="s">
        <v>2938</v>
      </c>
      <c r="H866" s="16">
        <v>3429</v>
      </c>
      <c r="I866" s="14">
        <v>171</v>
      </c>
      <c r="J866" s="16">
        <f t="shared" si="30"/>
        <v>3600</v>
      </c>
      <c r="K866" s="14"/>
      <c r="L866" s="14">
        <v>1</v>
      </c>
      <c r="M866" s="14"/>
      <c r="N866" s="14">
        <v>0</v>
      </c>
      <c r="O866" s="14" t="s">
        <v>1583</v>
      </c>
    </row>
    <row r="867" spans="1:15" x14ac:dyDescent="0.3">
      <c r="A867" s="14">
        <v>21</v>
      </c>
      <c r="B867" s="14" t="s">
        <v>29</v>
      </c>
      <c r="C867" s="14" t="s">
        <v>1626</v>
      </c>
      <c r="D867" s="15" t="s">
        <v>3094</v>
      </c>
      <c r="E867" s="12" t="s">
        <v>3285</v>
      </c>
      <c r="F867" s="15" t="s">
        <v>3493</v>
      </c>
      <c r="G867" s="12" t="s">
        <v>2938</v>
      </c>
      <c r="H867" s="16">
        <v>2640</v>
      </c>
      <c r="I867" s="14">
        <v>132</v>
      </c>
      <c r="J867" s="16">
        <f t="shared" si="30"/>
        <v>2772</v>
      </c>
      <c r="K867" s="14">
        <v>1</v>
      </c>
      <c r="L867" s="14">
        <v>1</v>
      </c>
      <c r="M867" s="14"/>
      <c r="N867" s="14">
        <v>0</v>
      </c>
      <c r="O867" s="14" t="s">
        <v>1627</v>
      </c>
    </row>
    <row r="868" spans="1:15" x14ac:dyDescent="0.3">
      <c r="A868" s="14">
        <v>21</v>
      </c>
      <c r="B868" s="14" t="s">
        <v>29</v>
      </c>
      <c r="C868" s="14" t="s">
        <v>1628</v>
      </c>
      <c r="D868" s="15" t="s">
        <v>3094</v>
      </c>
      <c r="E868" s="12" t="s">
        <v>3285</v>
      </c>
      <c r="F868" s="15" t="s">
        <v>3493</v>
      </c>
      <c r="G868" s="12" t="s">
        <v>2938</v>
      </c>
      <c r="H868" s="16">
        <v>9143</v>
      </c>
      <c r="I868" s="14">
        <v>457</v>
      </c>
      <c r="J868" s="16">
        <f t="shared" si="30"/>
        <v>9600</v>
      </c>
      <c r="K868" s="14">
        <v>1</v>
      </c>
      <c r="L868" s="14">
        <v>1</v>
      </c>
      <c r="M868" s="14"/>
      <c r="N868" s="14">
        <v>0</v>
      </c>
      <c r="O868" s="14" t="s">
        <v>1629</v>
      </c>
    </row>
    <row r="869" spans="1:15" x14ac:dyDescent="0.3">
      <c r="A869" s="14">
        <v>21</v>
      </c>
      <c r="B869" s="14" t="s">
        <v>59</v>
      </c>
      <c r="C869" s="14" t="s">
        <v>746</v>
      </c>
      <c r="D869" s="15" t="s">
        <v>3070</v>
      </c>
      <c r="E869" s="12" t="s">
        <v>3309</v>
      </c>
      <c r="F869" s="15" t="s">
        <v>3493</v>
      </c>
      <c r="G869" s="12" t="s">
        <v>2938</v>
      </c>
      <c r="H869" s="16">
        <v>85714</v>
      </c>
      <c r="I869" s="16">
        <v>4286</v>
      </c>
      <c r="J869" s="16">
        <f t="shared" si="30"/>
        <v>90000</v>
      </c>
      <c r="K869" s="14">
        <v>1</v>
      </c>
      <c r="L869" s="14">
        <v>1</v>
      </c>
      <c r="M869" s="14"/>
      <c r="N869" s="14">
        <v>0</v>
      </c>
      <c r="O869" s="14" t="s">
        <v>747</v>
      </c>
    </row>
    <row r="870" spans="1:15" x14ac:dyDescent="0.3">
      <c r="A870" s="14">
        <v>21</v>
      </c>
      <c r="B870" s="14" t="s">
        <v>59</v>
      </c>
      <c r="C870" s="14" t="s">
        <v>952</v>
      </c>
      <c r="D870" s="15" t="s">
        <v>2751</v>
      </c>
      <c r="E870" s="12" t="s">
        <v>2881</v>
      </c>
      <c r="F870" s="15" t="s">
        <v>3493</v>
      </c>
      <c r="G870" s="12" t="s">
        <v>2938</v>
      </c>
      <c r="H870" s="16">
        <v>2743</v>
      </c>
      <c r="I870" s="14">
        <v>137</v>
      </c>
      <c r="J870" s="16">
        <f t="shared" si="30"/>
        <v>2880</v>
      </c>
      <c r="K870" s="14">
        <v>1</v>
      </c>
      <c r="L870" s="14">
        <v>1</v>
      </c>
      <c r="M870" s="14"/>
      <c r="N870" s="14">
        <v>0</v>
      </c>
      <c r="O870" s="14" t="s">
        <v>953</v>
      </c>
    </row>
    <row r="871" spans="1:15" x14ac:dyDescent="0.3">
      <c r="A871" s="14">
        <v>31</v>
      </c>
      <c r="B871" s="14" t="s">
        <v>59</v>
      </c>
      <c r="C871" s="14" t="s">
        <v>1040</v>
      </c>
      <c r="D871" s="15" t="s">
        <v>3173</v>
      </c>
      <c r="E871" s="12" t="s">
        <v>3353</v>
      </c>
      <c r="F871" s="15" t="s">
        <v>3493</v>
      </c>
      <c r="G871" s="12" t="s">
        <v>2938</v>
      </c>
      <c r="H871" s="16">
        <v>3238</v>
      </c>
      <c r="I871" s="14">
        <v>162</v>
      </c>
      <c r="J871" s="16">
        <f t="shared" si="30"/>
        <v>3400</v>
      </c>
      <c r="K871" s="14"/>
      <c r="L871" s="14">
        <v>1</v>
      </c>
      <c r="M871" s="14"/>
      <c r="N871" s="14">
        <v>0</v>
      </c>
      <c r="O871" s="14" t="s">
        <v>1041</v>
      </c>
    </row>
    <row r="872" spans="1:15" x14ac:dyDescent="0.3">
      <c r="A872" s="14">
        <v>21</v>
      </c>
      <c r="B872" s="14" t="s">
        <v>59</v>
      </c>
      <c r="C872" s="14" t="s">
        <v>1363</v>
      </c>
      <c r="D872" s="15" t="s">
        <v>3101</v>
      </c>
      <c r="E872" s="12" t="s">
        <v>3398</v>
      </c>
      <c r="F872" s="15" t="s">
        <v>3493</v>
      </c>
      <c r="G872" s="12" t="s">
        <v>2938</v>
      </c>
      <c r="H872" s="14">
        <v>600</v>
      </c>
      <c r="I872" s="14">
        <v>30</v>
      </c>
      <c r="J872" s="16">
        <f t="shared" si="30"/>
        <v>630</v>
      </c>
      <c r="K872" s="14">
        <v>1</v>
      </c>
      <c r="L872" s="14">
        <v>1</v>
      </c>
      <c r="M872" s="14"/>
      <c r="N872" s="14">
        <v>0</v>
      </c>
      <c r="O872" s="14" t="s">
        <v>1364</v>
      </c>
    </row>
    <row r="873" spans="1:15" x14ac:dyDescent="0.3">
      <c r="A873" s="14">
        <v>21</v>
      </c>
      <c r="B873" s="14" t="s">
        <v>59</v>
      </c>
      <c r="C873" s="14" t="s">
        <v>1929</v>
      </c>
      <c r="D873" s="15" t="s">
        <v>2813</v>
      </c>
      <c r="E873" s="12" t="s">
        <v>2939</v>
      </c>
      <c r="F873" s="15" t="s">
        <v>3493</v>
      </c>
      <c r="G873" s="12" t="s">
        <v>2938</v>
      </c>
      <c r="H873" s="16">
        <v>4400000</v>
      </c>
      <c r="I873" s="16">
        <v>220000</v>
      </c>
      <c r="J873" s="16">
        <f t="shared" si="30"/>
        <v>4620000</v>
      </c>
      <c r="K873" s="14">
        <v>1</v>
      </c>
      <c r="L873" s="14">
        <v>1</v>
      </c>
      <c r="M873" s="14"/>
      <c r="N873" s="14">
        <v>0</v>
      </c>
      <c r="O873" s="14" t="s">
        <v>1930</v>
      </c>
    </row>
    <row r="874" spans="1:15" x14ac:dyDescent="0.3">
      <c r="A874" s="14">
        <v>21</v>
      </c>
      <c r="B874" s="14" t="s">
        <v>59</v>
      </c>
      <c r="C874" s="14" t="s">
        <v>2166</v>
      </c>
      <c r="D874" s="15" t="s">
        <v>2839</v>
      </c>
      <c r="E874" s="12" t="s">
        <v>2961</v>
      </c>
      <c r="F874" s="15" t="s">
        <v>3493</v>
      </c>
      <c r="G874" s="12" t="s">
        <v>2938</v>
      </c>
      <c r="H874" s="14">
        <v>600</v>
      </c>
      <c r="I874" s="14">
        <v>30</v>
      </c>
      <c r="J874" s="16">
        <f t="shared" si="30"/>
        <v>630</v>
      </c>
      <c r="K874" s="14">
        <v>1</v>
      </c>
      <c r="L874" s="14">
        <v>1</v>
      </c>
      <c r="M874" s="14"/>
      <c r="N874" s="14">
        <v>0</v>
      </c>
      <c r="O874" s="14" t="s">
        <v>2167</v>
      </c>
    </row>
    <row r="875" spans="1:15" x14ac:dyDescent="0.3">
      <c r="A875" s="14">
        <v>21</v>
      </c>
      <c r="B875" s="14" t="s">
        <v>89</v>
      </c>
      <c r="C875" s="14" t="s">
        <v>954</v>
      </c>
      <c r="D875" s="15" t="s">
        <v>2751</v>
      </c>
      <c r="E875" s="12" t="s">
        <v>2881</v>
      </c>
      <c r="F875" s="15" t="s">
        <v>3493</v>
      </c>
      <c r="G875" s="12" t="s">
        <v>2938</v>
      </c>
      <c r="H875" s="16">
        <v>1667</v>
      </c>
      <c r="I875" s="14">
        <v>83</v>
      </c>
      <c r="J875" s="16">
        <f t="shared" si="30"/>
        <v>1750</v>
      </c>
      <c r="K875" s="14">
        <v>1</v>
      </c>
      <c r="L875" s="14">
        <v>1</v>
      </c>
      <c r="M875" s="14"/>
      <c r="N875" s="14">
        <v>0</v>
      </c>
      <c r="O875" s="14" t="s">
        <v>955</v>
      </c>
    </row>
    <row r="876" spans="1:15" x14ac:dyDescent="0.3">
      <c r="A876" s="14">
        <v>21</v>
      </c>
      <c r="B876" s="14" t="s">
        <v>89</v>
      </c>
      <c r="C876" s="14" t="s">
        <v>1036</v>
      </c>
      <c r="D876" s="15" t="s">
        <v>3023</v>
      </c>
      <c r="E876" s="12" t="s">
        <v>3286</v>
      </c>
      <c r="F876" s="15" t="s">
        <v>3493</v>
      </c>
      <c r="G876" s="12" t="s">
        <v>2938</v>
      </c>
      <c r="H876" s="16">
        <v>20000</v>
      </c>
      <c r="I876" s="16">
        <v>1000</v>
      </c>
      <c r="J876" s="16">
        <f t="shared" si="30"/>
        <v>21000</v>
      </c>
      <c r="K876" s="14">
        <v>1</v>
      </c>
      <c r="L876" s="14">
        <v>1</v>
      </c>
      <c r="M876" s="14"/>
      <c r="N876" s="14">
        <v>0</v>
      </c>
      <c r="O876" s="14" t="s">
        <v>1037</v>
      </c>
    </row>
    <row r="877" spans="1:15" x14ac:dyDescent="0.3">
      <c r="A877" s="14">
        <v>31</v>
      </c>
      <c r="B877" s="14" t="s">
        <v>89</v>
      </c>
      <c r="C877" s="14" t="s">
        <v>2034</v>
      </c>
      <c r="D877" s="15" t="s">
        <v>3175</v>
      </c>
      <c r="E877" s="12" t="s">
        <v>3298</v>
      </c>
      <c r="F877" s="15" t="s">
        <v>3493</v>
      </c>
      <c r="G877" s="12" t="s">
        <v>2938</v>
      </c>
      <c r="H877" s="16">
        <v>5320</v>
      </c>
      <c r="I877" s="14">
        <v>266</v>
      </c>
      <c r="J877" s="16">
        <f t="shared" si="30"/>
        <v>5586</v>
      </c>
      <c r="K877" s="14"/>
      <c r="L877" s="14">
        <v>1</v>
      </c>
      <c r="M877" s="14"/>
      <c r="N877" s="14">
        <v>0</v>
      </c>
      <c r="O877" s="14" t="s">
        <v>2035</v>
      </c>
    </row>
    <row r="878" spans="1:15" x14ac:dyDescent="0.3">
      <c r="A878" s="14">
        <v>31</v>
      </c>
      <c r="B878" s="14" t="s">
        <v>89</v>
      </c>
      <c r="C878" s="14" t="s">
        <v>2282</v>
      </c>
      <c r="D878" s="15" t="s">
        <v>3174</v>
      </c>
      <c r="E878" s="12" t="s">
        <v>3312</v>
      </c>
      <c r="F878" s="15" t="s">
        <v>3493</v>
      </c>
      <c r="G878" s="12" t="s">
        <v>2938</v>
      </c>
      <c r="H878" s="14">
        <v>86</v>
      </c>
      <c r="I878" s="14">
        <v>4</v>
      </c>
      <c r="J878" s="16">
        <f t="shared" si="30"/>
        <v>90</v>
      </c>
      <c r="K878" s="14"/>
      <c r="L878" s="14">
        <v>1</v>
      </c>
      <c r="M878" s="14"/>
      <c r="N878" s="14">
        <v>0</v>
      </c>
      <c r="O878" s="14" t="s">
        <v>2283</v>
      </c>
    </row>
    <row r="879" spans="1:15" x14ac:dyDescent="0.3">
      <c r="A879" s="14">
        <v>31</v>
      </c>
      <c r="B879" s="14" t="s">
        <v>311</v>
      </c>
      <c r="C879" s="14" t="s">
        <v>1038</v>
      </c>
      <c r="D879" s="15" t="s">
        <v>3023</v>
      </c>
      <c r="E879" s="12" t="s">
        <v>3286</v>
      </c>
      <c r="F879" s="15" t="s">
        <v>3493</v>
      </c>
      <c r="G879" s="12" t="s">
        <v>2938</v>
      </c>
      <c r="H879" s="16">
        <v>40000</v>
      </c>
      <c r="I879" s="16">
        <v>2000</v>
      </c>
      <c r="J879" s="16">
        <f t="shared" si="30"/>
        <v>42000</v>
      </c>
      <c r="K879" s="14"/>
      <c r="L879" s="14">
        <v>1</v>
      </c>
      <c r="M879" s="14"/>
      <c r="N879" s="14">
        <v>0</v>
      </c>
      <c r="O879" s="14" t="s">
        <v>1039</v>
      </c>
    </row>
    <row r="880" spans="1:15" x14ac:dyDescent="0.3">
      <c r="A880" s="14">
        <v>21</v>
      </c>
      <c r="B880" s="14" t="s">
        <v>311</v>
      </c>
      <c r="C880" s="14" t="s">
        <v>1931</v>
      </c>
      <c r="D880" s="15" t="s">
        <v>2813</v>
      </c>
      <c r="E880" s="12" t="s">
        <v>2939</v>
      </c>
      <c r="F880" s="15" t="s">
        <v>3493</v>
      </c>
      <c r="G880" s="12" t="s">
        <v>2938</v>
      </c>
      <c r="H880" s="16">
        <v>880000</v>
      </c>
      <c r="I880" s="16">
        <v>44000</v>
      </c>
      <c r="J880" s="16">
        <f t="shared" si="30"/>
        <v>924000</v>
      </c>
      <c r="K880" s="14">
        <v>1</v>
      </c>
      <c r="L880" s="14">
        <v>1</v>
      </c>
      <c r="M880" s="14"/>
      <c r="N880" s="14">
        <v>0</v>
      </c>
      <c r="O880" s="14" t="s">
        <v>1932</v>
      </c>
    </row>
    <row r="881" spans="1:15" x14ac:dyDescent="0.3">
      <c r="A881" s="14">
        <v>25</v>
      </c>
      <c r="B881" s="14" t="s">
        <v>311</v>
      </c>
      <c r="C881" s="14" t="s">
        <v>2074</v>
      </c>
      <c r="D881" s="15" t="s">
        <v>3125</v>
      </c>
      <c r="E881" s="12" t="s">
        <v>3238</v>
      </c>
      <c r="F881" s="15" t="s">
        <v>3493</v>
      </c>
      <c r="G881" s="12" t="s">
        <v>2938</v>
      </c>
      <c r="H881" s="16">
        <v>1046</v>
      </c>
      <c r="I881" s="14">
        <v>52</v>
      </c>
      <c r="J881" s="16">
        <f t="shared" si="30"/>
        <v>1098</v>
      </c>
      <c r="K881" s="14">
        <v>1</v>
      </c>
      <c r="L881" s="14">
        <v>1</v>
      </c>
      <c r="M881" s="14"/>
      <c r="N881" s="14">
        <v>0</v>
      </c>
      <c r="O881" s="14" t="s">
        <v>2075</v>
      </c>
    </row>
    <row r="882" spans="1:15" x14ac:dyDescent="0.3">
      <c r="A882" s="14"/>
      <c r="B882" s="14"/>
      <c r="C882" s="14"/>
      <c r="D882" s="15"/>
      <c r="E882" s="12"/>
      <c r="F882" s="15"/>
      <c r="G882" s="12"/>
      <c r="H882" s="16">
        <f>SUM(H859:H881)</f>
        <v>5524847</v>
      </c>
      <c r="I882" s="16">
        <f t="shared" ref="I882:J882" si="31">SUM(I859:I881)</f>
        <v>276240</v>
      </c>
      <c r="J882" s="16">
        <f t="shared" si="31"/>
        <v>5801087</v>
      </c>
      <c r="K882" s="14"/>
      <c r="L882" s="14"/>
      <c r="M882" s="14"/>
      <c r="N882" s="14"/>
      <c r="O882" s="14"/>
    </row>
    <row r="883" spans="1:15" x14ac:dyDescent="0.3">
      <c r="A883" s="14">
        <v>25</v>
      </c>
      <c r="B883" s="14" t="s">
        <v>3696</v>
      </c>
      <c r="C883" s="14" t="s">
        <v>3732</v>
      </c>
      <c r="D883" s="15">
        <v>16606102</v>
      </c>
      <c r="E883" s="14" t="s">
        <v>3733</v>
      </c>
      <c r="F883" s="15" t="s">
        <v>3729</v>
      </c>
      <c r="G883" s="14" t="s">
        <v>3730</v>
      </c>
      <c r="H883" s="16">
        <v>2284</v>
      </c>
      <c r="I883" s="14">
        <v>114</v>
      </c>
      <c r="J883" s="16">
        <f t="shared" ref="J883:J908" si="32">H883+I883</f>
        <v>2398</v>
      </c>
      <c r="K883" s="14">
        <v>1</v>
      </c>
      <c r="L883" s="14">
        <v>1</v>
      </c>
      <c r="M883" s="14"/>
      <c r="N883" s="14">
        <v>0</v>
      </c>
      <c r="O883" s="14" t="s">
        <v>3734</v>
      </c>
    </row>
    <row r="884" spans="1:15" x14ac:dyDescent="0.3">
      <c r="A884" s="14">
        <v>25</v>
      </c>
      <c r="B884" s="14" t="s">
        <v>3669</v>
      </c>
      <c r="C884" s="14" t="s">
        <v>3740</v>
      </c>
      <c r="D884" s="15">
        <v>27365925</v>
      </c>
      <c r="E884" s="14" t="s">
        <v>2887</v>
      </c>
      <c r="F884" s="15" t="s">
        <v>3729</v>
      </c>
      <c r="G884" s="14" t="s">
        <v>3730</v>
      </c>
      <c r="H884" s="14">
        <v>475</v>
      </c>
      <c r="I884" s="14">
        <v>24</v>
      </c>
      <c r="J884" s="16">
        <f t="shared" si="32"/>
        <v>499</v>
      </c>
      <c r="K884" s="14">
        <v>1</v>
      </c>
      <c r="L884" s="14">
        <v>1</v>
      </c>
      <c r="M884" s="14"/>
      <c r="N884" s="14">
        <v>0</v>
      </c>
      <c r="O884" s="14" t="s">
        <v>3741</v>
      </c>
    </row>
    <row r="885" spans="1:15" x14ac:dyDescent="0.3">
      <c r="A885" s="14">
        <v>25</v>
      </c>
      <c r="B885" s="14" t="s">
        <v>3669</v>
      </c>
      <c r="C885" s="14" t="s">
        <v>3742</v>
      </c>
      <c r="D885" s="15">
        <v>27365925</v>
      </c>
      <c r="E885" s="14" t="s">
        <v>2887</v>
      </c>
      <c r="F885" s="15" t="s">
        <v>3729</v>
      </c>
      <c r="G885" s="14" t="s">
        <v>3730</v>
      </c>
      <c r="H885" s="14">
        <v>570</v>
      </c>
      <c r="I885" s="14">
        <v>29</v>
      </c>
      <c r="J885" s="16">
        <f t="shared" si="32"/>
        <v>599</v>
      </c>
      <c r="K885" s="14">
        <v>1</v>
      </c>
      <c r="L885" s="14">
        <v>1</v>
      </c>
      <c r="M885" s="14"/>
      <c r="N885" s="14">
        <v>0</v>
      </c>
      <c r="O885" s="14" t="s">
        <v>3743</v>
      </c>
    </row>
    <row r="886" spans="1:15" x14ac:dyDescent="0.3">
      <c r="A886" s="14">
        <v>25</v>
      </c>
      <c r="B886" s="14" t="s">
        <v>3726</v>
      </c>
      <c r="C886" s="14" t="s">
        <v>3727</v>
      </c>
      <c r="D886" s="15">
        <v>96979997</v>
      </c>
      <c r="E886" s="14" t="s">
        <v>3728</v>
      </c>
      <c r="F886" s="15" t="s">
        <v>3729</v>
      </c>
      <c r="G886" s="14" t="s">
        <v>3730</v>
      </c>
      <c r="H886" s="16">
        <v>1524</v>
      </c>
      <c r="I886" s="14">
        <v>76</v>
      </c>
      <c r="J886" s="16">
        <f t="shared" si="32"/>
        <v>1600</v>
      </c>
      <c r="K886" s="14">
        <v>1</v>
      </c>
      <c r="L886" s="14">
        <v>1</v>
      </c>
      <c r="M886" s="14"/>
      <c r="N886" s="14">
        <v>0</v>
      </c>
      <c r="O886" s="14" t="s">
        <v>3731</v>
      </c>
    </row>
    <row r="887" spans="1:15" x14ac:dyDescent="0.3">
      <c r="A887" s="14">
        <v>25</v>
      </c>
      <c r="B887" s="14" t="s">
        <v>3726</v>
      </c>
      <c r="C887" s="14" t="s">
        <v>3765</v>
      </c>
      <c r="D887" s="15">
        <v>28207988</v>
      </c>
      <c r="E887" s="14" t="s">
        <v>2942</v>
      </c>
      <c r="F887" s="15" t="s">
        <v>3729</v>
      </c>
      <c r="G887" s="14" t="s">
        <v>3730</v>
      </c>
      <c r="H887" s="16">
        <v>6286</v>
      </c>
      <c r="I887" s="14">
        <v>314</v>
      </c>
      <c r="J887" s="16">
        <f t="shared" si="32"/>
        <v>6600</v>
      </c>
      <c r="K887" s="14">
        <v>1</v>
      </c>
      <c r="L887" s="14">
        <v>1</v>
      </c>
      <c r="M887" s="14"/>
      <c r="N887" s="14">
        <v>0</v>
      </c>
      <c r="O887" s="14" t="s">
        <v>3766</v>
      </c>
    </row>
    <row r="888" spans="1:15" x14ac:dyDescent="0.3">
      <c r="A888" s="14">
        <v>31</v>
      </c>
      <c r="B888" s="14" t="s">
        <v>3726</v>
      </c>
      <c r="C888" s="14" t="s">
        <v>3767</v>
      </c>
      <c r="D888" s="15">
        <v>81546494</v>
      </c>
      <c r="E888" s="14" t="s">
        <v>3768</v>
      </c>
      <c r="F888" s="15" t="s">
        <v>3729</v>
      </c>
      <c r="G888" s="14" t="s">
        <v>3730</v>
      </c>
      <c r="H888" s="16">
        <v>4000</v>
      </c>
      <c r="I888" s="14">
        <v>200</v>
      </c>
      <c r="J888" s="16">
        <f t="shared" si="32"/>
        <v>4200</v>
      </c>
      <c r="K888" s="14"/>
      <c r="L888" s="14">
        <v>1</v>
      </c>
      <c r="M888" s="14"/>
      <c r="N888" s="14">
        <v>0</v>
      </c>
      <c r="O888" s="14" t="s">
        <v>3769</v>
      </c>
    </row>
    <row r="889" spans="1:15" x14ac:dyDescent="0.3">
      <c r="A889" s="14">
        <v>35</v>
      </c>
      <c r="B889" s="14" t="s">
        <v>3683</v>
      </c>
      <c r="C889" s="14" t="s">
        <v>3737</v>
      </c>
      <c r="D889" s="15">
        <v>55718920</v>
      </c>
      <c r="E889" s="14" t="s">
        <v>3738</v>
      </c>
      <c r="F889" s="15" t="s">
        <v>3729</v>
      </c>
      <c r="G889" s="14" t="s">
        <v>3730</v>
      </c>
      <c r="H889" s="16">
        <v>7962</v>
      </c>
      <c r="I889" s="14">
        <v>398</v>
      </c>
      <c r="J889" s="16">
        <f t="shared" si="32"/>
        <v>8360</v>
      </c>
      <c r="K889" s="14"/>
      <c r="L889" s="14">
        <v>1</v>
      </c>
      <c r="M889" s="14"/>
      <c r="N889" s="14">
        <v>0</v>
      </c>
      <c r="O889" s="14" t="s">
        <v>3739</v>
      </c>
    </row>
    <row r="890" spans="1:15" x14ac:dyDescent="0.3">
      <c r="A890" s="14">
        <v>21</v>
      </c>
      <c r="B890" s="14" t="s">
        <v>3683</v>
      </c>
      <c r="C890" s="14" t="s">
        <v>3744</v>
      </c>
      <c r="D890" s="15">
        <v>53062855</v>
      </c>
      <c r="E890" s="14" t="s">
        <v>2918</v>
      </c>
      <c r="F890" s="15" t="s">
        <v>3729</v>
      </c>
      <c r="G890" s="14" t="s">
        <v>3730</v>
      </c>
      <c r="H890" s="16">
        <v>2500</v>
      </c>
      <c r="I890" s="14">
        <v>125</v>
      </c>
      <c r="J890" s="16">
        <f t="shared" si="32"/>
        <v>2625</v>
      </c>
      <c r="K890" s="14">
        <v>1</v>
      </c>
      <c r="L890" s="14">
        <v>1</v>
      </c>
      <c r="M890" s="14"/>
      <c r="N890" s="14">
        <v>0</v>
      </c>
      <c r="O890" s="14" t="s">
        <v>3745</v>
      </c>
    </row>
    <row r="891" spans="1:15" x14ac:dyDescent="0.3">
      <c r="A891" s="14">
        <v>21</v>
      </c>
      <c r="B891" s="14" t="s">
        <v>3683</v>
      </c>
      <c r="C891" s="14" t="s">
        <v>3750</v>
      </c>
      <c r="D891" s="15">
        <v>52452861</v>
      </c>
      <c r="E891" s="14" t="s">
        <v>3285</v>
      </c>
      <c r="F891" s="15" t="s">
        <v>3729</v>
      </c>
      <c r="G891" s="14" t="s">
        <v>3730</v>
      </c>
      <c r="H891" s="16">
        <v>9143</v>
      </c>
      <c r="I891" s="14">
        <v>457</v>
      </c>
      <c r="J891" s="16">
        <f t="shared" si="32"/>
        <v>9600</v>
      </c>
      <c r="K891" s="14">
        <v>1</v>
      </c>
      <c r="L891" s="14">
        <v>1</v>
      </c>
      <c r="M891" s="14"/>
      <c r="N891" s="14">
        <v>0</v>
      </c>
      <c r="O891" s="14" t="s">
        <v>3751</v>
      </c>
    </row>
    <row r="892" spans="1:15" x14ac:dyDescent="0.3">
      <c r="A892" s="14">
        <v>25</v>
      </c>
      <c r="B892" s="14" t="s">
        <v>3683</v>
      </c>
      <c r="C892" s="14" t="s">
        <v>3752</v>
      </c>
      <c r="D892" s="15">
        <v>28650834</v>
      </c>
      <c r="E892" s="14" t="s">
        <v>3287</v>
      </c>
      <c r="F892" s="15" t="s">
        <v>3729</v>
      </c>
      <c r="G892" s="14" t="s">
        <v>3730</v>
      </c>
      <c r="H892" s="14">
        <v>362</v>
      </c>
      <c r="I892" s="14">
        <v>18</v>
      </c>
      <c r="J892" s="16">
        <f t="shared" si="32"/>
        <v>380</v>
      </c>
      <c r="K892" s="14">
        <v>1</v>
      </c>
      <c r="L892" s="14">
        <v>1</v>
      </c>
      <c r="M892" s="14"/>
      <c r="N892" s="14">
        <v>0</v>
      </c>
      <c r="O892" s="14" t="s">
        <v>3753</v>
      </c>
    </row>
    <row r="893" spans="1:15" x14ac:dyDescent="0.3">
      <c r="A893" s="14">
        <v>25</v>
      </c>
      <c r="B893" s="14" t="s">
        <v>3683</v>
      </c>
      <c r="C893" s="14" t="s">
        <v>3757</v>
      </c>
      <c r="D893" s="15">
        <v>27429527</v>
      </c>
      <c r="E893" s="14" t="s">
        <v>3346</v>
      </c>
      <c r="F893" s="15" t="s">
        <v>3729</v>
      </c>
      <c r="G893" s="14" t="s">
        <v>3730</v>
      </c>
      <c r="H893" s="14">
        <v>381</v>
      </c>
      <c r="I893" s="14">
        <v>19</v>
      </c>
      <c r="J893" s="16">
        <f t="shared" si="32"/>
        <v>400</v>
      </c>
      <c r="K893" s="14">
        <v>1</v>
      </c>
      <c r="L893" s="14">
        <v>1</v>
      </c>
      <c r="M893" s="14"/>
      <c r="N893" s="14">
        <v>0</v>
      </c>
      <c r="O893" s="14" t="s">
        <v>3758</v>
      </c>
    </row>
    <row r="894" spans="1:15" x14ac:dyDescent="0.3">
      <c r="A894" s="14">
        <v>25</v>
      </c>
      <c r="B894" s="14" t="s">
        <v>3683</v>
      </c>
      <c r="C894" s="14" t="s">
        <v>3770</v>
      </c>
      <c r="D894" s="15" t="s">
        <v>3771</v>
      </c>
      <c r="E894" s="14" t="s">
        <v>3772</v>
      </c>
      <c r="F894" s="15" t="s">
        <v>3729</v>
      </c>
      <c r="G894" s="14" t="s">
        <v>3730</v>
      </c>
      <c r="H894" s="14">
        <v>214</v>
      </c>
      <c r="I894" s="14">
        <v>11</v>
      </c>
      <c r="J894" s="16">
        <f t="shared" si="32"/>
        <v>225</v>
      </c>
      <c r="K894" s="14">
        <v>1</v>
      </c>
      <c r="L894" s="14">
        <v>1</v>
      </c>
      <c r="M894" s="14"/>
      <c r="N894" s="14">
        <v>0</v>
      </c>
      <c r="O894" s="14" t="s">
        <v>3773</v>
      </c>
    </row>
    <row r="895" spans="1:15" x14ac:dyDescent="0.3">
      <c r="A895" s="14">
        <v>31</v>
      </c>
      <c r="B895" s="14" t="s">
        <v>3683</v>
      </c>
      <c r="C895" s="14" t="s">
        <v>3774</v>
      </c>
      <c r="D895" s="15" t="s">
        <v>3775</v>
      </c>
      <c r="E895" s="14" t="s">
        <v>3342</v>
      </c>
      <c r="F895" s="15" t="s">
        <v>3729</v>
      </c>
      <c r="G895" s="14" t="s">
        <v>3730</v>
      </c>
      <c r="H895" s="16">
        <v>2381</v>
      </c>
      <c r="I895" s="14">
        <v>119</v>
      </c>
      <c r="J895" s="16">
        <f t="shared" si="32"/>
        <v>2500</v>
      </c>
      <c r="K895" s="14"/>
      <c r="L895" s="14">
        <v>1</v>
      </c>
      <c r="M895" s="14"/>
      <c r="N895" s="14">
        <v>0</v>
      </c>
      <c r="O895" s="14" t="s">
        <v>3776</v>
      </c>
    </row>
    <row r="896" spans="1:15" x14ac:dyDescent="0.3">
      <c r="A896" s="14">
        <v>21</v>
      </c>
      <c r="B896" s="14" t="s">
        <v>3665</v>
      </c>
      <c r="C896" s="14" t="s">
        <v>3746</v>
      </c>
      <c r="D896" s="15">
        <v>53062855</v>
      </c>
      <c r="E896" s="14" t="s">
        <v>2918</v>
      </c>
      <c r="F896" s="15" t="s">
        <v>3729</v>
      </c>
      <c r="G896" s="14" t="s">
        <v>3730</v>
      </c>
      <c r="H896" s="16">
        <v>4800</v>
      </c>
      <c r="I896" s="14">
        <v>240</v>
      </c>
      <c r="J896" s="16">
        <f t="shared" si="32"/>
        <v>5040</v>
      </c>
      <c r="K896" s="14">
        <v>1</v>
      </c>
      <c r="L896" s="14">
        <v>1</v>
      </c>
      <c r="M896" s="14"/>
      <c r="N896" s="14">
        <v>0</v>
      </c>
      <c r="O896" s="14" t="s">
        <v>3747</v>
      </c>
    </row>
    <row r="897" spans="1:15" x14ac:dyDescent="0.3">
      <c r="A897" s="14">
        <v>25</v>
      </c>
      <c r="B897" s="14" t="s">
        <v>3665</v>
      </c>
      <c r="C897" s="14" t="s">
        <v>3759</v>
      </c>
      <c r="D897" s="15">
        <v>27429527</v>
      </c>
      <c r="E897" s="14" t="s">
        <v>3346</v>
      </c>
      <c r="F897" s="15" t="s">
        <v>3729</v>
      </c>
      <c r="G897" s="14" t="s">
        <v>3730</v>
      </c>
      <c r="H897" s="14">
        <v>857</v>
      </c>
      <c r="I897" s="14">
        <v>43</v>
      </c>
      <c r="J897" s="16">
        <f t="shared" si="32"/>
        <v>900</v>
      </c>
      <c r="K897" s="14">
        <v>1</v>
      </c>
      <c r="L897" s="14">
        <v>1</v>
      </c>
      <c r="M897" s="14"/>
      <c r="N897" s="14">
        <v>0</v>
      </c>
      <c r="O897" s="14" t="s">
        <v>3760</v>
      </c>
    </row>
    <row r="898" spans="1:15" x14ac:dyDescent="0.3">
      <c r="A898" s="14">
        <v>25</v>
      </c>
      <c r="B898" s="14" t="s">
        <v>3665</v>
      </c>
      <c r="C898" s="14" t="s">
        <v>3761</v>
      </c>
      <c r="D898" s="15">
        <v>27429527</v>
      </c>
      <c r="E898" s="14" t="s">
        <v>3346</v>
      </c>
      <c r="F898" s="15" t="s">
        <v>3729</v>
      </c>
      <c r="G898" s="14" t="s">
        <v>3730</v>
      </c>
      <c r="H898" s="16">
        <v>1371</v>
      </c>
      <c r="I898" s="14">
        <v>69</v>
      </c>
      <c r="J898" s="16">
        <f t="shared" si="32"/>
        <v>1440</v>
      </c>
      <c r="K898" s="14">
        <v>1</v>
      </c>
      <c r="L898" s="14">
        <v>1</v>
      </c>
      <c r="M898" s="14"/>
      <c r="N898" s="14">
        <v>0</v>
      </c>
      <c r="O898" s="14" t="s">
        <v>3762</v>
      </c>
    </row>
    <row r="899" spans="1:15" x14ac:dyDescent="0.3">
      <c r="A899" s="14">
        <v>21</v>
      </c>
      <c r="B899" s="14" t="s">
        <v>3713</v>
      </c>
      <c r="C899" s="14" t="s">
        <v>3748</v>
      </c>
      <c r="D899" s="15">
        <v>53062855</v>
      </c>
      <c r="E899" s="14" t="s">
        <v>2918</v>
      </c>
      <c r="F899" s="15" t="s">
        <v>3729</v>
      </c>
      <c r="G899" s="14" t="s">
        <v>3730</v>
      </c>
      <c r="H899" s="16">
        <v>5600</v>
      </c>
      <c r="I899" s="14">
        <v>280</v>
      </c>
      <c r="J899" s="16">
        <f t="shared" si="32"/>
        <v>5880</v>
      </c>
      <c r="K899" s="14">
        <v>1</v>
      </c>
      <c r="L899" s="14">
        <v>1</v>
      </c>
      <c r="M899" s="14"/>
      <c r="N899" s="14">
        <v>0</v>
      </c>
      <c r="O899" s="14" t="s">
        <v>3749</v>
      </c>
    </row>
    <row r="900" spans="1:15" x14ac:dyDescent="0.3">
      <c r="A900" s="14">
        <v>35</v>
      </c>
      <c r="B900" s="14" t="s">
        <v>3713</v>
      </c>
      <c r="C900" s="14" t="s">
        <v>3777</v>
      </c>
      <c r="D900" s="15" t="s">
        <v>3778</v>
      </c>
      <c r="E900" s="14" t="s">
        <v>3779</v>
      </c>
      <c r="F900" s="15" t="s">
        <v>3729</v>
      </c>
      <c r="G900" s="14" t="s">
        <v>3730</v>
      </c>
      <c r="H900" s="14">
        <v>168</v>
      </c>
      <c r="I900" s="14">
        <v>8</v>
      </c>
      <c r="J900" s="16">
        <f t="shared" si="32"/>
        <v>176</v>
      </c>
      <c r="K900" s="14"/>
      <c r="L900" s="14">
        <v>1</v>
      </c>
      <c r="M900" s="14"/>
      <c r="N900" s="14">
        <v>0</v>
      </c>
      <c r="O900" s="14" t="s">
        <v>3780</v>
      </c>
    </row>
    <row r="901" spans="1:15" x14ac:dyDescent="0.3">
      <c r="A901" s="14">
        <v>21</v>
      </c>
      <c r="B901" s="14" t="s">
        <v>3713</v>
      </c>
      <c r="C901" s="14" t="s">
        <v>3781</v>
      </c>
      <c r="D901" s="15" t="s">
        <v>3782</v>
      </c>
      <c r="E901" s="14" t="s">
        <v>3783</v>
      </c>
      <c r="F901" s="15" t="s">
        <v>3729</v>
      </c>
      <c r="G901" s="14" t="s">
        <v>3730</v>
      </c>
      <c r="H901" s="16">
        <v>14250</v>
      </c>
      <c r="I901" s="14">
        <v>713</v>
      </c>
      <c r="J901" s="16">
        <f t="shared" si="32"/>
        <v>14963</v>
      </c>
      <c r="K901" s="14">
        <v>1</v>
      </c>
      <c r="L901" s="14">
        <v>1</v>
      </c>
      <c r="M901" s="14"/>
      <c r="N901" s="14">
        <v>0</v>
      </c>
      <c r="O901" s="14" t="s">
        <v>3784</v>
      </c>
    </row>
    <row r="902" spans="1:15" x14ac:dyDescent="0.3">
      <c r="A902" s="14">
        <v>21</v>
      </c>
      <c r="B902" s="14" t="s">
        <v>3658</v>
      </c>
      <c r="C902" s="14" t="s">
        <v>3735</v>
      </c>
      <c r="D902" s="15">
        <v>28399607</v>
      </c>
      <c r="E902" s="14" t="s">
        <v>3414</v>
      </c>
      <c r="F902" s="15" t="s">
        <v>3729</v>
      </c>
      <c r="G902" s="14" t="s">
        <v>3730</v>
      </c>
      <c r="H902" s="16">
        <v>4286</v>
      </c>
      <c r="I902" s="14">
        <v>214</v>
      </c>
      <c r="J902" s="16">
        <f t="shared" si="32"/>
        <v>4500</v>
      </c>
      <c r="K902" s="14">
        <v>1</v>
      </c>
      <c r="L902" s="14">
        <v>1</v>
      </c>
      <c r="M902" s="14"/>
      <c r="N902" s="14">
        <v>0</v>
      </c>
      <c r="O902" s="14" t="s">
        <v>3736</v>
      </c>
    </row>
    <row r="903" spans="1:15" x14ac:dyDescent="0.3">
      <c r="A903" s="14">
        <v>21</v>
      </c>
      <c r="B903" s="14" t="s">
        <v>3626</v>
      </c>
      <c r="C903" s="14" t="s">
        <v>3627</v>
      </c>
      <c r="D903" s="15">
        <v>53512992</v>
      </c>
      <c r="E903" s="14" t="s">
        <v>2939</v>
      </c>
      <c r="F903" s="15" t="s">
        <v>3729</v>
      </c>
      <c r="G903" s="14" t="s">
        <v>3730</v>
      </c>
      <c r="H903" s="16">
        <v>1238095</v>
      </c>
      <c r="I903" s="16">
        <v>61905</v>
      </c>
      <c r="J903" s="16">
        <f t="shared" si="32"/>
        <v>1300000</v>
      </c>
      <c r="K903" s="14">
        <v>1</v>
      </c>
      <c r="L903" s="14">
        <v>1</v>
      </c>
      <c r="M903" s="14"/>
      <c r="N903" s="14">
        <v>0</v>
      </c>
      <c r="O903" s="14" t="s">
        <v>3654</v>
      </c>
    </row>
    <row r="904" spans="1:15" x14ac:dyDescent="0.3">
      <c r="A904" s="14">
        <v>31</v>
      </c>
      <c r="B904" s="14" t="s">
        <v>3626</v>
      </c>
      <c r="C904" s="14" t="s">
        <v>3627</v>
      </c>
      <c r="D904" s="15">
        <v>53512992</v>
      </c>
      <c r="E904" s="14" t="s">
        <v>2939</v>
      </c>
      <c r="F904" s="15">
        <v>28721824</v>
      </c>
      <c r="G904" s="14" t="s">
        <v>3730</v>
      </c>
      <c r="H904" s="16">
        <v>1238095</v>
      </c>
      <c r="I904" s="16">
        <v>61905</v>
      </c>
      <c r="J904" s="16">
        <f t="shared" si="32"/>
        <v>1300000</v>
      </c>
      <c r="K904" s="14">
        <v>1</v>
      </c>
      <c r="L904" s="14">
        <v>1</v>
      </c>
      <c r="M904" s="14"/>
      <c r="N904" s="14">
        <v>0</v>
      </c>
      <c r="O904" s="14" t="s">
        <v>3652</v>
      </c>
    </row>
    <row r="905" spans="1:15" x14ac:dyDescent="0.3">
      <c r="A905" s="14">
        <v>21</v>
      </c>
      <c r="B905" s="14" t="s">
        <v>3628</v>
      </c>
      <c r="C905" s="14" t="s">
        <v>3754</v>
      </c>
      <c r="D905" s="15">
        <v>45701040</v>
      </c>
      <c r="E905" s="14" t="s">
        <v>3755</v>
      </c>
      <c r="F905" s="15" t="s">
        <v>3729</v>
      </c>
      <c r="G905" s="14" t="s">
        <v>3730</v>
      </c>
      <c r="H905" s="14">
        <v>874</v>
      </c>
      <c r="I905" s="14">
        <v>44</v>
      </c>
      <c r="J905" s="16">
        <f t="shared" si="32"/>
        <v>918</v>
      </c>
      <c r="K905" s="14">
        <v>1</v>
      </c>
      <c r="L905" s="14">
        <v>1</v>
      </c>
      <c r="M905" s="14"/>
      <c r="N905" s="14">
        <v>0</v>
      </c>
      <c r="O905" s="14" t="s">
        <v>3756</v>
      </c>
    </row>
    <row r="906" spans="1:15" x14ac:dyDescent="0.3">
      <c r="A906" s="14">
        <v>35</v>
      </c>
      <c r="B906" s="14" t="s">
        <v>3628</v>
      </c>
      <c r="C906" s="14" t="s">
        <v>3763</v>
      </c>
      <c r="D906" s="15">
        <v>38911197</v>
      </c>
      <c r="E906" s="14" t="s">
        <v>2932</v>
      </c>
      <c r="F906" s="15" t="s">
        <v>3729</v>
      </c>
      <c r="G906" s="14" t="s">
        <v>3730</v>
      </c>
      <c r="H906" s="16">
        <v>1043</v>
      </c>
      <c r="I906" s="14">
        <v>52</v>
      </c>
      <c r="J906" s="16">
        <f t="shared" si="32"/>
        <v>1095</v>
      </c>
      <c r="K906" s="14"/>
      <c r="L906" s="14">
        <v>1</v>
      </c>
      <c r="M906" s="14"/>
      <c r="N906" s="14">
        <v>0</v>
      </c>
      <c r="O906" s="14" t="s">
        <v>3764</v>
      </c>
    </row>
    <row r="907" spans="1:15" x14ac:dyDescent="0.3">
      <c r="A907" s="14">
        <v>21</v>
      </c>
      <c r="B907" s="14" t="s">
        <v>3628</v>
      </c>
      <c r="C907" s="14" t="s">
        <v>3629</v>
      </c>
      <c r="D907" s="15">
        <v>53512992</v>
      </c>
      <c r="E907" s="14" t="s">
        <v>2939</v>
      </c>
      <c r="F907" s="15" t="s">
        <v>3729</v>
      </c>
      <c r="G907" s="14" t="s">
        <v>3730</v>
      </c>
      <c r="H907" s="16">
        <v>1500000</v>
      </c>
      <c r="I907" s="16">
        <v>75000</v>
      </c>
      <c r="J907" s="16">
        <f t="shared" si="32"/>
        <v>1575000</v>
      </c>
      <c r="K907" s="14">
        <v>1</v>
      </c>
      <c r="L907" s="14">
        <v>1</v>
      </c>
      <c r="M907" s="14"/>
      <c r="N907" s="14">
        <v>0</v>
      </c>
      <c r="O907" s="14" t="s">
        <v>3656</v>
      </c>
    </row>
    <row r="908" spans="1:15" x14ac:dyDescent="0.3">
      <c r="A908" s="14">
        <v>31</v>
      </c>
      <c r="B908" s="14" t="s">
        <v>3628</v>
      </c>
      <c r="C908" s="14" t="s">
        <v>3629</v>
      </c>
      <c r="D908" s="15">
        <v>53512992</v>
      </c>
      <c r="E908" s="14" t="s">
        <v>2939</v>
      </c>
      <c r="F908" s="15">
        <v>28721824</v>
      </c>
      <c r="G908" s="14" t="s">
        <v>3730</v>
      </c>
      <c r="H908" s="16">
        <v>1500000</v>
      </c>
      <c r="I908" s="16">
        <v>75000</v>
      </c>
      <c r="J908" s="16">
        <f t="shared" si="32"/>
        <v>1575000</v>
      </c>
      <c r="K908" s="14">
        <v>1</v>
      </c>
      <c r="L908" s="14">
        <v>1</v>
      </c>
      <c r="M908" s="14"/>
      <c r="N908" s="14">
        <v>0</v>
      </c>
      <c r="O908" s="14" t="s">
        <v>3653</v>
      </c>
    </row>
    <row r="909" spans="1:15" x14ac:dyDescent="0.3">
      <c r="A909" s="19"/>
      <c r="B909" s="19"/>
      <c r="C909" s="19"/>
      <c r="D909" s="20"/>
      <c r="E909" s="21"/>
      <c r="F909" s="20"/>
      <c r="G909" s="21"/>
      <c r="H909" s="16">
        <f>SUM(H883:H908)</f>
        <v>5547521</v>
      </c>
      <c r="I909" s="16">
        <f t="shared" ref="I909:J909" si="33">SUM(I883:I908)</f>
        <v>277377</v>
      </c>
      <c r="J909" s="16">
        <f t="shared" si="33"/>
        <v>5824898</v>
      </c>
      <c r="K909" s="19"/>
      <c r="L909" s="19"/>
      <c r="M909" s="19"/>
      <c r="N909" s="19"/>
      <c r="O909" s="19"/>
    </row>
    <row r="910" spans="1:15" x14ac:dyDescent="0.3">
      <c r="H910" s="9"/>
    </row>
    <row r="911" spans="1:15" s="14" customFormat="1" ht="28.05" customHeight="1" x14ac:dyDescent="0.3">
      <c r="A911" s="10" t="s">
        <v>3456</v>
      </c>
      <c r="B911" s="13" t="s">
        <v>3470</v>
      </c>
      <c r="C911" s="13" t="s">
        <v>3458</v>
      </c>
      <c r="D911" s="11" t="s">
        <v>3457</v>
      </c>
      <c r="E911" s="12" t="s">
        <v>3454</v>
      </c>
      <c r="F911" s="11" t="s">
        <v>3459</v>
      </c>
      <c r="G911" s="12" t="s">
        <v>3469</v>
      </c>
      <c r="H911" s="14" t="s">
        <v>3</v>
      </c>
      <c r="I911" s="14" t="s">
        <v>2744</v>
      </c>
      <c r="J911" s="14" t="s">
        <v>3547</v>
      </c>
      <c r="K911" s="13" t="s">
        <v>3461</v>
      </c>
      <c r="L911" s="13" t="s">
        <v>3462</v>
      </c>
      <c r="M911" s="13" t="s">
        <v>3472</v>
      </c>
      <c r="N911" s="13" t="s">
        <v>3464</v>
      </c>
      <c r="O911" s="14" t="s">
        <v>9</v>
      </c>
    </row>
    <row r="912" spans="1:15" s="14" customFormat="1" x14ac:dyDescent="0.3">
      <c r="A912" s="14">
        <v>31</v>
      </c>
      <c r="B912" s="14" t="s">
        <v>3548</v>
      </c>
      <c r="C912" s="14" t="s">
        <v>3549</v>
      </c>
      <c r="D912" s="15" t="s">
        <v>3493</v>
      </c>
      <c r="E912" s="12" t="s">
        <v>3550</v>
      </c>
      <c r="F912" s="15" t="s">
        <v>3551</v>
      </c>
      <c r="G912" s="12" t="s">
        <v>3552</v>
      </c>
      <c r="H912" s="16">
        <v>22911</v>
      </c>
      <c r="I912" s="16">
        <v>1146</v>
      </c>
      <c r="J912" s="16">
        <f>H912+I912</f>
        <v>24057</v>
      </c>
      <c r="K912" s="14">
        <v>1</v>
      </c>
      <c r="L912" s="14">
        <v>1</v>
      </c>
      <c r="N912" s="14">
        <v>0</v>
      </c>
      <c r="O912" s="14" t="s">
        <v>2535</v>
      </c>
    </row>
    <row r="913" spans="1:15" s="14" customFormat="1" x14ac:dyDescent="0.3">
      <c r="A913" s="14">
        <v>31</v>
      </c>
      <c r="B913" s="14" t="s">
        <v>782</v>
      </c>
      <c r="C913" s="14" t="s">
        <v>2536</v>
      </c>
      <c r="D913" s="15" t="s">
        <v>3493</v>
      </c>
      <c r="E913" s="12" t="s">
        <v>2938</v>
      </c>
      <c r="F913" s="15" t="s">
        <v>3126</v>
      </c>
      <c r="G913" s="12" t="s">
        <v>3449</v>
      </c>
      <c r="H913" s="16">
        <v>13447</v>
      </c>
      <c r="I913" s="14">
        <v>672</v>
      </c>
      <c r="J913" s="16">
        <f t="shared" ref="J913:J978" si="34">H913+I913</f>
        <v>14119</v>
      </c>
      <c r="K913" s="14">
        <v>1</v>
      </c>
      <c r="L913" s="14">
        <v>1</v>
      </c>
      <c r="N913" s="14">
        <v>0</v>
      </c>
      <c r="O913" s="14" t="s">
        <v>2537</v>
      </c>
    </row>
    <row r="914" spans="1:15" s="14" customFormat="1" x14ac:dyDescent="0.3">
      <c r="A914" s="14">
        <v>31</v>
      </c>
      <c r="B914" s="14" t="s">
        <v>1046</v>
      </c>
      <c r="C914" s="14" t="s">
        <v>2483</v>
      </c>
      <c r="D914" s="15" t="s">
        <v>3493</v>
      </c>
      <c r="E914" s="12" t="s">
        <v>2938</v>
      </c>
      <c r="F914" s="15" t="s">
        <v>2995</v>
      </c>
      <c r="G914" s="12" t="s">
        <v>3370</v>
      </c>
      <c r="H914" s="16">
        <v>6476</v>
      </c>
      <c r="I914" s="14">
        <v>324</v>
      </c>
      <c r="J914" s="16">
        <f t="shared" si="34"/>
        <v>6800</v>
      </c>
      <c r="K914" s="14">
        <v>1</v>
      </c>
      <c r="L914" s="14">
        <v>1</v>
      </c>
      <c r="N914" s="14">
        <v>0</v>
      </c>
      <c r="O914" s="14" t="s">
        <v>2484</v>
      </c>
    </row>
    <row r="915" spans="1:15" s="14" customFormat="1" x14ac:dyDescent="0.3">
      <c r="A915" s="14">
        <v>31</v>
      </c>
      <c r="B915" s="14" t="s">
        <v>1046</v>
      </c>
      <c r="C915" s="14" t="s">
        <v>2727</v>
      </c>
      <c r="D915" s="15" t="s">
        <v>3493</v>
      </c>
      <c r="E915" s="12" t="s">
        <v>2938</v>
      </c>
      <c r="F915" s="15" t="s">
        <v>3127</v>
      </c>
      <c r="G915" s="12" t="s">
        <v>3448</v>
      </c>
      <c r="H915" s="16">
        <v>228571</v>
      </c>
      <c r="I915" s="16">
        <v>11429</v>
      </c>
      <c r="J915" s="16">
        <f t="shared" si="34"/>
        <v>240000</v>
      </c>
      <c r="L915" s="14">
        <v>1</v>
      </c>
      <c r="N915" s="14">
        <v>0</v>
      </c>
      <c r="O915" s="14" t="s">
        <v>2728</v>
      </c>
    </row>
    <row r="916" spans="1:15" s="14" customFormat="1" x14ac:dyDescent="0.3">
      <c r="A916" s="14">
        <v>31</v>
      </c>
      <c r="B916" s="14" t="s">
        <v>1046</v>
      </c>
      <c r="C916" s="14" t="s">
        <v>2729</v>
      </c>
      <c r="D916" s="15" t="s">
        <v>3493</v>
      </c>
      <c r="E916" s="12" t="s">
        <v>2938</v>
      </c>
      <c r="F916" s="15" t="s">
        <v>3127</v>
      </c>
      <c r="G916" s="12" t="s">
        <v>3448</v>
      </c>
      <c r="H916" s="16">
        <v>342857</v>
      </c>
      <c r="I916" s="16">
        <v>17143</v>
      </c>
      <c r="J916" s="16">
        <f t="shared" si="34"/>
        <v>360000</v>
      </c>
      <c r="L916" s="14">
        <v>1</v>
      </c>
      <c r="N916" s="14">
        <v>0</v>
      </c>
      <c r="O916" s="14" t="s">
        <v>2730</v>
      </c>
    </row>
    <row r="917" spans="1:15" s="14" customFormat="1" x14ac:dyDescent="0.3">
      <c r="A917" s="14">
        <v>31</v>
      </c>
      <c r="B917" s="14" t="s">
        <v>1046</v>
      </c>
      <c r="C917" s="14" t="s">
        <v>2731</v>
      </c>
      <c r="D917" s="15" t="s">
        <v>3493</v>
      </c>
      <c r="E917" s="12" t="s">
        <v>2938</v>
      </c>
      <c r="F917" s="15" t="s">
        <v>3128</v>
      </c>
      <c r="G917" s="12" t="s">
        <v>3452</v>
      </c>
      <c r="H917" s="16">
        <v>371429</v>
      </c>
      <c r="I917" s="16">
        <v>18571</v>
      </c>
      <c r="J917" s="16">
        <f t="shared" si="34"/>
        <v>390000</v>
      </c>
      <c r="K917" s="14">
        <v>1</v>
      </c>
      <c r="L917" s="14">
        <v>1</v>
      </c>
      <c r="N917" s="14">
        <v>0</v>
      </c>
      <c r="O917" s="14" t="s">
        <v>2732</v>
      </c>
    </row>
    <row r="918" spans="1:15" s="14" customFormat="1" x14ac:dyDescent="0.3">
      <c r="A918" s="14">
        <v>31</v>
      </c>
      <c r="B918" s="14" t="s">
        <v>993</v>
      </c>
      <c r="C918" s="14" t="s">
        <v>2475</v>
      </c>
      <c r="D918" s="15" t="s">
        <v>3493</v>
      </c>
      <c r="E918" s="12" t="s">
        <v>2938</v>
      </c>
      <c r="F918" s="15" t="s">
        <v>3002</v>
      </c>
      <c r="G918" s="12" t="s">
        <v>3412</v>
      </c>
      <c r="H918" s="16">
        <v>3000</v>
      </c>
      <c r="I918" s="14">
        <v>150</v>
      </c>
      <c r="J918" s="16">
        <f t="shared" si="34"/>
        <v>3150</v>
      </c>
      <c r="L918" s="14">
        <v>1</v>
      </c>
      <c r="N918" s="14">
        <v>0</v>
      </c>
      <c r="O918" s="14" t="s">
        <v>2476</v>
      </c>
    </row>
    <row r="919" spans="1:15" s="14" customFormat="1" x14ac:dyDescent="0.3">
      <c r="A919" s="14">
        <v>31</v>
      </c>
      <c r="B919" s="14" t="s">
        <v>993</v>
      </c>
      <c r="C919" s="14" t="s">
        <v>2485</v>
      </c>
      <c r="D919" s="15" t="s">
        <v>3493</v>
      </c>
      <c r="E919" s="12" t="s">
        <v>2938</v>
      </c>
      <c r="F919" s="15" t="s">
        <v>2995</v>
      </c>
      <c r="G919" s="12" t="s">
        <v>3370</v>
      </c>
      <c r="H919" s="16">
        <v>12381</v>
      </c>
      <c r="I919" s="14">
        <v>619</v>
      </c>
      <c r="J919" s="16">
        <f t="shared" si="34"/>
        <v>13000</v>
      </c>
      <c r="K919" s="14">
        <v>1</v>
      </c>
      <c r="L919" s="14">
        <v>1</v>
      </c>
      <c r="N919" s="14">
        <v>0</v>
      </c>
      <c r="O919" s="14" t="s">
        <v>2486</v>
      </c>
    </row>
    <row r="920" spans="1:15" s="14" customFormat="1" x14ac:dyDescent="0.3">
      <c r="A920" s="14">
        <v>31</v>
      </c>
      <c r="B920" s="14" t="s">
        <v>993</v>
      </c>
      <c r="C920" s="14" t="s">
        <v>2538</v>
      </c>
      <c r="D920" s="15" t="s">
        <v>3493</v>
      </c>
      <c r="E920" s="12" t="s">
        <v>2938</v>
      </c>
      <c r="F920" s="15" t="s">
        <v>3126</v>
      </c>
      <c r="G920" s="12" t="s">
        <v>3449</v>
      </c>
      <c r="H920" s="14">
        <v>93</v>
      </c>
      <c r="I920" s="14">
        <v>5</v>
      </c>
      <c r="J920" s="16">
        <f t="shared" si="34"/>
        <v>98</v>
      </c>
      <c r="K920" s="14">
        <v>1</v>
      </c>
      <c r="L920" s="14">
        <v>1</v>
      </c>
      <c r="N920" s="14">
        <v>0</v>
      </c>
      <c r="O920" s="14" t="s">
        <v>2539</v>
      </c>
    </row>
    <row r="921" spans="1:15" s="14" customFormat="1" x14ac:dyDescent="0.3">
      <c r="A921" s="14">
        <v>31</v>
      </c>
      <c r="B921" s="14" t="s">
        <v>785</v>
      </c>
      <c r="C921" s="14" t="s">
        <v>2477</v>
      </c>
      <c r="D921" s="15" t="s">
        <v>3493</v>
      </c>
      <c r="E921" s="12" t="s">
        <v>2938</v>
      </c>
      <c r="F921" s="15" t="s">
        <v>3002</v>
      </c>
      <c r="G921" s="12" t="s">
        <v>3412</v>
      </c>
      <c r="H921" s="16">
        <v>24990</v>
      </c>
      <c r="I921" s="16">
        <v>1250</v>
      </c>
      <c r="J921" s="16">
        <f t="shared" si="34"/>
        <v>26240</v>
      </c>
      <c r="K921" s="14">
        <v>1</v>
      </c>
      <c r="L921" s="14">
        <v>1</v>
      </c>
      <c r="N921" s="14">
        <v>0</v>
      </c>
      <c r="O921" s="14" t="s">
        <v>2478</v>
      </c>
    </row>
    <row r="922" spans="1:15" s="14" customFormat="1" x14ac:dyDescent="0.3">
      <c r="A922" s="14">
        <v>31</v>
      </c>
      <c r="B922" s="14" t="s">
        <v>785</v>
      </c>
      <c r="C922" s="14" t="s">
        <v>2487</v>
      </c>
      <c r="D922" s="15" t="s">
        <v>3493</v>
      </c>
      <c r="E922" s="12" t="s">
        <v>2938</v>
      </c>
      <c r="F922" s="15" t="s">
        <v>2995</v>
      </c>
      <c r="G922" s="12" t="s">
        <v>3370</v>
      </c>
      <c r="H922" s="16">
        <v>10000</v>
      </c>
      <c r="I922" s="14">
        <v>500</v>
      </c>
      <c r="J922" s="16">
        <f t="shared" si="34"/>
        <v>10500</v>
      </c>
      <c r="K922" s="14">
        <v>1</v>
      </c>
      <c r="L922" s="14">
        <v>1</v>
      </c>
      <c r="N922" s="14">
        <v>0</v>
      </c>
      <c r="O922" s="14" t="s">
        <v>2488</v>
      </c>
    </row>
    <row r="923" spans="1:15" s="14" customFormat="1" x14ac:dyDescent="0.3">
      <c r="A923" s="14">
        <v>31</v>
      </c>
      <c r="B923" s="14" t="s">
        <v>785</v>
      </c>
      <c r="C923" s="14" t="s">
        <v>2540</v>
      </c>
      <c r="D923" s="15" t="s">
        <v>3493</v>
      </c>
      <c r="E923" s="12" t="s">
        <v>2938</v>
      </c>
      <c r="F923" s="15" t="s">
        <v>3126</v>
      </c>
      <c r="G923" s="12" t="s">
        <v>3449</v>
      </c>
      <c r="H923" s="14">
        <v>371</v>
      </c>
      <c r="I923" s="14">
        <v>19</v>
      </c>
      <c r="J923" s="16">
        <f t="shared" si="34"/>
        <v>390</v>
      </c>
      <c r="K923" s="14">
        <v>1</v>
      </c>
      <c r="L923" s="14">
        <v>1</v>
      </c>
      <c r="N923" s="14">
        <v>0</v>
      </c>
      <c r="O923" s="14" t="s">
        <v>2541</v>
      </c>
    </row>
    <row r="924" spans="1:15" s="14" customFormat="1" x14ac:dyDescent="0.3">
      <c r="A924" s="14">
        <v>31</v>
      </c>
      <c r="B924" s="14" t="s">
        <v>1088</v>
      </c>
      <c r="C924" s="14" t="s">
        <v>2489</v>
      </c>
      <c r="D924" s="15" t="s">
        <v>3493</v>
      </c>
      <c r="E924" s="12" t="s">
        <v>2938</v>
      </c>
      <c r="F924" s="15" t="s">
        <v>2995</v>
      </c>
      <c r="G924" s="12" t="s">
        <v>3370</v>
      </c>
      <c r="H924" s="16">
        <v>1619</v>
      </c>
      <c r="I924" s="14">
        <v>81</v>
      </c>
      <c r="J924" s="16">
        <f t="shared" si="34"/>
        <v>1700</v>
      </c>
      <c r="K924" s="14">
        <v>1</v>
      </c>
      <c r="L924" s="14">
        <v>1</v>
      </c>
      <c r="N924" s="14">
        <v>0</v>
      </c>
      <c r="O924" s="14" t="s">
        <v>2490</v>
      </c>
    </row>
    <row r="925" spans="1:15" s="14" customFormat="1" x14ac:dyDescent="0.3">
      <c r="A925" s="14">
        <v>31</v>
      </c>
      <c r="B925" s="14" t="s">
        <v>1088</v>
      </c>
      <c r="C925" s="14" t="s">
        <v>2542</v>
      </c>
      <c r="D925" s="15" t="s">
        <v>3493</v>
      </c>
      <c r="E925" s="12" t="s">
        <v>2938</v>
      </c>
      <c r="F925" s="15" t="s">
        <v>3126</v>
      </c>
      <c r="G925" s="12" t="s">
        <v>3449</v>
      </c>
      <c r="H925" s="16">
        <v>1486</v>
      </c>
      <c r="I925" s="14">
        <v>74</v>
      </c>
      <c r="J925" s="16">
        <f t="shared" si="34"/>
        <v>1560</v>
      </c>
      <c r="K925" s="14">
        <v>1</v>
      </c>
      <c r="L925" s="14">
        <v>1</v>
      </c>
      <c r="N925" s="14">
        <v>0</v>
      </c>
      <c r="O925" s="14" t="s">
        <v>2543</v>
      </c>
    </row>
    <row r="926" spans="1:15" s="14" customFormat="1" x14ac:dyDescent="0.3">
      <c r="A926" s="14">
        <v>31</v>
      </c>
      <c r="B926" s="14" t="s">
        <v>1091</v>
      </c>
      <c r="C926" s="14" t="s">
        <v>2479</v>
      </c>
      <c r="D926" s="15" t="s">
        <v>3493</v>
      </c>
      <c r="E926" s="12" t="s">
        <v>2938</v>
      </c>
      <c r="F926" s="15" t="s">
        <v>3002</v>
      </c>
      <c r="G926" s="12" t="s">
        <v>3412</v>
      </c>
      <c r="H926" s="16">
        <v>24990</v>
      </c>
      <c r="I926" s="16">
        <v>1250</v>
      </c>
      <c r="J926" s="16">
        <f t="shared" si="34"/>
        <v>26240</v>
      </c>
      <c r="K926" s="14">
        <v>1</v>
      </c>
      <c r="L926" s="14">
        <v>1</v>
      </c>
      <c r="N926" s="14">
        <v>0</v>
      </c>
      <c r="O926" s="14" t="s">
        <v>2480</v>
      </c>
    </row>
    <row r="927" spans="1:15" s="14" customFormat="1" x14ac:dyDescent="0.3">
      <c r="A927" s="14">
        <v>31</v>
      </c>
      <c r="B927" s="14" t="s">
        <v>1091</v>
      </c>
      <c r="C927" s="14" t="s">
        <v>2491</v>
      </c>
      <c r="D927" s="15" t="s">
        <v>3493</v>
      </c>
      <c r="E927" s="12" t="s">
        <v>2938</v>
      </c>
      <c r="F927" s="15" t="s">
        <v>2995</v>
      </c>
      <c r="G927" s="12" t="s">
        <v>3370</v>
      </c>
      <c r="H927" s="14">
        <v>190</v>
      </c>
      <c r="I927" s="14">
        <v>10</v>
      </c>
      <c r="J927" s="16">
        <f t="shared" si="34"/>
        <v>200</v>
      </c>
      <c r="K927" s="14">
        <v>1</v>
      </c>
      <c r="L927" s="14">
        <v>1</v>
      </c>
      <c r="N927" s="14">
        <v>0</v>
      </c>
      <c r="O927" s="14" t="s">
        <v>2492</v>
      </c>
    </row>
    <row r="928" spans="1:15" s="14" customFormat="1" x14ac:dyDescent="0.3">
      <c r="A928" s="14">
        <v>31</v>
      </c>
      <c r="B928" s="14" t="s">
        <v>1091</v>
      </c>
      <c r="C928" s="14" t="s">
        <v>2519</v>
      </c>
      <c r="D928" s="15" t="s">
        <v>3493</v>
      </c>
      <c r="E928" s="12" t="s">
        <v>2938</v>
      </c>
      <c r="F928" s="15" t="s">
        <v>3129</v>
      </c>
      <c r="G928" s="12" t="s">
        <v>3441</v>
      </c>
      <c r="H928" s="16">
        <v>12857</v>
      </c>
      <c r="I928" s="14">
        <v>643</v>
      </c>
      <c r="J928" s="16">
        <f t="shared" si="34"/>
        <v>13500</v>
      </c>
      <c r="K928" s="14">
        <v>1</v>
      </c>
      <c r="L928" s="14">
        <v>1</v>
      </c>
      <c r="N928" s="14">
        <v>0</v>
      </c>
      <c r="O928" s="14" t="s">
        <v>2520</v>
      </c>
    </row>
    <row r="929" spans="1:15" s="14" customFormat="1" x14ac:dyDescent="0.3">
      <c r="A929" s="14">
        <v>31</v>
      </c>
      <c r="B929" s="14" t="s">
        <v>1091</v>
      </c>
      <c r="C929" s="14" t="s">
        <v>2544</v>
      </c>
      <c r="D929" s="15" t="s">
        <v>3493</v>
      </c>
      <c r="E929" s="12" t="s">
        <v>2938</v>
      </c>
      <c r="F929" s="15" t="s">
        <v>3126</v>
      </c>
      <c r="G929" s="12" t="s">
        <v>3449</v>
      </c>
      <c r="H929" s="16">
        <v>15682</v>
      </c>
      <c r="I929" s="14">
        <v>784</v>
      </c>
      <c r="J929" s="16">
        <f t="shared" si="34"/>
        <v>16466</v>
      </c>
      <c r="K929" s="14">
        <v>1</v>
      </c>
      <c r="L929" s="14">
        <v>1</v>
      </c>
      <c r="N929" s="14">
        <v>0</v>
      </c>
      <c r="O929" s="14" t="s">
        <v>2545</v>
      </c>
    </row>
    <row r="930" spans="1:15" s="14" customFormat="1" x14ac:dyDescent="0.3">
      <c r="A930" s="14">
        <v>31</v>
      </c>
      <c r="B930" s="14" t="s">
        <v>1094</v>
      </c>
      <c r="C930" s="14" t="s">
        <v>2457</v>
      </c>
      <c r="D930" s="15" t="s">
        <v>3493</v>
      </c>
      <c r="E930" s="12" t="s">
        <v>2938</v>
      </c>
      <c r="F930" s="15" t="s">
        <v>3130</v>
      </c>
      <c r="G930" s="12" t="s">
        <v>3443</v>
      </c>
      <c r="H930" s="16">
        <v>14286</v>
      </c>
      <c r="I930" s="14">
        <v>714</v>
      </c>
      <c r="J930" s="16">
        <f t="shared" si="34"/>
        <v>15000</v>
      </c>
      <c r="L930" s="14">
        <v>1</v>
      </c>
      <c r="N930" s="14">
        <v>0</v>
      </c>
      <c r="O930" s="14" t="s">
        <v>2458</v>
      </c>
    </row>
    <row r="931" spans="1:15" s="14" customFormat="1" x14ac:dyDescent="0.3">
      <c r="A931" s="14">
        <v>31</v>
      </c>
      <c r="B931" s="14" t="s">
        <v>1094</v>
      </c>
      <c r="C931" s="14" t="s">
        <v>2493</v>
      </c>
      <c r="D931" s="15" t="s">
        <v>3493</v>
      </c>
      <c r="E931" s="12" t="s">
        <v>2938</v>
      </c>
      <c r="F931" s="15" t="s">
        <v>2995</v>
      </c>
      <c r="G931" s="12" t="s">
        <v>3370</v>
      </c>
      <c r="H931" s="16">
        <v>1048</v>
      </c>
      <c r="I931" s="14">
        <v>52</v>
      </c>
      <c r="J931" s="16">
        <f t="shared" si="34"/>
        <v>1100</v>
      </c>
      <c r="K931" s="14">
        <v>1</v>
      </c>
      <c r="L931" s="14">
        <v>1</v>
      </c>
      <c r="N931" s="14">
        <v>0</v>
      </c>
      <c r="O931" s="14" t="s">
        <v>2494</v>
      </c>
    </row>
    <row r="932" spans="1:15" s="14" customFormat="1" x14ac:dyDescent="0.3">
      <c r="A932" s="14">
        <v>31</v>
      </c>
      <c r="B932" s="14" t="s">
        <v>1094</v>
      </c>
      <c r="C932" s="14" t="s">
        <v>2546</v>
      </c>
      <c r="D932" s="15" t="s">
        <v>3493</v>
      </c>
      <c r="E932" s="12" t="s">
        <v>2938</v>
      </c>
      <c r="F932" s="15" t="s">
        <v>3126</v>
      </c>
      <c r="G932" s="12" t="s">
        <v>3449</v>
      </c>
      <c r="H932" s="16">
        <v>10055</v>
      </c>
      <c r="I932" s="14">
        <v>503</v>
      </c>
      <c r="J932" s="16">
        <f t="shared" si="34"/>
        <v>10558</v>
      </c>
      <c r="K932" s="14">
        <v>1</v>
      </c>
      <c r="L932" s="14">
        <v>1</v>
      </c>
      <c r="N932" s="14">
        <v>0</v>
      </c>
      <c r="O932" s="14" t="s">
        <v>2547</v>
      </c>
    </row>
    <row r="933" spans="1:15" s="14" customFormat="1" x14ac:dyDescent="0.3">
      <c r="A933" s="14">
        <v>31</v>
      </c>
      <c r="B933" s="14" t="s">
        <v>893</v>
      </c>
      <c r="C933" s="14" t="s">
        <v>2481</v>
      </c>
      <c r="D933" s="15" t="s">
        <v>3493</v>
      </c>
      <c r="E933" s="12" t="s">
        <v>2938</v>
      </c>
      <c r="F933" s="15" t="s">
        <v>3002</v>
      </c>
      <c r="G933" s="12" t="s">
        <v>3412</v>
      </c>
      <c r="H933" s="16">
        <v>2857</v>
      </c>
      <c r="I933" s="14">
        <v>143</v>
      </c>
      <c r="J933" s="16">
        <f t="shared" si="34"/>
        <v>3000</v>
      </c>
      <c r="L933" s="14">
        <v>1</v>
      </c>
      <c r="N933" s="14">
        <v>0</v>
      </c>
      <c r="O933" s="14" t="s">
        <v>2482</v>
      </c>
    </row>
    <row r="934" spans="1:15" s="14" customFormat="1" x14ac:dyDescent="0.3">
      <c r="A934" s="14">
        <v>31</v>
      </c>
      <c r="B934" s="14" t="s">
        <v>893</v>
      </c>
      <c r="C934" s="14" t="s">
        <v>2495</v>
      </c>
      <c r="D934" s="15" t="s">
        <v>3493</v>
      </c>
      <c r="E934" s="12" t="s">
        <v>2938</v>
      </c>
      <c r="F934" s="15" t="s">
        <v>2995</v>
      </c>
      <c r="G934" s="12" t="s">
        <v>3370</v>
      </c>
      <c r="H934" s="16">
        <v>8857</v>
      </c>
      <c r="I934" s="14">
        <v>443</v>
      </c>
      <c r="J934" s="16">
        <f t="shared" si="34"/>
        <v>9300</v>
      </c>
      <c r="K934" s="14">
        <v>1</v>
      </c>
      <c r="L934" s="14">
        <v>1</v>
      </c>
      <c r="N934" s="14">
        <v>0</v>
      </c>
      <c r="O934" s="14" t="s">
        <v>2496</v>
      </c>
    </row>
    <row r="935" spans="1:15" s="14" customFormat="1" x14ac:dyDescent="0.3">
      <c r="A935" s="14">
        <v>31</v>
      </c>
      <c r="B935" s="14" t="s">
        <v>893</v>
      </c>
      <c r="C935" s="14" t="s">
        <v>2548</v>
      </c>
      <c r="D935" s="15" t="s">
        <v>3493</v>
      </c>
      <c r="E935" s="12" t="s">
        <v>2938</v>
      </c>
      <c r="F935" s="15" t="s">
        <v>3126</v>
      </c>
      <c r="G935" s="12" t="s">
        <v>3449</v>
      </c>
      <c r="H935" s="16">
        <v>4307</v>
      </c>
      <c r="I935" s="14">
        <v>215</v>
      </c>
      <c r="J935" s="16">
        <f t="shared" si="34"/>
        <v>4522</v>
      </c>
      <c r="K935" s="14">
        <v>1</v>
      </c>
      <c r="L935" s="14">
        <v>1</v>
      </c>
      <c r="N935" s="14">
        <v>0</v>
      </c>
      <c r="O935" s="14" t="s">
        <v>2549</v>
      </c>
    </row>
    <row r="936" spans="1:15" s="14" customFormat="1" x14ac:dyDescent="0.3">
      <c r="A936" s="14">
        <v>31</v>
      </c>
      <c r="B936" s="14" t="s">
        <v>1137</v>
      </c>
      <c r="C936" s="14" t="s">
        <v>2550</v>
      </c>
      <c r="D936" s="15" t="s">
        <v>3493</v>
      </c>
      <c r="E936" s="12" t="s">
        <v>2938</v>
      </c>
      <c r="F936" s="15" t="s">
        <v>3126</v>
      </c>
      <c r="G936" s="12" t="s">
        <v>3449</v>
      </c>
      <c r="H936" s="16">
        <v>1069</v>
      </c>
      <c r="I936" s="14">
        <v>53</v>
      </c>
      <c r="J936" s="16">
        <f t="shared" si="34"/>
        <v>1122</v>
      </c>
      <c r="K936" s="14">
        <v>1</v>
      </c>
      <c r="L936" s="14">
        <v>1</v>
      </c>
      <c r="N936" s="14">
        <v>0</v>
      </c>
      <c r="O936" s="14" t="s">
        <v>2551</v>
      </c>
    </row>
    <row r="937" spans="1:15" s="14" customFormat="1" x14ac:dyDescent="0.3">
      <c r="A937" s="14">
        <v>31</v>
      </c>
      <c r="B937" s="14" t="s">
        <v>1099</v>
      </c>
      <c r="C937" s="14" t="s">
        <v>2497</v>
      </c>
      <c r="D937" s="15" t="s">
        <v>3493</v>
      </c>
      <c r="E937" s="12" t="s">
        <v>2938</v>
      </c>
      <c r="F937" s="15" t="s">
        <v>2995</v>
      </c>
      <c r="G937" s="12" t="s">
        <v>3370</v>
      </c>
      <c r="H937" s="16">
        <v>20095</v>
      </c>
      <c r="I937" s="16">
        <v>1005</v>
      </c>
      <c r="J937" s="16">
        <f t="shared" si="34"/>
        <v>21100</v>
      </c>
      <c r="K937" s="14">
        <v>1</v>
      </c>
      <c r="L937" s="14">
        <v>1</v>
      </c>
      <c r="N937" s="14">
        <v>0</v>
      </c>
      <c r="O937" s="14" t="s">
        <v>2498</v>
      </c>
    </row>
    <row r="938" spans="1:15" s="14" customFormat="1" x14ac:dyDescent="0.3">
      <c r="D938" s="15"/>
      <c r="E938" s="12"/>
      <c r="F938" s="15"/>
      <c r="G938" s="12"/>
      <c r="H938" s="16">
        <f>SUM(H912:H937)</f>
        <v>1155924</v>
      </c>
      <c r="I938" s="16">
        <f t="shared" ref="I938:J938" si="35">SUM(I912:I937)</f>
        <v>57798</v>
      </c>
      <c r="J938" s="16">
        <f t="shared" si="35"/>
        <v>1213722</v>
      </c>
    </row>
    <row r="939" spans="1:15" s="14" customFormat="1" x14ac:dyDescent="0.3">
      <c r="A939" s="14">
        <v>31</v>
      </c>
      <c r="B939" s="14" t="s">
        <v>1102</v>
      </c>
      <c r="C939" s="14" t="s">
        <v>2499</v>
      </c>
      <c r="D939" s="15" t="s">
        <v>3493</v>
      </c>
      <c r="E939" s="12" t="s">
        <v>2938</v>
      </c>
      <c r="F939" s="15" t="s">
        <v>2995</v>
      </c>
      <c r="G939" s="12" t="s">
        <v>3370</v>
      </c>
      <c r="H939" s="16">
        <v>8571</v>
      </c>
      <c r="I939" s="14">
        <v>429</v>
      </c>
      <c r="J939" s="16">
        <f t="shared" si="34"/>
        <v>9000</v>
      </c>
      <c r="K939" s="14">
        <v>1</v>
      </c>
      <c r="L939" s="14">
        <v>1</v>
      </c>
      <c r="N939" s="14">
        <v>0</v>
      </c>
      <c r="O939" s="14" t="s">
        <v>2500</v>
      </c>
    </row>
    <row r="940" spans="1:15" s="14" customFormat="1" x14ac:dyDescent="0.3">
      <c r="A940" s="14">
        <v>31</v>
      </c>
      <c r="B940" s="14" t="s">
        <v>1049</v>
      </c>
      <c r="C940" s="14" t="s">
        <v>2463</v>
      </c>
      <c r="D940" s="15" t="s">
        <v>3493</v>
      </c>
      <c r="E940" s="12" t="s">
        <v>2938</v>
      </c>
      <c r="F940" s="15" t="s">
        <v>3131</v>
      </c>
      <c r="G940" s="12" t="s">
        <v>3446</v>
      </c>
      <c r="H940" s="16">
        <v>276190</v>
      </c>
      <c r="I940" s="16">
        <v>13810</v>
      </c>
      <c r="J940" s="16">
        <f t="shared" si="34"/>
        <v>290000</v>
      </c>
      <c r="L940" s="14">
        <v>1</v>
      </c>
      <c r="N940" s="14">
        <v>0</v>
      </c>
      <c r="O940" s="14" t="s">
        <v>2464</v>
      </c>
    </row>
    <row r="941" spans="1:15" s="14" customFormat="1" x14ac:dyDescent="0.3">
      <c r="A941" s="14">
        <v>31</v>
      </c>
      <c r="B941" s="14" t="s">
        <v>1049</v>
      </c>
      <c r="C941" s="14" t="s">
        <v>2465</v>
      </c>
      <c r="D941" s="15" t="s">
        <v>3493</v>
      </c>
      <c r="E941" s="12" t="s">
        <v>2938</v>
      </c>
      <c r="F941" s="15" t="s">
        <v>3131</v>
      </c>
      <c r="G941" s="12" t="s">
        <v>3446</v>
      </c>
      <c r="H941" s="16">
        <v>314286</v>
      </c>
      <c r="I941" s="16">
        <v>15714</v>
      </c>
      <c r="J941" s="16">
        <f t="shared" si="34"/>
        <v>330000</v>
      </c>
      <c r="L941" s="14">
        <v>1</v>
      </c>
      <c r="N941" s="14">
        <v>0</v>
      </c>
      <c r="O941" s="14" t="s">
        <v>2466</v>
      </c>
    </row>
    <row r="942" spans="1:15" s="14" customFormat="1" x14ac:dyDescent="0.3">
      <c r="A942" s="14">
        <v>31</v>
      </c>
      <c r="B942" s="14" t="s">
        <v>1049</v>
      </c>
      <c r="C942" s="14" t="s">
        <v>2501</v>
      </c>
      <c r="D942" s="15" t="s">
        <v>3493</v>
      </c>
      <c r="E942" s="12" t="s">
        <v>2938</v>
      </c>
      <c r="F942" s="15" t="s">
        <v>2995</v>
      </c>
      <c r="G942" s="12" t="s">
        <v>3370</v>
      </c>
      <c r="H942" s="16">
        <v>1714</v>
      </c>
      <c r="I942" s="14">
        <v>86</v>
      </c>
      <c r="J942" s="16">
        <f t="shared" si="34"/>
        <v>1800</v>
      </c>
      <c r="K942" s="14">
        <v>1</v>
      </c>
      <c r="L942" s="14">
        <v>1</v>
      </c>
      <c r="N942" s="14">
        <v>0</v>
      </c>
      <c r="O942" s="14" t="s">
        <v>2502</v>
      </c>
    </row>
    <row r="943" spans="1:15" s="14" customFormat="1" x14ac:dyDescent="0.3">
      <c r="A943" s="14">
        <v>31</v>
      </c>
      <c r="B943" s="14" t="s">
        <v>1107</v>
      </c>
      <c r="C943" s="14" t="s">
        <v>2467</v>
      </c>
      <c r="D943" s="15" t="s">
        <v>3493</v>
      </c>
      <c r="E943" s="12" t="s">
        <v>2938</v>
      </c>
      <c r="F943" s="15" t="s">
        <v>3131</v>
      </c>
      <c r="G943" s="12" t="s">
        <v>3446</v>
      </c>
      <c r="H943" s="16">
        <v>523809</v>
      </c>
      <c r="I943" s="16">
        <v>26191</v>
      </c>
      <c r="J943" s="16">
        <f t="shared" si="34"/>
        <v>550000</v>
      </c>
      <c r="L943" s="14">
        <v>1</v>
      </c>
      <c r="N943" s="14">
        <v>0</v>
      </c>
      <c r="O943" s="14" t="s">
        <v>2468</v>
      </c>
    </row>
    <row r="944" spans="1:15" s="14" customFormat="1" x14ac:dyDescent="0.3">
      <c r="A944" s="14">
        <v>31</v>
      </c>
      <c r="B944" s="14" t="s">
        <v>1107</v>
      </c>
      <c r="C944" s="14" t="s">
        <v>2469</v>
      </c>
      <c r="D944" s="15" t="s">
        <v>3493</v>
      </c>
      <c r="E944" s="12" t="s">
        <v>2938</v>
      </c>
      <c r="F944" s="15" t="s">
        <v>3131</v>
      </c>
      <c r="G944" s="12" t="s">
        <v>3446</v>
      </c>
      <c r="H944" s="16">
        <v>619048</v>
      </c>
      <c r="I944" s="16">
        <v>30952</v>
      </c>
      <c r="J944" s="16">
        <f t="shared" si="34"/>
        <v>650000</v>
      </c>
      <c r="L944" s="14">
        <v>1</v>
      </c>
      <c r="N944" s="14">
        <v>0</v>
      </c>
      <c r="O944" s="14" t="s">
        <v>2470</v>
      </c>
    </row>
    <row r="945" spans="1:15" s="14" customFormat="1" x14ac:dyDescent="0.3">
      <c r="A945" s="14">
        <v>31</v>
      </c>
      <c r="B945" s="14" t="s">
        <v>1107</v>
      </c>
      <c r="C945" s="14" t="s">
        <v>2471</v>
      </c>
      <c r="D945" s="15" t="s">
        <v>3493</v>
      </c>
      <c r="E945" s="12" t="s">
        <v>2938</v>
      </c>
      <c r="F945" s="15" t="s">
        <v>3131</v>
      </c>
      <c r="G945" s="12" t="s">
        <v>3446</v>
      </c>
      <c r="H945" s="16">
        <v>276190</v>
      </c>
      <c r="I945" s="16">
        <v>13810</v>
      </c>
      <c r="J945" s="16">
        <f t="shared" si="34"/>
        <v>290000</v>
      </c>
      <c r="L945" s="14">
        <v>1</v>
      </c>
      <c r="N945" s="14">
        <v>0</v>
      </c>
      <c r="O945" s="14" t="s">
        <v>2472</v>
      </c>
    </row>
    <row r="946" spans="1:15" s="14" customFormat="1" x14ac:dyDescent="0.3">
      <c r="A946" s="14">
        <v>31</v>
      </c>
      <c r="B946" s="14" t="s">
        <v>1107</v>
      </c>
      <c r="C946" s="14" t="s">
        <v>2503</v>
      </c>
      <c r="D946" s="15" t="s">
        <v>3493</v>
      </c>
      <c r="E946" s="12" t="s">
        <v>2938</v>
      </c>
      <c r="F946" s="15" t="s">
        <v>2995</v>
      </c>
      <c r="G946" s="12" t="s">
        <v>3370</v>
      </c>
      <c r="H946" s="16">
        <v>4286</v>
      </c>
      <c r="I946" s="14">
        <v>214</v>
      </c>
      <c r="J946" s="16">
        <f t="shared" si="34"/>
        <v>4500</v>
      </c>
      <c r="K946" s="14">
        <v>1</v>
      </c>
      <c r="L946" s="14">
        <v>1</v>
      </c>
      <c r="N946" s="14">
        <v>0</v>
      </c>
      <c r="O946" s="14" t="s">
        <v>2504</v>
      </c>
    </row>
    <row r="947" spans="1:15" s="14" customFormat="1" x14ac:dyDescent="0.3">
      <c r="A947" s="14">
        <v>31</v>
      </c>
      <c r="B947" s="14" t="s">
        <v>790</v>
      </c>
      <c r="C947" s="14" t="s">
        <v>2473</v>
      </c>
      <c r="D947" s="15" t="s">
        <v>3493</v>
      </c>
      <c r="E947" s="12" t="s">
        <v>2938</v>
      </c>
      <c r="F947" s="15" t="s">
        <v>3131</v>
      </c>
      <c r="G947" s="12" t="s">
        <v>3446</v>
      </c>
      <c r="H947" s="16">
        <v>85714</v>
      </c>
      <c r="I947" s="16">
        <v>4286</v>
      </c>
      <c r="J947" s="16">
        <f t="shared" si="34"/>
        <v>90000</v>
      </c>
      <c r="L947" s="14">
        <v>1</v>
      </c>
      <c r="N947" s="14">
        <v>0</v>
      </c>
      <c r="O947" s="14" t="s">
        <v>2474</v>
      </c>
    </row>
    <row r="948" spans="1:15" s="14" customFormat="1" x14ac:dyDescent="0.3">
      <c r="A948" s="14">
        <v>31</v>
      </c>
      <c r="B948" s="14" t="s">
        <v>748</v>
      </c>
      <c r="C948" s="14" t="s">
        <v>2552</v>
      </c>
      <c r="D948" s="15" t="s">
        <v>3493</v>
      </c>
      <c r="E948" s="12" t="s">
        <v>2938</v>
      </c>
      <c r="F948" s="15" t="s">
        <v>3102</v>
      </c>
      <c r="G948" s="12" t="s">
        <v>3450</v>
      </c>
      <c r="H948" s="16">
        <v>190476</v>
      </c>
      <c r="I948" s="16">
        <v>9524</v>
      </c>
      <c r="J948" s="16">
        <f t="shared" si="34"/>
        <v>200000</v>
      </c>
      <c r="K948" s="14">
        <v>1</v>
      </c>
      <c r="L948" s="14">
        <v>1</v>
      </c>
      <c r="N948" s="14">
        <v>0</v>
      </c>
      <c r="O948" s="14" t="s">
        <v>2553</v>
      </c>
    </row>
    <row r="949" spans="1:15" s="14" customFormat="1" x14ac:dyDescent="0.3">
      <c r="A949" s="14">
        <v>31</v>
      </c>
      <c r="B949" s="14" t="s">
        <v>1175</v>
      </c>
      <c r="C949" s="14" t="s">
        <v>2507</v>
      </c>
      <c r="D949" s="15" t="s">
        <v>3493</v>
      </c>
      <c r="E949" s="12" t="s">
        <v>2938</v>
      </c>
      <c r="F949" s="15" t="s">
        <v>3132</v>
      </c>
      <c r="G949" s="12" t="s">
        <v>3444</v>
      </c>
      <c r="H949" s="16">
        <v>285714</v>
      </c>
      <c r="I949" s="16">
        <v>14286</v>
      </c>
      <c r="J949" s="16">
        <f t="shared" si="34"/>
        <v>300000</v>
      </c>
      <c r="K949" s="14">
        <v>1</v>
      </c>
      <c r="L949" s="14">
        <v>1</v>
      </c>
      <c r="N949" s="14">
        <v>0</v>
      </c>
      <c r="O949" s="14" t="s">
        <v>2508</v>
      </c>
    </row>
    <row r="950" spans="1:15" s="14" customFormat="1" x14ac:dyDescent="0.3">
      <c r="A950" s="14">
        <v>31</v>
      </c>
      <c r="B950" s="14" t="s">
        <v>1175</v>
      </c>
      <c r="C950" s="14" t="s">
        <v>2509</v>
      </c>
      <c r="D950" s="15" t="s">
        <v>3493</v>
      </c>
      <c r="E950" s="12" t="s">
        <v>2938</v>
      </c>
      <c r="F950" s="15" t="s">
        <v>3132</v>
      </c>
      <c r="G950" s="12" t="s">
        <v>3444</v>
      </c>
      <c r="H950" s="16">
        <v>285714</v>
      </c>
      <c r="I950" s="16">
        <v>14286</v>
      </c>
      <c r="J950" s="16">
        <f t="shared" si="34"/>
        <v>300000</v>
      </c>
      <c r="K950" s="14">
        <v>1</v>
      </c>
      <c r="L950" s="14">
        <v>1</v>
      </c>
      <c r="N950" s="14">
        <v>0</v>
      </c>
      <c r="O950" s="14" t="s">
        <v>2510</v>
      </c>
    </row>
    <row r="951" spans="1:15" s="14" customFormat="1" x14ac:dyDescent="0.3">
      <c r="A951" s="14">
        <v>31</v>
      </c>
      <c r="B951" s="14" t="s">
        <v>1110</v>
      </c>
      <c r="C951" s="14" t="s">
        <v>2459</v>
      </c>
      <c r="D951" s="15" t="s">
        <v>3493</v>
      </c>
      <c r="E951" s="12" t="s">
        <v>2938</v>
      </c>
      <c r="F951" s="15" t="s">
        <v>3130</v>
      </c>
      <c r="G951" s="12" t="s">
        <v>3443</v>
      </c>
      <c r="H951" s="16">
        <v>12381</v>
      </c>
      <c r="I951" s="14">
        <v>619</v>
      </c>
      <c r="J951" s="16">
        <f t="shared" si="34"/>
        <v>13000</v>
      </c>
      <c r="L951" s="14">
        <v>1</v>
      </c>
      <c r="N951" s="14">
        <v>0</v>
      </c>
      <c r="O951" s="14" t="s">
        <v>2460</v>
      </c>
    </row>
    <row r="952" spans="1:15" s="14" customFormat="1" x14ac:dyDescent="0.3">
      <c r="A952" s="14">
        <v>31</v>
      </c>
      <c r="B952" s="14" t="s">
        <v>1110</v>
      </c>
      <c r="C952" s="14" t="s">
        <v>2505</v>
      </c>
      <c r="D952" s="15" t="s">
        <v>3493</v>
      </c>
      <c r="E952" s="12" t="s">
        <v>2938</v>
      </c>
      <c r="F952" s="15" t="s">
        <v>2995</v>
      </c>
      <c r="G952" s="12" t="s">
        <v>3370</v>
      </c>
      <c r="H952" s="14">
        <v>952</v>
      </c>
      <c r="I952" s="14">
        <v>48</v>
      </c>
      <c r="J952" s="16">
        <f t="shared" si="34"/>
        <v>1000</v>
      </c>
      <c r="K952" s="14">
        <v>1</v>
      </c>
      <c r="L952" s="14">
        <v>1</v>
      </c>
      <c r="N952" s="14">
        <v>0</v>
      </c>
      <c r="O952" s="14" t="s">
        <v>2506</v>
      </c>
    </row>
    <row r="953" spans="1:15" s="14" customFormat="1" x14ac:dyDescent="0.3">
      <c r="A953" s="14">
        <v>31</v>
      </c>
      <c r="B953" s="14" t="s">
        <v>898</v>
      </c>
      <c r="C953" s="14" t="s">
        <v>2511</v>
      </c>
      <c r="D953" s="15" t="s">
        <v>3493</v>
      </c>
      <c r="E953" s="12" t="s">
        <v>2938</v>
      </c>
      <c r="F953" s="15" t="s">
        <v>3132</v>
      </c>
      <c r="G953" s="12" t="s">
        <v>3444</v>
      </c>
      <c r="H953" s="16">
        <v>523810</v>
      </c>
      <c r="I953" s="16">
        <v>26190</v>
      </c>
      <c r="J953" s="16">
        <f t="shared" si="34"/>
        <v>550000</v>
      </c>
      <c r="K953" s="14">
        <v>1</v>
      </c>
      <c r="L953" s="14">
        <v>1</v>
      </c>
      <c r="N953" s="14">
        <v>0</v>
      </c>
      <c r="O953" s="14" t="s">
        <v>2512</v>
      </c>
    </row>
    <row r="954" spans="1:15" s="14" customFormat="1" x14ac:dyDescent="0.3">
      <c r="A954" s="14">
        <v>31</v>
      </c>
      <c r="B954" s="14" t="s">
        <v>898</v>
      </c>
      <c r="C954" s="14" t="s">
        <v>2554</v>
      </c>
      <c r="D954" s="15" t="s">
        <v>3493</v>
      </c>
      <c r="E954" s="12" t="s">
        <v>2938</v>
      </c>
      <c r="F954" s="15" t="s">
        <v>3102</v>
      </c>
      <c r="G954" s="12" t="s">
        <v>3450</v>
      </c>
      <c r="H954" s="16">
        <v>9524</v>
      </c>
      <c r="I954" s="14">
        <v>476</v>
      </c>
      <c r="J954" s="16">
        <f t="shared" si="34"/>
        <v>10000</v>
      </c>
      <c r="L954" s="14">
        <v>1</v>
      </c>
      <c r="N954" s="14">
        <v>0</v>
      </c>
      <c r="O954" s="14" t="s">
        <v>2555</v>
      </c>
    </row>
    <row r="955" spans="1:15" s="14" customFormat="1" x14ac:dyDescent="0.3">
      <c r="A955" s="14">
        <v>31</v>
      </c>
      <c r="B955" s="14" t="s">
        <v>1430</v>
      </c>
      <c r="C955" s="14" t="s">
        <v>2513</v>
      </c>
      <c r="D955" s="15" t="s">
        <v>3493</v>
      </c>
      <c r="E955" s="12" t="s">
        <v>2938</v>
      </c>
      <c r="F955" s="15" t="s">
        <v>3132</v>
      </c>
      <c r="G955" s="12" t="s">
        <v>3444</v>
      </c>
      <c r="H955" s="16">
        <v>190476</v>
      </c>
      <c r="I955" s="16">
        <v>9524</v>
      </c>
      <c r="J955" s="16">
        <f t="shared" si="34"/>
        <v>200000</v>
      </c>
      <c r="K955" s="14">
        <v>1</v>
      </c>
      <c r="L955" s="14">
        <v>1</v>
      </c>
      <c r="N955" s="14">
        <v>0</v>
      </c>
      <c r="O955" s="14" t="s">
        <v>2514</v>
      </c>
    </row>
    <row r="956" spans="1:15" s="14" customFormat="1" x14ac:dyDescent="0.3">
      <c r="A956" s="14">
        <v>31</v>
      </c>
      <c r="B956" s="14" t="s">
        <v>1052</v>
      </c>
      <c r="C956" s="14" t="s">
        <v>2515</v>
      </c>
      <c r="D956" s="15" t="s">
        <v>3493</v>
      </c>
      <c r="E956" s="12" t="s">
        <v>2938</v>
      </c>
      <c r="F956" s="15" t="s">
        <v>3132</v>
      </c>
      <c r="G956" s="12" t="s">
        <v>3444</v>
      </c>
      <c r="H956" s="16">
        <v>190476</v>
      </c>
      <c r="I956" s="16">
        <v>9524</v>
      </c>
      <c r="J956" s="16">
        <f t="shared" si="34"/>
        <v>200000</v>
      </c>
      <c r="K956" s="14">
        <v>1</v>
      </c>
      <c r="L956" s="14">
        <v>1</v>
      </c>
      <c r="N956" s="14">
        <v>0</v>
      </c>
      <c r="O956" s="14" t="s">
        <v>2516</v>
      </c>
    </row>
    <row r="957" spans="1:15" s="14" customFormat="1" x14ac:dyDescent="0.3">
      <c r="A957" s="14">
        <v>31</v>
      </c>
      <c r="B957" s="14" t="s">
        <v>1052</v>
      </c>
      <c r="C957" s="14" t="s">
        <v>2517</v>
      </c>
      <c r="D957" s="15" t="s">
        <v>3493</v>
      </c>
      <c r="E957" s="12" t="s">
        <v>2938</v>
      </c>
      <c r="F957" s="15" t="s">
        <v>3132</v>
      </c>
      <c r="G957" s="12" t="s">
        <v>3444</v>
      </c>
      <c r="H957" s="16">
        <v>190476</v>
      </c>
      <c r="I957" s="16">
        <v>9524</v>
      </c>
      <c r="J957" s="16">
        <f t="shared" si="34"/>
        <v>200000</v>
      </c>
      <c r="K957" s="14">
        <v>1</v>
      </c>
      <c r="L957" s="14">
        <v>1</v>
      </c>
      <c r="N957" s="14">
        <v>0</v>
      </c>
      <c r="O957" s="14" t="s">
        <v>2518</v>
      </c>
    </row>
    <row r="958" spans="1:15" s="14" customFormat="1" x14ac:dyDescent="0.3">
      <c r="A958" s="14">
        <v>31</v>
      </c>
      <c r="B958" s="14" t="s">
        <v>1052</v>
      </c>
      <c r="C958" s="14" t="s">
        <v>2556</v>
      </c>
      <c r="D958" s="15" t="s">
        <v>3493</v>
      </c>
      <c r="E958" s="12" t="s">
        <v>2938</v>
      </c>
      <c r="F958" s="15" t="s">
        <v>3102</v>
      </c>
      <c r="G958" s="12" t="s">
        <v>3450</v>
      </c>
      <c r="H958" s="16">
        <v>49068</v>
      </c>
      <c r="I958" s="16">
        <v>2453</v>
      </c>
      <c r="J958" s="16">
        <f t="shared" si="34"/>
        <v>51521</v>
      </c>
      <c r="K958" s="14">
        <v>1</v>
      </c>
      <c r="L958" s="14">
        <v>1</v>
      </c>
      <c r="N958" s="14">
        <v>0</v>
      </c>
      <c r="O958" s="14" t="s">
        <v>2557</v>
      </c>
    </row>
    <row r="959" spans="1:15" s="14" customFormat="1" x14ac:dyDescent="0.3">
      <c r="D959" s="15"/>
      <c r="E959" s="12"/>
      <c r="F959" s="15"/>
      <c r="G959" s="12"/>
      <c r="H959" s="16">
        <f>SUM(H939:H958)</f>
        <v>4038875</v>
      </c>
      <c r="I959" s="16">
        <f t="shared" ref="I959:J959" si="36">SUM(I939:I958)</f>
        <v>201946</v>
      </c>
      <c r="J959" s="16">
        <f t="shared" si="36"/>
        <v>4240821</v>
      </c>
    </row>
    <row r="960" spans="1:15" s="14" customFormat="1" x14ac:dyDescent="0.3">
      <c r="A960" s="14">
        <v>31</v>
      </c>
      <c r="B960" s="14" t="s">
        <v>1182</v>
      </c>
      <c r="C960" s="14" t="s">
        <v>2461</v>
      </c>
      <c r="D960" s="15" t="s">
        <v>3493</v>
      </c>
      <c r="E960" s="12" t="s">
        <v>2938</v>
      </c>
      <c r="F960" s="15" t="s">
        <v>3133</v>
      </c>
      <c r="G960" s="12" t="s">
        <v>3451</v>
      </c>
      <c r="H960" s="16">
        <v>28571</v>
      </c>
      <c r="I960" s="16">
        <v>1429</v>
      </c>
      <c r="J960" s="16">
        <f t="shared" si="34"/>
        <v>30000</v>
      </c>
      <c r="K960" s="14">
        <v>1</v>
      </c>
      <c r="L960" s="14">
        <v>1</v>
      </c>
      <c r="N960" s="14">
        <v>0</v>
      </c>
      <c r="O960" s="14" t="s">
        <v>2462</v>
      </c>
    </row>
    <row r="961" spans="1:15" s="14" customFormat="1" x14ac:dyDescent="0.3">
      <c r="A961" s="14">
        <v>31</v>
      </c>
      <c r="B961" s="14" t="s">
        <v>1182</v>
      </c>
      <c r="C961" s="14" t="s">
        <v>2558</v>
      </c>
      <c r="D961" s="15" t="s">
        <v>3493</v>
      </c>
      <c r="E961" s="12" t="s">
        <v>2938</v>
      </c>
      <c r="F961" s="15" t="s">
        <v>3102</v>
      </c>
      <c r="G961" s="12" t="s">
        <v>3450</v>
      </c>
      <c r="H961" s="16">
        <v>3654</v>
      </c>
      <c r="I961" s="14">
        <v>183</v>
      </c>
      <c r="J961" s="16">
        <f t="shared" si="34"/>
        <v>3837</v>
      </c>
      <c r="K961" s="14">
        <v>1</v>
      </c>
      <c r="L961" s="14">
        <v>1</v>
      </c>
      <c r="N961" s="14">
        <v>0</v>
      </c>
      <c r="O961" s="14" t="s">
        <v>2559</v>
      </c>
    </row>
    <row r="962" spans="1:15" s="14" customFormat="1" x14ac:dyDescent="0.3">
      <c r="A962" s="14">
        <v>31</v>
      </c>
      <c r="B962" s="14" t="s">
        <v>1290</v>
      </c>
      <c r="C962" s="14" t="s">
        <v>2560</v>
      </c>
      <c r="D962" s="15" t="s">
        <v>3493</v>
      </c>
      <c r="E962" s="12" t="s">
        <v>2938</v>
      </c>
      <c r="F962" s="15" t="s">
        <v>3102</v>
      </c>
      <c r="G962" s="12" t="s">
        <v>3450</v>
      </c>
      <c r="H962" s="16">
        <v>1142857</v>
      </c>
      <c r="I962" s="16">
        <v>57143</v>
      </c>
      <c r="J962" s="16">
        <f t="shared" si="34"/>
        <v>1200000</v>
      </c>
      <c r="K962" s="14">
        <v>1</v>
      </c>
      <c r="L962" s="14">
        <v>1</v>
      </c>
      <c r="N962" s="14">
        <v>0</v>
      </c>
      <c r="O962" s="14" t="s">
        <v>2561</v>
      </c>
    </row>
    <row r="963" spans="1:15" s="14" customFormat="1" x14ac:dyDescent="0.3">
      <c r="A963" s="14">
        <v>21</v>
      </c>
      <c r="B963" s="14" t="s">
        <v>1290</v>
      </c>
      <c r="C963" s="14" t="s">
        <v>2562</v>
      </c>
      <c r="D963" s="15" t="s">
        <v>3493</v>
      </c>
      <c r="E963" s="12" t="s">
        <v>2938</v>
      </c>
      <c r="F963" s="15" t="s">
        <v>3102</v>
      </c>
      <c r="G963" s="12" t="s">
        <v>3450</v>
      </c>
      <c r="H963" s="16">
        <v>34468</v>
      </c>
      <c r="I963" s="16">
        <v>1723</v>
      </c>
      <c r="J963" s="16">
        <f t="shared" si="34"/>
        <v>36191</v>
      </c>
      <c r="K963" s="14">
        <v>1</v>
      </c>
      <c r="L963" s="14">
        <v>1</v>
      </c>
      <c r="N963" s="14">
        <v>0</v>
      </c>
      <c r="O963" s="14" t="s">
        <v>2563</v>
      </c>
    </row>
    <row r="964" spans="1:15" s="14" customFormat="1" x14ac:dyDescent="0.3">
      <c r="A964" s="14">
        <v>31</v>
      </c>
      <c r="B964" s="14" t="s">
        <v>1290</v>
      </c>
      <c r="C964" s="14" t="s">
        <v>2564</v>
      </c>
      <c r="D964" s="15" t="s">
        <v>3493</v>
      </c>
      <c r="E964" s="12" t="s">
        <v>2938</v>
      </c>
      <c r="F964" s="15" t="s">
        <v>3102</v>
      </c>
      <c r="G964" s="12" t="s">
        <v>3450</v>
      </c>
      <c r="H964" s="16">
        <v>11287</v>
      </c>
      <c r="I964" s="14">
        <v>564</v>
      </c>
      <c r="J964" s="16">
        <f t="shared" si="34"/>
        <v>11851</v>
      </c>
      <c r="K964" s="14">
        <v>1</v>
      </c>
      <c r="L964" s="14">
        <v>1</v>
      </c>
      <c r="N964" s="14">
        <v>0</v>
      </c>
      <c r="O964" s="14" t="s">
        <v>2565</v>
      </c>
    </row>
    <row r="965" spans="1:15" s="14" customFormat="1" x14ac:dyDescent="0.3">
      <c r="A965" s="14">
        <v>31</v>
      </c>
      <c r="B965" s="14" t="s">
        <v>986</v>
      </c>
      <c r="C965" s="14" t="s">
        <v>2566</v>
      </c>
      <c r="D965" s="15" t="s">
        <v>3493</v>
      </c>
      <c r="E965" s="12" t="s">
        <v>2938</v>
      </c>
      <c r="F965" s="15" t="s">
        <v>3102</v>
      </c>
      <c r="G965" s="12" t="s">
        <v>3450</v>
      </c>
      <c r="H965" s="16">
        <v>15300</v>
      </c>
      <c r="I965" s="14">
        <v>765</v>
      </c>
      <c r="J965" s="16">
        <f t="shared" si="34"/>
        <v>16065</v>
      </c>
      <c r="K965" s="14">
        <v>1</v>
      </c>
      <c r="L965" s="14">
        <v>1</v>
      </c>
      <c r="N965" s="14">
        <v>0</v>
      </c>
      <c r="O965" s="14" t="s">
        <v>2567</v>
      </c>
    </row>
    <row r="966" spans="1:15" s="14" customFormat="1" x14ac:dyDescent="0.3">
      <c r="A966" s="14">
        <v>31</v>
      </c>
      <c r="B966" s="14" t="s">
        <v>1055</v>
      </c>
      <c r="C966" s="14" t="s">
        <v>2568</v>
      </c>
      <c r="D966" s="15" t="s">
        <v>3493</v>
      </c>
      <c r="E966" s="12" t="s">
        <v>2938</v>
      </c>
      <c r="F966" s="15" t="s">
        <v>3102</v>
      </c>
      <c r="G966" s="12" t="s">
        <v>3450</v>
      </c>
      <c r="H966" s="16">
        <v>5168</v>
      </c>
      <c r="I966" s="14">
        <v>258</v>
      </c>
      <c r="J966" s="16">
        <f t="shared" si="34"/>
        <v>5426</v>
      </c>
      <c r="K966" s="14">
        <v>1</v>
      </c>
      <c r="L966" s="14">
        <v>1</v>
      </c>
      <c r="N966" s="14">
        <v>0</v>
      </c>
      <c r="O966" s="14" t="s">
        <v>2569</v>
      </c>
    </row>
    <row r="967" spans="1:15" s="14" customFormat="1" x14ac:dyDescent="0.3">
      <c r="A967" s="14">
        <v>31</v>
      </c>
      <c r="B967" s="14" t="s">
        <v>1055</v>
      </c>
      <c r="C967" s="14" t="s">
        <v>2570</v>
      </c>
      <c r="D967" s="15" t="s">
        <v>3493</v>
      </c>
      <c r="E967" s="12" t="s">
        <v>2938</v>
      </c>
      <c r="F967" s="15" t="s">
        <v>3102</v>
      </c>
      <c r="G967" s="12" t="s">
        <v>3450</v>
      </c>
      <c r="H967" s="16">
        <v>15300</v>
      </c>
      <c r="I967" s="14">
        <v>765</v>
      </c>
      <c r="J967" s="16">
        <f t="shared" si="34"/>
        <v>16065</v>
      </c>
      <c r="K967" s="14">
        <v>1</v>
      </c>
      <c r="L967" s="14">
        <v>1</v>
      </c>
      <c r="N967" s="14">
        <v>0</v>
      </c>
      <c r="O967" s="14" t="s">
        <v>2571</v>
      </c>
    </row>
    <row r="968" spans="1:15" s="14" customFormat="1" x14ac:dyDescent="0.3">
      <c r="A968" s="14">
        <v>31</v>
      </c>
      <c r="B968" s="14" t="s">
        <v>1055</v>
      </c>
      <c r="C968" s="14" t="s">
        <v>2572</v>
      </c>
      <c r="D968" s="15" t="s">
        <v>3493</v>
      </c>
      <c r="E968" s="12" t="s">
        <v>2938</v>
      </c>
      <c r="F968" s="15" t="s">
        <v>3102</v>
      </c>
      <c r="G968" s="12" t="s">
        <v>3450</v>
      </c>
      <c r="H968" s="16">
        <v>900000</v>
      </c>
      <c r="I968" s="16">
        <v>45000</v>
      </c>
      <c r="J968" s="16">
        <f t="shared" si="34"/>
        <v>945000</v>
      </c>
      <c r="K968" s="14">
        <v>1</v>
      </c>
      <c r="L968" s="14">
        <v>1</v>
      </c>
      <c r="N968" s="14">
        <v>0</v>
      </c>
      <c r="O968" s="14" t="s">
        <v>2573</v>
      </c>
    </row>
    <row r="969" spans="1:15" s="14" customFormat="1" x14ac:dyDescent="0.3">
      <c r="A969" s="14">
        <v>31</v>
      </c>
      <c r="B969" s="14" t="s">
        <v>1055</v>
      </c>
      <c r="C969" s="14" t="s">
        <v>2574</v>
      </c>
      <c r="D969" s="15" t="s">
        <v>3493</v>
      </c>
      <c r="E969" s="12" t="s">
        <v>2938</v>
      </c>
      <c r="F969" s="15" t="s">
        <v>3102</v>
      </c>
      <c r="G969" s="12" t="s">
        <v>3450</v>
      </c>
      <c r="H969" s="16">
        <v>57143</v>
      </c>
      <c r="I969" s="16">
        <v>2857</v>
      </c>
      <c r="J969" s="16">
        <f t="shared" si="34"/>
        <v>60000</v>
      </c>
      <c r="K969" s="14">
        <v>1</v>
      </c>
      <c r="L969" s="14">
        <v>1</v>
      </c>
      <c r="N969" s="14">
        <v>0</v>
      </c>
      <c r="O969" s="14" t="s">
        <v>2575</v>
      </c>
    </row>
    <row r="970" spans="1:15" s="14" customFormat="1" x14ac:dyDescent="0.3">
      <c r="A970" s="14">
        <v>31</v>
      </c>
      <c r="B970" s="14" t="s">
        <v>1267</v>
      </c>
      <c r="C970" s="14" t="s">
        <v>2576</v>
      </c>
      <c r="D970" s="15" t="s">
        <v>3493</v>
      </c>
      <c r="E970" s="12" t="s">
        <v>2938</v>
      </c>
      <c r="F970" s="15" t="s">
        <v>3102</v>
      </c>
      <c r="G970" s="12" t="s">
        <v>3450</v>
      </c>
      <c r="H970" s="16">
        <v>15300</v>
      </c>
      <c r="I970" s="14">
        <v>765</v>
      </c>
      <c r="J970" s="16">
        <f t="shared" si="34"/>
        <v>16065</v>
      </c>
      <c r="K970" s="14">
        <v>1</v>
      </c>
      <c r="L970" s="14">
        <v>1</v>
      </c>
      <c r="N970" s="14">
        <v>0</v>
      </c>
      <c r="O970" s="14" t="s">
        <v>2577</v>
      </c>
    </row>
    <row r="971" spans="1:15" s="14" customFormat="1" x14ac:dyDescent="0.3">
      <c r="A971" s="14">
        <v>31</v>
      </c>
      <c r="B971" s="14" t="s">
        <v>1267</v>
      </c>
      <c r="C971" s="14" t="s">
        <v>2578</v>
      </c>
      <c r="D971" s="15" t="s">
        <v>3493</v>
      </c>
      <c r="E971" s="12" t="s">
        <v>2938</v>
      </c>
      <c r="F971" s="15" t="s">
        <v>3102</v>
      </c>
      <c r="G971" s="12" t="s">
        <v>3450</v>
      </c>
      <c r="H971" s="16">
        <v>15024</v>
      </c>
      <c r="I971" s="14">
        <v>751</v>
      </c>
      <c r="J971" s="16">
        <f t="shared" si="34"/>
        <v>15775</v>
      </c>
      <c r="K971" s="14">
        <v>1</v>
      </c>
      <c r="L971" s="14">
        <v>1</v>
      </c>
      <c r="N971" s="14">
        <v>0</v>
      </c>
      <c r="O971" s="14" t="s">
        <v>2579</v>
      </c>
    </row>
    <row r="972" spans="1:15" s="14" customFormat="1" x14ac:dyDescent="0.3">
      <c r="A972" s="14">
        <v>31</v>
      </c>
      <c r="B972" s="14" t="s">
        <v>793</v>
      </c>
      <c r="C972" s="14" t="s">
        <v>2580</v>
      </c>
      <c r="D972" s="15" t="s">
        <v>3493</v>
      </c>
      <c r="E972" s="12" t="s">
        <v>2938</v>
      </c>
      <c r="F972" s="15" t="s">
        <v>3102</v>
      </c>
      <c r="G972" s="12" t="s">
        <v>3450</v>
      </c>
      <c r="H972" s="16">
        <v>6075</v>
      </c>
      <c r="I972" s="14">
        <v>304</v>
      </c>
      <c r="J972" s="16">
        <f t="shared" si="34"/>
        <v>6379</v>
      </c>
      <c r="L972" s="14">
        <v>1</v>
      </c>
      <c r="N972" s="14">
        <v>0</v>
      </c>
      <c r="O972" s="14" t="s">
        <v>2581</v>
      </c>
    </row>
    <row r="973" spans="1:15" s="14" customFormat="1" x14ac:dyDescent="0.3">
      <c r="A973" s="14">
        <v>31</v>
      </c>
      <c r="B973" s="14" t="s">
        <v>793</v>
      </c>
      <c r="C973" s="14" t="s">
        <v>2582</v>
      </c>
      <c r="D973" s="15" t="s">
        <v>3493</v>
      </c>
      <c r="E973" s="12" t="s">
        <v>2938</v>
      </c>
      <c r="F973" s="15" t="s">
        <v>3102</v>
      </c>
      <c r="G973" s="12" t="s">
        <v>3450</v>
      </c>
      <c r="H973" s="16">
        <v>15300</v>
      </c>
      <c r="I973" s="14">
        <v>765</v>
      </c>
      <c r="J973" s="16">
        <f t="shared" si="34"/>
        <v>16065</v>
      </c>
      <c r="K973" s="14">
        <v>1</v>
      </c>
      <c r="L973" s="14">
        <v>1</v>
      </c>
      <c r="N973" s="14">
        <v>0</v>
      </c>
      <c r="O973" s="14" t="s">
        <v>2583</v>
      </c>
    </row>
    <row r="974" spans="1:15" s="14" customFormat="1" x14ac:dyDescent="0.3">
      <c r="A974" s="14">
        <v>31</v>
      </c>
      <c r="B974" s="14" t="s">
        <v>905</v>
      </c>
      <c r="C974" s="14" t="s">
        <v>2584</v>
      </c>
      <c r="D974" s="15" t="s">
        <v>3493</v>
      </c>
      <c r="E974" s="12" t="s">
        <v>2938</v>
      </c>
      <c r="F974" s="15" t="s">
        <v>3102</v>
      </c>
      <c r="G974" s="12" t="s">
        <v>3450</v>
      </c>
      <c r="H974" s="16">
        <v>15300</v>
      </c>
      <c r="I974" s="14">
        <v>765</v>
      </c>
      <c r="J974" s="16">
        <f t="shared" si="34"/>
        <v>16065</v>
      </c>
      <c r="K974" s="14">
        <v>1</v>
      </c>
      <c r="L974" s="14">
        <v>1</v>
      </c>
      <c r="N974" s="14">
        <v>0</v>
      </c>
      <c r="O974" s="14" t="s">
        <v>2585</v>
      </c>
    </row>
    <row r="975" spans="1:15" s="14" customFormat="1" x14ac:dyDescent="0.3">
      <c r="A975" s="14">
        <v>31</v>
      </c>
      <c r="B975" s="14" t="s">
        <v>905</v>
      </c>
      <c r="C975" s="14" t="s">
        <v>2586</v>
      </c>
      <c r="D975" s="15" t="s">
        <v>3493</v>
      </c>
      <c r="E975" s="12" t="s">
        <v>2938</v>
      </c>
      <c r="F975" s="15" t="s">
        <v>3102</v>
      </c>
      <c r="G975" s="12" t="s">
        <v>3450</v>
      </c>
      <c r="H975" s="16">
        <v>2498</v>
      </c>
      <c r="I975" s="14">
        <v>125</v>
      </c>
      <c r="J975" s="16">
        <f t="shared" si="34"/>
        <v>2623</v>
      </c>
      <c r="L975" s="14">
        <v>1</v>
      </c>
      <c r="N975" s="14">
        <v>0</v>
      </c>
      <c r="O975" s="14" t="s">
        <v>2587</v>
      </c>
    </row>
    <row r="976" spans="1:15" s="14" customFormat="1" x14ac:dyDescent="0.3">
      <c r="A976" s="14">
        <v>31</v>
      </c>
      <c r="B976" s="14" t="s">
        <v>905</v>
      </c>
      <c r="C976" s="14" t="s">
        <v>2686</v>
      </c>
      <c r="D976" s="15" t="s">
        <v>3493</v>
      </c>
      <c r="E976" s="12" t="s">
        <v>2938</v>
      </c>
      <c r="F976" s="15" t="s">
        <v>3134</v>
      </c>
      <c r="G976" s="12" t="s">
        <v>3442</v>
      </c>
      <c r="H976" s="16">
        <v>110000</v>
      </c>
      <c r="I976" s="16">
        <v>5500</v>
      </c>
      <c r="J976" s="16">
        <f t="shared" si="34"/>
        <v>115500</v>
      </c>
      <c r="K976" s="14">
        <v>1</v>
      </c>
      <c r="L976" s="14">
        <v>1</v>
      </c>
      <c r="N976" s="14">
        <v>0</v>
      </c>
      <c r="O976" s="14" t="s">
        <v>2687</v>
      </c>
    </row>
    <row r="977" spans="1:15" s="14" customFormat="1" x14ac:dyDescent="0.3">
      <c r="A977" s="14">
        <v>31</v>
      </c>
      <c r="B977" s="14" t="s">
        <v>332</v>
      </c>
      <c r="C977" s="14" t="s">
        <v>2588</v>
      </c>
      <c r="D977" s="15" t="s">
        <v>3493</v>
      </c>
      <c r="E977" s="12" t="s">
        <v>2938</v>
      </c>
      <c r="F977" s="15" t="s">
        <v>3102</v>
      </c>
      <c r="G977" s="12" t="s">
        <v>3450</v>
      </c>
      <c r="H977" s="16">
        <v>15300</v>
      </c>
      <c r="I977" s="14">
        <v>765</v>
      </c>
      <c r="J977" s="16">
        <f t="shared" si="34"/>
        <v>16065</v>
      </c>
      <c r="K977" s="14">
        <v>1</v>
      </c>
      <c r="L977" s="14">
        <v>1</v>
      </c>
      <c r="N977" s="14">
        <v>0</v>
      </c>
      <c r="O977" s="14" t="s">
        <v>2589</v>
      </c>
    </row>
    <row r="978" spans="1:15" s="14" customFormat="1" x14ac:dyDescent="0.3">
      <c r="A978" s="14">
        <v>31</v>
      </c>
      <c r="B978" s="14" t="s">
        <v>332</v>
      </c>
      <c r="C978" s="14" t="s">
        <v>2590</v>
      </c>
      <c r="D978" s="15" t="s">
        <v>3493</v>
      </c>
      <c r="E978" s="12" t="s">
        <v>2938</v>
      </c>
      <c r="F978" s="15" t="s">
        <v>3102</v>
      </c>
      <c r="G978" s="12" t="s">
        <v>3450</v>
      </c>
      <c r="H978" s="16">
        <v>6998</v>
      </c>
      <c r="I978" s="14">
        <v>350</v>
      </c>
      <c r="J978" s="16">
        <f t="shared" si="34"/>
        <v>7348</v>
      </c>
      <c r="L978" s="14">
        <v>1</v>
      </c>
      <c r="N978" s="14">
        <v>0</v>
      </c>
      <c r="O978" s="14" t="s">
        <v>2591</v>
      </c>
    </row>
    <row r="979" spans="1:15" s="14" customFormat="1" x14ac:dyDescent="0.3">
      <c r="A979" s="14">
        <v>31</v>
      </c>
      <c r="B979" s="14" t="s">
        <v>332</v>
      </c>
      <c r="C979" s="14" t="s">
        <v>333</v>
      </c>
      <c r="D979" s="15" t="s">
        <v>3493</v>
      </c>
      <c r="E979" s="12" t="s">
        <v>2938</v>
      </c>
      <c r="F979" s="15" t="s">
        <v>3021</v>
      </c>
      <c r="G979" s="12" t="s">
        <v>2873</v>
      </c>
      <c r="H979" s="16">
        <v>380952</v>
      </c>
      <c r="I979" s="16">
        <v>19048</v>
      </c>
      <c r="J979" s="16">
        <f t="shared" ref="J979:J1044" si="37">H979+I979</f>
        <v>400000</v>
      </c>
      <c r="K979" s="14">
        <v>1</v>
      </c>
      <c r="L979" s="14">
        <v>1</v>
      </c>
      <c r="N979" s="14">
        <v>0</v>
      </c>
      <c r="O979" s="14" t="s">
        <v>2706</v>
      </c>
    </row>
    <row r="980" spans="1:15" s="14" customFormat="1" x14ac:dyDescent="0.3">
      <c r="A980" s="14">
        <v>31</v>
      </c>
      <c r="B980" s="14" t="s">
        <v>115</v>
      </c>
      <c r="C980" s="14" t="s">
        <v>2592</v>
      </c>
      <c r="D980" s="15" t="s">
        <v>3493</v>
      </c>
      <c r="E980" s="12" t="s">
        <v>2938</v>
      </c>
      <c r="F980" s="15" t="s">
        <v>3102</v>
      </c>
      <c r="G980" s="12" t="s">
        <v>3450</v>
      </c>
      <c r="H980" s="16">
        <v>15300</v>
      </c>
      <c r="I980" s="14">
        <v>765</v>
      </c>
      <c r="J980" s="16">
        <f t="shared" si="37"/>
        <v>16065</v>
      </c>
      <c r="K980" s="14">
        <v>1</v>
      </c>
      <c r="L980" s="14">
        <v>1</v>
      </c>
      <c r="N980" s="14">
        <v>0</v>
      </c>
      <c r="O980" s="14" t="s">
        <v>2593</v>
      </c>
    </row>
    <row r="981" spans="1:15" s="14" customFormat="1" x14ac:dyDescent="0.3">
      <c r="A981" s="14">
        <v>31</v>
      </c>
      <c r="B981" s="14" t="s">
        <v>115</v>
      </c>
      <c r="C981" s="14" t="s">
        <v>2594</v>
      </c>
      <c r="D981" s="15" t="s">
        <v>3493</v>
      </c>
      <c r="E981" s="12" t="s">
        <v>2938</v>
      </c>
      <c r="F981" s="15" t="s">
        <v>3102</v>
      </c>
      <c r="G981" s="12" t="s">
        <v>3450</v>
      </c>
      <c r="H981" s="16">
        <v>5085</v>
      </c>
      <c r="I981" s="14">
        <v>254</v>
      </c>
      <c r="J981" s="16">
        <f t="shared" si="37"/>
        <v>5339</v>
      </c>
      <c r="L981" s="14">
        <v>1</v>
      </c>
      <c r="N981" s="14">
        <v>0</v>
      </c>
      <c r="O981" s="14" t="s">
        <v>2595</v>
      </c>
    </row>
    <row r="982" spans="1:15" s="14" customFormat="1" x14ac:dyDescent="0.3">
      <c r="A982" s="14">
        <v>31</v>
      </c>
      <c r="B982" s="14" t="s">
        <v>112</v>
      </c>
      <c r="C982" s="14" t="s">
        <v>2596</v>
      </c>
      <c r="D982" s="15" t="s">
        <v>3493</v>
      </c>
      <c r="E982" s="12" t="s">
        <v>2938</v>
      </c>
      <c r="F982" s="15" t="s">
        <v>3102</v>
      </c>
      <c r="G982" s="12" t="s">
        <v>3450</v>
      </c>
      <c r="H982" s="16">
        <v>900000</v>
      </c>
      <c r="I982" s="16">
        <v>45000</v>
      </c>
      <c r="J982" s="16">
        <f t="shared" si="37"/>
        <v>945000</v>
      </c>
      <c r="K982" s="14">
        <v>1</v>
      </c>
      <c r="L982" s="14">
        <v>1</v>
      </c>
      <c r="N982" s="14">
        <v>0</v>
      </c>
      <c r="O982" s="14" t="s">
        <v>2597</v>
      </c>
    </row>
    <row r="983" spans="1:15" s="14" customFormat="1" x14ac:dyDescent="0.3">
      <c r="A983" s="14">
        <v>31</v>
      </c>
      <c r="B983" s="14" t="s">
        <v>112</v>
      </c>
      <c r="C983" s="14" t="s">
        <v>2598</v>
      </c>
      <c r="D983" s="15" t="s">
        <v>3493</v>
      </c>
      <c r="E983" s="12" t="s">
        <v>2938</v>
      </c>
      <c r="F983" s="15" t="s">
        <v>3102</v>
      </c>
      <c r="G983" s="12" t="s">
        <v>3450</v>
      </c>
      <c r="H983" s="16">
        <v>15300</v>
      </c>
      <c r="I983" s="14">
        <v>765</v>
      </c>
      <c r="J983" s="16">
        <f t="shared" si="37"/>
        <v>16065</v>
      </c>
      <c r="K983" s="14">
        <v>1</v>
      </c>
      <c r="L983" s="14">
        <v>1</v>
      </c>
      <c r="N983" s="14">
        <v>0</v>
      </c>
      <c r="O983" s="14" t="s">
        <v>2599</v>
      </c>
    </row>
    <row r="984" spans="1:15" s="14" customFormat="1" x14ac:dyDescent="0.3">
      <c r="A984" s="14">
        <v>31</v>
      </c>
      <c r="B984" s="14" t="s">
        <v>112</v>
      </c>
      <c r="C984" s="14" t="s">
        <v>2600</v>
      </c>
      <c r="D984" s="15" t="s">
        <v>3493</v>
      </c>
      <c r="E984" s="12" t="s">
        <v>2938</v>
      </c>
      <c r="F984" s="15" t="s">
        <v>3102</v>
      </c>
      <c r="G984" s="12" t="s">
        <v>3450</v>
      </c>
      <c r="H984" s="16">
        <v>3000</v>
      </c>
      <c r="I984" s="14">
        <v>150</v>
      </c>
      <c r="J984" s="16">
        <f t="shared" si="37"/>
        <v>3150</v>
      </c>
      <c r="L984" s="14">
        <v>1</v>
      </c>
      <c r="N984" s="14">
        <v>0</v>
      </c>
      <c r="O984" s="14" t="s">
        <v>2601</v>
      </c>
    </row>
    <row r="985" spans="1:15" s="14" customFormat="1" x14ac:dyDescent="0.3">
      <c r="A985" s="14">
        <v>31</v>
      </c>
      <c r="B985" s="14" t="s">
        <v>112</v>
      </c>
      <c r="C985" s="14" t="s">
        <v>2602</v>
      </c>
      <c r="D985" s="15" t="s">
        <v>3493</v>
      </c>
      <c r="E985" s="12" t="s">
        <v>2938</v>
      </c>
      <c r="F985" s="15" t="s">
        <v>3102</v>
      </c>
      <c r="G985" s="12" t="s">
        <v>3450</v>
      </c>
      <c r="H985" s="16">
        <v>30038</v>
      </c>
      <c r="I985" s="16">
        <v>1502</v>
      </c>
      <c r="J985" s="16">
        <f t="shared" si="37"/>
        <v>31540</v>
      </c>
      <c r="K985" s="14">
        <v>1</v>
      </c>
      <c r="L985" s="14">
        <v>1</v>
      </c>
      <c r="N985" s="14">
        <v>0</v>
      </c>
      <c r="O985" s="14" t="s">
        <v>2603</v>
      </c>
    </row>
    <row r="986" spans="1:15" s="14" customFormat="1" x14ac:dyDescent="0.3">
      <c r="A986" s="14">
        <v>31</v>
      </c>
      <c r="B986" s="14" t="s">
        <v>112</v>
      </c>
      <c r="C986" s="14" t="s">
        <v>2688</v>
      </c>
      <c r="D986" s="15" t="s">
        <v>3493</v>
      </c>
      <c r="E986" s="12" t="s">
        <v>2938</v>
      </c>
      <c r="F986" s="15" t="s">
        <v>3134</v>
      </c>
      <c r="G986" s="12" t="s">
        <v>3442</v>
      </c>
      <c r="H986" s="16">
        <v>220000</v>
      </c>
      <c r="I986" s="16">
        <v>11000</v>
      </c>
      <c r="J986" s="16">
        <f t="shared" si="37"/>
        <v>231000</v>
      </c>
      <c r="K986" s="14">
        <v>1</v>
      </c>
      <c r="L986" s="14">
        <v>1</v>
      </c>
      <c r="N986" s="14">
        <v>0</v>
      </c>
      <c r="O986" s="14" t="s">
        <v>2689</v>
      </c>
    </row>
    <row r="987" spans="1:15" s="14" customFormat="1" x14ac:dyDescent="0.3">
      <c r="A987" s="14">
        <v>31</v>
      </c>
      <c r="B987" s="14" t="s">
        <v>157</v>
      </c>
      <c r="C987" s="14" t="s">
        <v>2455</v>
      </c>
      <c r="D987" s="15" t="s">
        <v>3493</v>
      </c>
      <c r="E987" s="12" t="s">
        <v>2938</v>
      </c>
      <c r="F987" s="15" t="s">
        <v>3135</v>
      </c>
      <c r="G987" s="12" t="s">
        <v>3447</v>
      </c>
      <c r="H987" s="16">
        <v>80000</v>
      </c>
      <c r="I987" s="16">
        <v>4000</v>
      </c>
      <c r="J987" s="16">
        <f t="shared" si="37"/>
        <v>84000</v>
      </c>
      <c r="L987" s="14">
        <v>1</v>
      </c>
      <c r="N987" s="14">
        <v>0</v>
      </c>
      <c r="O987" s="14" t="s">
        <v>2456</v>
      </c>
    </row>
    <row r="988" spans="1:15" s="14" customFormat="1" x14ac:dyDescent="0.3">
      <c r="A988" s="14">
        <v>31</v>
      </c>
      <c r="B988" s="14" t="s">
        <v>157</v>
      </c>
      <c r="C988" s="14" t="s">
        <v>2604</v>
      </c>
      <c r="D988" s="15" t="s">
        <v>3493</v>
      </c>
      <c r="E988" s="12" t="s">
        <v>2938</v>
      </c>
      <c r="F988" s="15" t="s">
        <v>3102</v>
      </c>
      <c r="G988" s="12" t="s">
        <v>3450</v>
      </c>
      <c r="H988" s="16">
        <v>15300</v>
      </c>
      <c r="I988" s="14">
        <v>765</v>
      </c>
      <c r="J988" s="16">
        <f t="shared" si="37"/>
        <v>16065</v>
      </c>
      <c r="K988" s="14">
        <v>1</v>
      </c>
      <c r="L988" s="14">
        <v>1</v>
      </c>
      <c r="N988" s="14">
        <v>0</v>
      </c>
      <c r="O988" s="14" t="s">
        <v>2605</v>
      </c>
    </row>
    <row r="989" spans="1:15" s="14" customFormat="1" x14ac:dyDescent="0.3">
      <c r="A989" s="14">
        <v>31</v>
      </c>
      <c r="B989" s="14" t="s">
        <v>157</v>
      </c>
      <c r="C989" s="14" t="s">
        <v>2606</v>
      </c>
      <c r="D989" s="15" t="s">
        <v>3493</v>
      </c>
      <c r="E989" s="12" t="s">
        <v>2938</v>
      </c>
      <c r="F989" s="15" t="s">
        <v>3102</v>
      </c>
      <c r="G989" s="12" t="s">
        <v>3450</v>
      </c>
      <c r="H989" s="16">
        <v>1630</v>
      </c>
      <c r="I989" s="14">
        <v>82</v>
      </c>
      <c r="J989" s="16">
        <f t="shared" si="37"/>
        <v>1712</v>
      </c>
      <c r="L989" s="14">
        <v>1</v>
      </c>
      <c r="N989" s="14">
        <v>0</v>
      </c>
      <c r="O989" s="14" t="s">
        <v>2607</v>
      </c>
    </row>
    <row r="990" spans="1:15" s="14" customFormat="1" x14ac:dyDescent="0.3">
      <c r="A990" s="14">
        <v>31</v>
      </c>
      <c r="B990" s="14" t="s">
        <v>157</v>
      </c>
      <c r="C990" s="14" t="s">
        <v>2690</v>
      </c>
      <c r="D990" s="15" t="s">
        <v>3493</v>
      </c>
      <c r="E990" s="12" t="s">
        <v>2938</v>
      </c>
      <c r="F990" s="15" t="s">
        <v>3134</v>
      </c>
      <c r="G990" s="12" t="s">
        <v>3442</v>
      </c>
      <c r="H990" s="16">
        <v>95238</v>
      </c>
      <c r="I990" s="16">
        <v>4762</v>
      </c>
      <c r="J990" s="16">
        <f t="shared" si="37"/>
        <v>100000</v>
      </c>
      <c r="K990" s="14">
        <v>1</v>
      </c>
      <c r="L990" s="14">
        <v>1</v>
      </c>
      <c r="N990" s="14">
        <v>0</v>
      </c>
      <c r="O990" s="14" t="s">
        <v>2691</v>
      </c>
    </row>
    <row r="991" spans="1:15" s="14" customFormat="1" x14ac:dyDescent="0.3">
      <c r="A991" s="14">
        <v>31</v>
      </c>
      <c r="B991" s="14" t="s">
        <v>157</v>
      </c>
      <c r="C991" s="14" t="s">
        <v>335</v>
      </c>
      <c r="D991" s="15" t="s">
        <v>3493</v>
      </c>
      <c r="E991" s="12" t="s">
        <v>2938</v>
      </c>
      <c r="F991" s="15" t="s">
        <v>3021</v>
      </c>
      <c r="G991" s="12" t="s">
        <v>2873</v>
      </c>
      <c r="H991" s="16">
        <v>380952</v>
      </c>
      <c r="I991" s="16">
        <v>19048</v>
      </c>
      <c r="J991" s="16">
        <f t="shared" si="37"/>
        <v>400000</v>
      </c>
      <c r="K991" s="14">
        <v>1</v>
      </c>
      <c r="L991" s="14">
        <v>1</v>
      </c>
      <c r="N991" s="14">
        <v>0</v>
      </c>
      <c r="O991" s="14" t="s">
        <v>2707</v>
      </c>
    </row>
    <row r="992" spans="1:15" s="14" customFormat="1" x14ac:dyDescent="0.3">
      <c r="A992" s="14">
        <v>31</v>
      </c>
      <c r="B992" s="14" t="s">
        <v>157</v>
      </c>
      <c r="C992" s="14" t="s">
        <v>337</v>
      </c>
      <c r="D992" s="15" t="s">
        <v>3493</v>
      </c>
      <c r="E992" s="12" t="s">
        <v>2938</v>
      </c>
      <c r="F992" s="15" t="s">
        <v>3021</v>
      </c>
      <c r="G992" s="12" t="s">
        <v>2873</v>
      </c>
      <c r="H992" s="16">
        <v>380952</v>
      </c>
      <c r="I992" s="16">
        <v>19048</v>
      </c>
      <c r="J992" s="16">
        <f t="shared" si="37"/>
        <v>400000</v>
      </c>
      <c r="K992" s="14">
        <v>1</v>
      </c>
      <c r="L992" s="14">
        <v>1</v>
      </c>
      <c r="N992" s="14">
        <v>0</v>
      </c>
      <c r="O992" s="14" t="s">
        <v>2708</v>
      </c>
    </row>
    <row r="993" spans="1:15" s="14" customFormat="1" x14ac:dyDescent="0.3">
      <c r="A993" s="14">
        <v>31</v>
      </c>
      <c r="B993" s="14" t="s">
        <v>157</v>
      </c>
      <c r="C993" s="14" t="s">
        <v>339</v>
      </c>
      <c r="D993" s="15" t="s">
        <v>3493</v>
      </c>
      <c r="E993" s="12" t="s">
        <v>2938</v>
      </c>
      <c r="F993" s="15" t="s">
        <v>3021</v>
      </c>
      <c r="G993" s="12" t="s">
        <v>2873</v>
      </c>
      <c r="H993" s="16">
        <v>380952</v>
      </c>
      <c r="I993" s="16">
        <v>19048</v>
      </c>
      <c r="J993" s="16">
        <f t="shared" si="37"/>
        <v>400000</v>
      </c>
      <c r="K993" s="14">
        <v>1</v>
      </c>
      <c r="L993" s="14">
        <v>1</v>
      </c>
      <c r="N993" s="14">
        <v>0</v>
      </c>
      <c r="O993" s="14" t="s">
        <v>2709</v>
      </c>
    </row>
    <row r="994" spans="1:15" s="14" customFormat="1" x14ac:dyDescent="0.3">
      <c r="A994" s="14">
        <v>31</v>
      </c>
      <c r="B994" s="14" t="s">
        <v>190</v>
      </c>
      <c r="C994" s="14" t="s">
        <v>2608</v>
      </c>
      <c r="D994" s="15" t="s">
        <v>3493</v>
      </c>
      <c r="E994" s="12" t="s">
        <v>2938</v>
      </c>
      <c r="F994" s="15" t="s">
        <v>3102</v>
      </c>
      <c r="G994" s="12" t="s">
        <v>3450</v>
      </c>
      <c r="H994" s="16">
        <v>15300</v>
      </c>
      <c r="I994" s="14">
        <v>765</v>
      </c>
      <c r="J994" s="16">
        <f t="shared" si="37"/>
        <v>16065</v>
      </c>
      <c r="K994" s="14">
        <v>1</v>
      </c>
      <c r="L994" s="14">
        <v>1</v>
      </c>
      <c r="N994" s="14">
        <v>0</v>
      </c>
      <c r="O994" s="14" t="s">
        <v>2609</v>
      </c>
    </row>
    <row r="995" spans="1:15" s="14" customFormat="1" x14ac:dyDescent="0.3">
      <c r="A995" s="14">
        <v>31</v>
      </c>
      <c r="B995" s="14" t="s">
        <v>190</v>
      </c>
      <c r="C995" s="14" t="s">
        <v>2610</v>
      </c>
      <c r="D995" s="15" t="s">
        <v>3493</v>
      </c>
      <c r="E995" s="12" t="s">
        <v>2938</v>
      </c>
      <c r="F995" s="15" t="s">
        <v>3102</v>
      </c>
      <c r="G995" s="12" t="s">
        <v>3450</v>
      </c>
      <c r="H995" s="16">
        <v>3517</v>
      </c>
      <c r="I995" s="14">
        <v>176</v>
      </c>
      <c r="J995" s="16">
        <f t="shared" si="37"/>
        <v>3693</v>
      </c>
      <c r="L995" s="14">
        <v>1</v>
      </c>
      <c r="N995" s="14">
        <v>0</v>
      </c>
      <c r="O995" s="14" t="s">
        <v>2611</v>
      </c>
    </row>
    <row r="996" spans="1:15" s="14" customFormat="1" x14ac:dyDescent="0.3">
      <c r="A996" s="14">
        <v>31</v>
      </c>
      <c r="B996" s="14" t="s">
        <v>190</v>
      </c>
      <c r="C996" s="14" t="s">
        <v>341</v>
      </c>
      <c r="D996" s="15" t="s">
        <v>3493</v>
      </c>
      <c r="E996" s="12" t="s">
        <v>2938</v>
      </c>
      <c r="F996" s="15" t="s">
        <v>3021</v>
      </c>
      <c r="G996" s="12" t="s">
        <v>2873</v>
      </c>
      <c r="H996" s="16">
        <v>380952</v>
      </c>
      <c r="I996" s="16">
        <v>19048</v>
      </c>
      <c r="J996" s="16">
        <f t="shared" si="37"/>
        <v>400000</v>
      </c>
      <c r="K996" s="14">
        <v>1</v>
      </c>
      <c r="L996" s="14">
        <v>1</v>
      </c>
      <c r="N996" s="14">
        <v>0</v>
      </c>
      <c r="O996" s="14" t="s">
        <v>2710</v>
      </c>
    </row>
    <row r="997" spans="1:15" s="14" customFormat="1" x14ac:dyDescent="0.3">
      <c r="A997" s="14">
        <v>31</v>
      </c>
      <c r="B997" s="14" t="s">
        <v>190</v>
      </c>
      <c r="C997" s="14" t="s">
        <v>343</v>
      </c>
      <c r="D997" s="15" t="s">
        <v>3493</v>
      </c>
      <c r="E997" s="12" t="s">
        <v>2938</v>
      </c>
      <c r="F997" s="15" t="s">
        <v>3021</v>
      </c>
      <c r="G997" s="12" t="s">
        <v>2873</v>
      </c>
      <c r="H997" s="16">
        <v>571429</v>
      </c>
      <c r="I997" s="16">
        <v>28571</v>
      </c>
      <c r="J997" s="16">
        <f t="shared" si="37"/>
        <v>600000</v>
      </c>
      <c r="K997" s="14">
        <v>1</v>
      </c>
      <c r="L997" s="14">
        <v>1</v>
      </c>
      <c r="N997" s="14">
        <v>0</v>
      </c>
      <c r="O997" s="14" t="s">
        <v>2711</v>
      </c>
    </row>
    <row r="998" spans="1:15" s="14" customFormat="1" x14ac:dyDescent="0.3">
      <c r="A998" s="14">
        <v>31</v>
      </c>
      <c r="B998" s="14" t="s">
        <v>190</v>
      </c>
      <c r="C998" s="14" t="s">
        <v>345</v>
      </c>
      <c r="D998" s="15" t="s">
        <v>3493</v>
      </c>
      <c r="E998" s="12" t="s">
        <v>2938</v>
      </c>
      <c r="F998" s="15" t="s">
        <v>3021</v>
      </c>
      <c r="G998" s="12" t="s">
        <v>2873</v>
      </c>
      <c r="H998" s="16">
        <v>571429</v>
      </c>
      <c r="I998" s="16">
        <v>28571</v>
      </c>
      <c r="J998" s="16">
        <f t="shared" si="37"/>
        <v>600000</v>
      </c>
      <c r="K998" s="14">
        <v>1</v>
      </c>
      <c r="L998" s="14">
        <v>1</v>
      </c>
      <c r="N998" s="14">
        <v>0</v>
      </c>
      <c r="O998" s="14" t="s">
        <v>2712</v>
      </c>
    </row>
    <row r="999" spans="1:15" s="14" customFormat="1" x14ac:dyDescent="0.3">
      <c r="D999" s="15"/>
      <c r="E999" s="12"/>
      <c r="F999" s="15"/>
      <c r="G999" s="12"/>
      <c r="H999" s="16">
        <f>SUM(H960:H998)</f>
        <v>6862869</v>
      </c>
      <c r="I999" s="16">
        <f t="shared" ref="I999:J999" si="38">SUM(I960:I998)</f>
        <v>343145</v>
      </c>
      <c r="J999" s="16">
        <f t="shared" si="38"/>
        <v>7206014</v>
      </c>
    </row>
    <row r="1000" spans="1:15" s="14" customFormat="1" x14ac:dyDescent="0.3">
      <c r="A1000" s="14">
        <v>31</v>
      </c>
      <c r="B1000" s="14" t="s">
        <v>775</v>
      </c>
      <c r="C1000" s="14" t="s">
        <v>2612</v>
      </c>
      <c r="D1000" s="15" t="s">
        <v>3493</v>
      </c>
      <c r="E1000" s="12" t="s">
        <v>2938</v>
      </c>
      <c r="F1000" s="15" t="s">
        <v>3102</v>
      </c>
      <c r="G1000" s="12" t="s">
        <v>3450</v>
      </c>
      <c r="H1000" s="16">
        <v>15300</v>
      </c>
      <c r="I1000" s="14">
        <v>765</v>
      </c>
      <c r="J1000" s="16">
        <f t="shared" si="37"/>
        <v>16065</v>
      </c>
      <c r="K1000" s="14">
        <v>1</v>
      </c>
      <c r="L1000" s="14">
        <v>1</v>
      </c>
      <c r="N1000" s="14">
        <v>0</v>
      </c>
      <c r="O1000" s="14" t="s">
        <v>2613</v>
      </c>
    </row>
    <row r="1001" spans="1:15" s="14" customFormat="1" x14ac:dyDescent="0.3">
      <c r="A1001" s="14">
        <v>31</v>
      </c>
      <c r="B1001" s="14" t="s">
        <v>775</v>
      </c>
      <c r="C1001" s="14" t="s">
        <v>2614</v>
      </c>
      <c r="D1001" s="15" t="s">
        <v>3493</v>
      </c>
      <c r="E1001" s="12" t="s">
        <v>2938</v>
      </c>
      <c r="F1001" s="15" t="s">
        <v>3102</v>
      </c>
      <c r="G1001" s="12" t="s">
        <v>3450</v>
      </c>
      <c r="H1001" s="16">
        <v>2705</v>
      </c>
      <c r="I1001" s="14">
        <v>135</v>
      </c>
      <c r="J1001" s="16">
        <f t="shared" si="37"/>
        <v>2840</v>
      </c>
      <c r="L1001" s="14">
        <v>1</v>
      </c>
      <c r="N1001" s="14">
        <v>0</v>
      </c>
      <c r="O1001" s="14" t="s">
        <v>2615</v>
      </c>
    </row>
    <row r="1002" spans="1:15" s="14" customFormat="1" x14ac:dyDescent="0.3">
      <c r="A1002" s="14">
        <v>31</v>
      </c>
      <c r="B1002" s="14" t="s">
        <v>775</v>
      </c>
      <c r="C1002" s="14" t="s">
        <v>2692</v>
      </c>
      <c r="D1002" s="15" t="s">
        <v>3493</v>
      </c>
      <c r="E1002" s="12" t="s">
        <v>2938</v>
      </c>
      <c r="F1002" s="15" t="s">
        <v>3134</v>
      </c>
      <c r="G1002" s="12" t="s">
        <v>3442</v>
      </c>
      <c r="H1002" s="16">
        <v>165000</v>
      </c>
      <c r="I1002" s="16">
        <v>8250</v>
      </c>
      <c r="J1002" s="16">
        <f t="shared" si="37"/>
        <v>173250</v>
      </c>
      <c r="K1002" s="14">
        <v>1</v>
      </c>
      <c r="L1002" s="14">
        <v>1</v>
      </c>
      <c r="N1002" s="14">
        <v>0</v>
      </c>
      <c r="O1002" s="14" t="s">
        <v>2693</v>
      </c>
    </row>
    <row r="1003" spans="1:15" s="14" customFormat="1" x14ac:dyDescent="0.3">
      <c r="A1003" s="14">
        <v>31</v>
      </c>
      <c r="B1003" s="14" t="s">
        <v>193</v>
      </c>
      <c r="C1003" s="14" t="s">
        <v>2616</v>
      </c>
      <c r="D1003" s="15" t="s">
        <v>3493</v>
      </c>
      <c r="E1003" s="12" t="s">
        <v>2938</v>
      </c>
      <c r="F1003" s="15" t="s">
        <v>3102</v>
      </c>
      <c r="G1003" s="12" t="s">
        <v>3450</v>
      </c>
      <c r="H1003" s="14">
        <v>459</v>
      </c>
      <c r="I1003" s="14">
        <v>23</v>
      </c>
      <c r="J1003" s="16">
        <f t="shared" si="37"/>
        <v>482</v>
      </c>
      <c r="L1003" s="14">
        <v>1</v>
      </c>
      <c r="N1003" s="14">
        <v>0</v>
      </c>
      <c r="O1003" s="14" t="s">
        <v>2617</v>
      </c>
    </row>
    <row r="1004" spans="1:15" s="14" customFormat="1" x14ac:dyDescent="0.3">
      <c r="A1004" s="14">
        <v>31</v>
      </c>
      <c r="B1004" s="14" t="s">
        <v>193</v>
      </c>
      <c r="C1004" s="14" t="s">
        <v>2618</v>
      </c>
      <c r="D1004" s="15" t="s">
        <v>3493</v>
      </c>
      <c r="E1004" s="12" t="s">
        <v>2938</v>
      </c>
      <c r="F1004" s="15" t="s">
        <v>3102</v>
      </c>
      <c r="G1004" s="12" t="s">
        <v>3450</v>
      </c>
      <c r="H1004" s="16">
        <v>15965</v>
      </c>
      <c r="I1004" s="14">
        <v>798</v>
      </c>
      <c r="J1004" s="16">
        <f t="shared" si="37"/>
        <v>16763</v>
      </c>
      <c r="K1004" s="14">
        <v>1</v>
      </c>
      <c r="L1004" s="14">
        <v>1</v>
      </c>
      <c r="N1004" s="14">
        <v>0</v>
      </c>
      <c r="O1004" s="14" t="s">
        <v>2619</v>
      </c>
    </row>
    <row r="1005" spans="1:15" s="14" customFormat="1" x14ac:dyDescent="0.3">
      <c r="A1005" s="14">
        <v>31</v>
      </c>
      <c r="B1005" s="14" t="s">
        <v>193</v>
      </c>
      <c r="C1005" s="14" t="s">
        <v>2694</v>
      </c>
      <c r="D1005" s="15" t="s">
        <v>3493</v>
      </c>
      <c r="E1005" s="12" t="s">
        <v>2938</v>
      </c>
      <c r="F1005" s="15" t="s">
        <v>3134</v>
      </c>
      <c r="G1005" s="12" t="s">
        <v>3442</v>
      </c>
      <c r="H1005" s="16">
        <v>165000</v>
      </c>
      <c r="I1005" s="16">
        <v>8250</v>
      </c>
      <c r="J1005" s="16">
        <f t="shared" si="37"/>
        <v>173250</v>
      </c>
      <c r="K1005" s="14">
        <v>1</v>
      </c>
      <c r="L1005" s="14">
        <v>1</v>
      </c>
      <c r="N1005" s="14">
        <v>0</v>
      </c>
      <c r="O1005" s="14" t="s">
        <v>2695</v>
      </c>
    </row>
    <row r="1006" spans="1:15" s="14" customFormat="1" x14ac:dyDescent="0.3">
      <c r="A1006" s="14">
        <v>31</v>
      </c>
      <c r="B1006" s="14" t="s">
        <v>751</v>
      </c>
      <c r="C1006" s="14" t="s">
        <v>2620</v>
      </c>
      <c r="D1006" s="15" t="s">
        <v>3493</v>
      </c>
      <c r="E1006" s="12" t="s">
        <v>2938</v>
      </c>
      <c r="F1006" s="15" t="s">
        <v>3102</v>
      </c>
      <c r="G1006" s="12" t="s">
        <v>3450</v>
      </c>
      <c r="H1006" s="14">
        <v>774</v>
      </c>
      <c r="I1006" s="14">
        <v>39</v>
      </c>
      <c r="J1006" s="16">
        <f t="shared" si="37"/>
        <v>813</v>
      </c>
      <c r="L1006" s="14">
        <v>1</v>
      </c>
      <c r="N1006" s="14">
        <v>0</v>
      </c>
      <c r="O1006" s="14" t="s">
        <v>2621</v>
      </c>
    </row>
    <row r="1007" spans="1:15" s="14" customFormat="1" x14ac:dyDescent="0.3">
      <c r="A1007" s="14">
        <v>31</v>
      </c>
      <c r="B1007" s="14" t="s">
        <v>751</v>
      </c>
      <c r="C1007" s="14" t="s">
        <v>2622</v>
      </c>
      <c r="D1007" s="15" t="s">
        <v>3493</v>
      </c>
      <c r="E1007" s="12" t="s">
        <v>2938</v>
      </c>
      <c r="F1007" s="15" t="s">
        <v>3102</v>
      </c>
      <c r="G1007" s="12" t="s">
        <v>3450</v>
      </c>
      <c r="H1007" s="16">
        <v>15965</v>
      </c>
      <c r="I1007" s="14">
        <v>798</v>
      </c>
      <c r="J1007" s="16">
        <f t="shared" si="37"/>
        <v>16763</v>
      </c>
      <c r="K1007" s="14">
        <v>1</v>
      </c>
      <c r="L1007" s="14">
        <v>1</v>
      </c>
      <c r="N1007" s="14">
        <v>0</v>
      </c>
      <c r="O1007" s="14" t="s">
        <v>2623</v>
      </c>
    </row>
    <row r="1008" spans="1:15" s="14" customFormat="1" x14ac:dyDescent="0.3">
      <c r="A1008" s="14">
        <v>31</v>
      </c>
      <c r="B1008" s="14" t="s">
        <v>768</v>
      </c>
      <c r="C1008" s="14" t="s">
        <v>2624</v>
      </c>
      <c r="D1008" s="15" t="s">
        <v>3493</v>
      </c>
      <c r="E1008" s="12" t="s">
        <v>2938</v>
      </c>
      <c r="F1008" s="15" t="s">
        <v>3102</v>
      </c>
      <c r="G1008" s="12" t="s">
        <v>3450</v>
      </c>
      <c r="H1008" s="16">
        <v>15965</v>
      </c>
      <c r="I1008" s="14">
        <v>798</v>
      </c>
      <c r="J1008" s="16">
        <f t="shared" si="37"/>
        <v>16763</v>
      </c>
      <c r="K1008" s="14">
        <v>1</v>
      </c>
      <c r="L1008" s="14">
        <v>1</v>
      </c>
      <c r="N1008" s="14">
        <v>0</v>
      </c>
      <c r="O1008" s="14" t="s">
        <v>2625</v>
      </c>
    </row>
    <row r="1009" spans="1:15" s="14" customFormat="1" x14ac:dyDescent="0.3">
      <c r="A1009" s="14">
        <v>31</v>
      </c>
      <c r="B1009" s="14" t="s">
        <v>768</v>
      </c>
      <c r="C1009" s="14" t="s">
        <v>2626</v>
      </c>
      <c r="D1009" s="15" t="s">
        <v>3493</v>
      </c>
      <c r="E1009" s="12" t="s">
        <v>2938</v>
      </c>
      <c r="F1009" s="15" t="s">
        <v>3102</v>
      </c>
      <c r="G1009" s="12" t="s">
        <v>3450</v>
      </c>
      <c r="H1009" s="16">
        <v>2117</v>
      </c>
      <c r="I1009" s="14">
        <v>106</v>
      </c>
      <c r="J1009" s="16">
        <f t="shared" si="37"/>
        <v>2223</v>
      </c>
      <c r="L1009" s="14">
        <v>1</v>
      </c>
      <c r="N1009" s="14">
        <v>0</v>
      </c>
      <c r="O1009" s="14" t="s">
        <v>2627</v>
      </c>
    </row>
    <row r="1010" spans="1:15" s="14" customFormat="1" x14ac:dyDescent="0.3">
      <c r="A1010" s="14">
        <v>31</v>
      </c>
      <c r="B1010" s="14" t="s">
        <v>160</v>
      </c>
      <c r="C1010" s="14" t="s">
        <v>2628</v>
      </c>
      <c r="D1010" s="15" t="s">
        <v>3493</v>
      </c>
      <c r="E1010" s="12" t="s">
        <v>2938</v>
      </c>
      <c r="F1010" s="15" t="s">
        <v>3102</v>
      </c>
      <c r="G1010" s="12" t="s">
        <v>3450</v>
      </c>
      <c r="H1010" s="14">
        <v>285</v>
      </c>
      <c r="I1010" s="14">
        <v>14</v>
      </c>
      <c r="J1010" s="16">
        <f t="shared" si="37"/>
        <v>299</v>
      </c>
      <c r="L1010" s="14">
        <v>1</v>
      </c>
      <c r="N1010" s="14">
        <v>0</v>
      </c>
      <c r="O1010" s="14" t="s">
        <v>2629</v>
      </c>
    </row>
    <row r="1011" spans="1:15" s="14" customFormat="1" x14ac:dyDescent="0.3">
      <c r="A1011" s="14">
        <v>31</v>
      </c>
      <c r="B1011" s="14" t="s">
        <v>160</v>
      </c>
      <c r="C1011" s="14" t="s">
        <v>2630</v>
      </c>
      <c r="D1011" s="15" t="s">
        <v>3493</v>
      </c>
      <c r="E1011" s="12" t="s">
        <v>2938</v>
      </c>
      <c r="F1011" s="15" t="s">
        <v>3102</v>
      </c>
      <c r="G1011" s="12" t="s">
        <v>3450</v>
      </c>
      <c r="H1011" s="16">
        <v>15965</v>
      </c>
      <c r="I1011" s="14">
        <v>798</v>
      </c>
      <c r="J1011" s="16">
        <f t="shared" si="37"/>
        <v>16763</v>
      </c>
      <c r="K1011" s="14">
        <v>1</v>
      </c>
      <c r="L1011" s="14">
        <v>1</v>
      </c>
      <c r="N1011" s="14">
        <v>0</v>
      </c>
      <c r="O1011" s="14" t="s">
        <v>2631</v>
      </c>
    </row>
    <row r="1012" spans="1:15" s="14" customFormat="1" x14ac:dyDescent="0.3">
      <c r="A1012" s="14">
        <v>31</v>
      </c>
      <c r="B1012" s="14" t="s">
        <v>216</v>
      </c>
      <c r="C1012" s="14" t="s">
        <v>2632</v>
      </c>
      <c r="D1012" s="15" t="s">
        <v>3493</v>
      </c>
      <c r="E1012" s="12" t="s">
        <v>2938</v>
      </c>
      <c r="F1012" s="15" t="s">
        <v>3102</v>
      </c>
      <c r="G1012" s="12" t="s">
        <v>3450</v>
      </c>
      <c r="H1012" s="14">
        <v>488</v>
      </c>
      <c r="I1012" s="14">
        <v>24</v>
      </c>
      <c r="J1012" s="16">
        <f t="shared" si="37"/>
        <v>512</v>
      </c>
      <c r="L1012" s="14">
        <v>1</v>
      </c>
      <c r="N1012" s="14">
        <v>0</v>
      </c>
      <c r="O1012" s="14" t="s">
        <v>2633</v>
      </c>
    </row>
    <row r="1013" spans="1:15" s="14" customFormat="1" x14ac:dyDescent="0.3">
      <c r="A1013" s="14">
        <v>31</v>
      </c>
      <c r="B1013" s="14" t="s">
        <v>216</v>
      </c>
      <c r="C1013" s="14" t="s">
        <v>2634</v>
      </c>
      <c r="D1013" s="15" t="s">
        <v>3493</v>
      </c>
      <c r="E1013" s="12" t="s">
        <v>2938</v>
      </c>
      <c r="F1013" s="15" t="s">
        <v>3102</v>
      </c>
      <c r="G1013" s="12" t="s">
        <v>3450</v>
      </c>
      <c r="H1013" s="16">
        <v>15965</v>
      </c>
      <c r="I1013" s="14">
        <v>798</v>
      </c>
      <c r="J1013" s="16">
        <f t="shared" si="37"/>
        <v>16763</v>
      </c>
      <c r="K1013" s="14">
        <v>1</v>
      </c>
      <c r="L1013" s="14">
        <v>1</v>
      </c>
      <c r="N1013" s="14">
        <v>0</v>
      </c>
      <c r="O1013" s="14" t="s">
        <v>2635</v>
      </c>
    </row>
    <row r="1014" spans="1:15" s="14" customFormat="1" x14ac:dyDescent="0.3">
      <c r="A1014" s="14">
        <v>31</v>
      </c>
      <c r="B1014" s="14" t="s">
        <v>216</v>
      </c>
      <c r="C1014" s="14" t="s">
        <v>2696</v>
      </c>
      <c r="D1014" s="15" t="s">
        <v>3493</v>
      </c>
      <c r="E1014" s="12" t="s">
        <v>2938</v>
      </c>
      <c r="F1014" s="15" t="s">
        <v>3134</v>
      </c>
      <c r="G1014" s="12" t="s">
        <v>3442</v>
      </c>
      <c r="H1014" s="16">
        <v>110000</v>
      </c>
      <c r="I1014" s="16">
        <v>5500</v>
      </c>
      <c r="J1014" s="16">
        <f t="shared" si="37"/>
        <v>115500</v>
      </c>
      <c r="K1014" s="14">
        <v>1</v>
      </c>
      <c r="L1014" s="14">
        <v>1</v>
      </c>
      <c r="N1014" s="14">
        <v>0</v>
      </c>
      <c r="O1014" s="14" t="s">
        <v>2697</v>
      </c>
    </row>
    <row r="1015" spans="1:15" s="14" customFormat="1" x14ac:dyDescent="0.3">
      <c r="A1015" s="14">
        <v>31</v>
      </c>
      <c r="B1015" s="14" t="s">
        <v>216</v>
      </c>
      <c r="C1015" s="14" t="s">
        <v>2698</v>
      </c>
      <c r="D1015" s="15" t="s">
        <v>3493</v>
      </c>
      <c r="E1015" s="12" t="s">
        <v>2938</v>
      </c>
      <c r="F1015" s="15" t="s">
        <v>3134</v>
      </c>
      <c r="G1015" s="12" t="s">
        <v>3442</v>
      </c>
      <c r="H1015" s="16">
        <v>220000</v>
      </c>
      <c r="I1015" s="16">
        <v>11000</v>
      </c>
      <c r="J1015" s="16">
        <f t="shared" si="37"/>
        <v>231000</v>
      </c>
      <c r="K1015" s="14">
        <v>1</v>
      </c>
      <c r="L1015" s="14">
        <v>1</v>
      </c>
      <c r="N1015" s="14">
        <v>0</v>
      </c>
      <c r="O1015" s="14" t="s">
        <v>2699</v>
      </c>
    </row>
    <row r="1016" spans="1:15" s="14" customFormat="1" x14ac:dyDescent="0.3">
      <c r="A1016" s="14">
        <v>31</v>
      </c>
      <c r="B1016" s="14" t="s">
        <v>216</v>
      </c>
      <c r="C1016" s="14" t="s">
        <v>2700</v>
      </c>
      <c r="D1016" s="15" t="s">
        <v>3493</v>
      </c>
      <c r="E1016" s="12" t="s">
        <v>2938</v>
      </c>
      <c r="F1016" s="15" t="s">
        <v>3134</v>
      </c>
      <c r="G1016" s="12" t="s">
        <v>3442</v>
      </c>
      <c r="H1016" s="16">
        <v>110000</v>
      </c>
      <c r="I1016" s="16">
        <v>5500</v>
      </c>
      <c r="J1016" s="16">
        <f t="shared" si="37"/>
        <v>115500</v>
      </c>
      <c r="K1016" s="14">
        <v>1</v>
      </c>
      <c r="L1016" s="14">
        <v>1</v>
      </c>
      <c r="N1016" s="14">
        <v>0</v>
      </c>
      <c r="O1016" s="14" t="s">
        <v>2701</v>
      </c>
    </row>
    <row r="1017" spans="1:15" s="14" customFormat="1" x14ac:dyDescent="0.3">
      <c r="A1017" s="14">
        <v>31</v>
      </c>
      <c r="B1017" s="14" t="s">
        <v>216</v>
      </c>
      <c r="C1017" s="14" t="s">
        <v>2702</v>
      </c>
      <c r="D1017" s="15" t="s">
        <v>3493</v>
      </c>
      <c r="E1017" s="12" t="s">
        <v>2938</v>
      </c>
      <c r="F1017" s="15" t="s">
        <v>3134</v>
      </c>
      <c r="G1017" s="12" t="s">
        <v>3442</v>
      </c>
      <c r="H1017" s="16">
        <v>95238</v>
      </c>
      <c r="I1017" s="16">
        <v>4762</v>
      </c>
      <c r="J1017" s="16">
        <f t="shared" si="37"/>
        <v>100000</v>
      </c>
      <c r="K1017" s="14">
        <v>1</v>
      </c>
      <c r="L1017" s="14">
        <v>1</v>
      </c>
      <c r="N1017" s="14">
        <v>0</v>
      </c>
      <c r="O1017" s="14" t="s">
        <v>2703</v>
      </c>
    </row>
    <row r="1018" spans="1:15" s="14" customFormat="1" x14ac:dyDescent="0.3">
      <c r="A1018" s="14">
        <v>31</v>
      </c>
      <c r="B1018" s="14" t="s">
        <v>216</v>
      </c>
      <c r="C1018" s="14" t="s">
        <v>2704</v>
      </c>
      <c r="D1018" s="15" t="s">
        <v>3493</v>
      </c>
      <c r="E1018" s="12" t="s">
        <v>2938</v>
      </c>
      <c r="F1018" s="15" t="s">
        <v>3134</v>
      </c>
      <c r="G1018" s="12" t="s">
        <v>3442</v>
      </c>
      <c r="H1018" s="16">
        <v>47619</v>
      </c>
      <c r="I1018" s="16">
        <v>2381</v>
      </c>
      <c r="J1018" s="16">
        <f t="shared" si="37"/>
        <v>50000</v>
      </c>
      <c r="K1018" s="14">
        <v>1</v>
      </c>
      <c r="L1018" s="14">
        <v>1</v>
      </c>
      <c r="N1018" s="14">
        <v>0</v>
      </c>
      <c r="O1018" s="14" t="s">
        <v>2705</v>
      </c>
    </row>
    <row r="1019" spans="1:15" s="14" customFormat="1" x14ac:dyDescent="0.3">
      <c r="A1019" s="14">
        <v>31</v>
      </c>
      <c r="B1019" s="14" t="s">
        <v>456</v>
      </c>
      <c r="C1019" s="14" t="s">
        <v>2636</v>
      </c>
      <c r="D1019" s="15" t="s">
        <v>3493</v>
      </c>
      <c r="E1019" s="12" t="s">
        <v>2938</v>
      </c>
      <c r="F1019" s="15" t="s">
        <v>3102</v>
      </c>
      <c r="G1019" s="12" t="s">
        <v>3450</v>
      </c>
      <c r="H1019" s="14">
        <v>15</v>
      </c>
      <c r="I1019" s="14">
        <v>1</v>
      </c>
      <c r="J1019" s="16">
        <f t="shared" si="37"/>
        <v>16</v>
      </c>
      <c r="L1019" s="14">
        <v>1</v>
      </c>
      <c r="N1019" s="14">
        <v>0</v>
      </c>
      <c r="O1019" s="14" t="s">
        <v>2637</v>
      </c>
    </row>
    <row r="1020" spans="1:15" s="14" customFormat="1" x14ac:dyDescent="0.3">
      <c r="A1020" s="14">
        <v>31</v>
      </c>
      <c r="B1020" s="14" t="s">
        <v>456</v>
      </c>
      <c r="C1020" s="14" t="s">
        <v>2638</v>
      </c>
      <c r="D1020" s="15" t="s">
        <v>3493</v>
      </c>
      <c r="E1020" s="12" t="s">
        <v>2938</v>
      </c>
      <c r="F1020" s="15" t="s">
        <v>3102</v>
      </c>
      <c r="G1020" s="12" t="s">
        <v>3450</v>
      </c>
      <c r="H1020" s="16">
        <v>15965</v>
      </c>
      <c r="I1020" s="14">
        <v>798</v>
      </c>
      <c r="J1020" s="16">
        <f t="shared" si="37"/>
        <v>16763</v>
      </c>
      <c r="K1020" s="14">
        <v>1</v>
      </c>
      <c r="L1020" s="14">
        <v>1</v>
      </c>
      <c r="N1020" s="14">
        <v>0</v>
      </c>
      <c r="O1020" s="14" t="s">
        <v>2639</v>
      </c>
    </row>
    <row r="1021" spans="1:15" s="14" customFormat="1" x14ac:dyDescent="0.3">
      <c r="A1021" s="14">
        <v>31</v>
      </c>
      <c r="B1021" s="14" t="s">
        <v>72</v>
      </c>
      <c r="C1021" s="14" t="s">
        <v>2640</v>
      </c>
      <c r="D1021" s="15" t="s">
        <v>3493</v>
      </c>
      <c r="E1021" s="12" t="s">
        <v>2938</v>
      </c>
      <c r="F1021" s="15" t="s">
        <v>3102</v>
      </c>
      <c r="G1021" s="12" t="s">
        <v>3450</v>
      </c>
      <c r="H1021" s="14">
        <v>30</v>
      </c>
      <c r="I1021" s="14">
        <v>2</v>
      </c>
      <c r="J1021" s="16">
        <f t="shared" si="37"/>
        <v>32</v>
      </c>
      <c r="L1021" s="14">
        <v>1</v>
      </c>
      <c r="N1021" s="14">
        <v>0</v>
      </c>
      <c r="O1021" s="14" t="s">
        <v>2641</v>
      </c>
    </row>
    <row r="1022" spans="1:15" s="14" customFormat="1" x14ac:dyDescent="0.3">
      <c r="A1022" s="14">
        <v>31</v>
      </c>
      <c r="B1022" s="14" t="s">
        <v>72</v>
      </c>
      <c r="C1022" s="14" t="s">
        <v>2642</v>
      </c>
      <c r="D1022" s="15" t="s">
        <v>3493</v>
      </c>
      <c r="E1022" s="12" t="s">
        <v>2938</v>
      </c>
      <c r="F1022" s="15" t="s">
        <v>3102</v>
      </c>
      <c r="G1022" s="12" t="s">
        <v>3450</v>
      </c>
      <c r="H1022" s="16">
        <v>15965</v>
      </c>
      <c r="I1022" s="14">
        <v>798</v>
      </c>
      <c r="J1022" s="16">
        <f t="shared" si="37"/>
        <v>16763</v>
      </c>
      <c r="K1022" s="14">
        <v>1</v>
      </c>
      <c r="L1022" s="14">
        <v>1</v>
      </c>
      <c r="N1022" s="14">
        <v>0</v>
      </c>
      <c r="O1022" s="14" t="s">
        <v>2643</v>
      </c>
    </row>
    <row r="1023" spans="1:15" s="14" customFormat="1" x14ac:dyDescent="0.3">
      <c r="A1023" s="14">
        <v>31</v>
      </c>
      <c r="B1023" s="14" t="s">
        <v>213</v>
      </c>
      <c r="C1023" s="14" t="s">
        <v>2644</v>
      </c>
      <c r="D1023" s="15" t="s">
        <v>3493</v>
      </c>
      <c r="E1023" s="12" t="s">
        <v>2938</v>
      </c>
      <c r="F1023" s="15" t="s">
        <v>3102</v>
      </c>
      <c r="G1023" s="12" t="s">
        <v>3450</v>
      </c>
      <c r="H1023" s="14">
        <v>150</v>
      </c>
      <c r="I1023" s="14">
        <v>8</v>
      </c>
      <c r="J1023" s="16">
        <f t="shared" si="37"/>
        <v>158</v>
      </c>
      <c r="L1023" s="14">
        <v>1</v>
      </c>
      <c r="N1023" s="14">
        <v>0</v>
      </c>
      <c r="O1023" s="14" t="s">
        <v>2645</v>
      </c>
    </row>
    <row r="1024" spans="1:15" s="14" customFormat="1" x14ac:dyDescent="0.3">
      <c r="A1024" s="14">
        <v>31</v>
      </c>
      <c r="B1024" s="14" t="s">
        <v>213</v>
      </c>
      <c r="C1024" s="14" t="s">
        <v>2646</v>
      </c>
      <c r="D1024" s="15" t="s">
        <v>3493</v>
      </c>
      <c r="E1024" s="12" t="s">
        <v>2938</v>
      </c>
      <c r="F1024" s="15" t="s">
        <v>3102</v>
      </c>
      <c r="G1024" s="12" t="s">
        <v>3450</v>
      </c>
      <c r="H1024" s="16">
        <v>15965</v>
      </c>
      <c r="I1024" s="14">
        <v>798</v>
      </c>
      <c r="J1024" s="16">
        <f t="shared" si="37"/>
        <v>16763</v>
      </c>
      <c r="K1024" s="14">
        <v>1</v>
      </c>
      <c r="L1024" s="14">
        <v>1</v>
      </c>
      <c r="N1024" s="14">
        <v>0</v>
      </c>
      <c r="O1024" s="14" t="s">
        <v>2647</v>
      </c>
    </row>
    <row r="1025" spans="1:15" s="14" customFormat="1" x14ac:dyDescent="0.3">
      <c r="A1025" s="14">
        <v>31</v>
      </c>
      <c r="B1025" s="14" t="s">
        <v>94</v>
      </c>
      <c r="C1025" s="14" t="s">
        <v>2648</v>
      </c>
      <c r="D1025" s="15" t="s">
        <v>3493</v>
      </c>
      <c r="E1025" s="12" t="s">
        <v>2938</v>
      </c>
      <c r="F1025" s="15" t="s">
        <v>3102</v>
      </c>
      <c r="G1025" s="12" t="s">
        <v>3450</v>
      </c>
      <c r="H1025" s="14">
        <v>15</v>
      </c>
      <c r="I1025" s="14">
        <v>1</v>
      </c>
      <c r="J1025" s="16">
        <f t="shared" si="37"/>
        <v>16</v>
      </c>
      <c r="L1025" s="14">
        <v>1</v>
      </c>
      <c r="N1025" s="14">
        <v>0</v>
      </c>
      <c r="O1025" s="14" t="s">
        <v>2649</v>
      </c>
    </row>
    <row r="1026" spans="1:15" s="14" customFormat="1" x14ac:dyDescent="0.3">
      <c r="A1026" s="14">
        <v>31</v>
      </c>
      <c r="B1026" s="14" t="s">
        <v>94</v>
      </c>
      <c r="C1026" s="14" t="s">
        <v>2650</v>
      </c>
      <c r="D1026" s="15" t="s">
        <v>3493</v>
      </c>
      <c r="E1026" s="12" t="s">
        <v>2938</v>
      </c>
      <c r="F1026" s="15" t="s">
        <v>3102</v>
      </c>
      <c r="G1026" s="12" t="s">
        <v>3450</v>
      </c>
      <c r="H1026" s="16">
        <v>15965</v>
      </c>
      <c r="I1026" s="14">
        <v>798</v>
      </c>
      <c r="J1026" s="16">
        <f t="shared" si="37"/>
        <v>16763</v>
      </c>
      <c r="K1026" s="14">
        <v>1</v>
      </c>
      <c r="L1026" s="14">
        <v>1</v>
      </c>
      <c r="N1026" s="14">
        <v>0</v>
      </c>
      <c r="O1026" s="14" t="s">
        <v>2651</v>
      </c>
    </row>
    <row r="1027" spans="1:15" s="14" customFormat="1" x14ac:dyDescent="0.3">
      <c r="A1027" s="14">
        <v>31</v>
      </c>
      <c r="B1027" s="14" t="s">
        <v>94</v>
      </c>
      <c r="C1027" s="14" t="s">
        <v>347</v>
      </c>
      <c r="D1027" s="15" t="s">
        <v>3493</v>
      </c>
      <c r="E1027" s="12" t="s">
        <v>2938</v>
      </c>
      <c r="F1027" s="15" t="s">
        <v>3021</v>
      </c>
      <c r="G1027" s="12" t="s">
        <v>2873</v>
      </c>
      <c r="H1027" s="16">
        <v>1250000</v>
      </c>
      <c r="I1027" s="16">
        <v>62500</v>
      </c>
      <c r="J1027" s="16">
        <f t="shared" si="37"/>
        <v>1312500</v>
      </c>
      <c r="K1027" s="14">
        <v>1</v>
      </c>
      <c r="L1027" s="14">
        <v>1</v>
      </c>
      <c r="N1027" s="14">
        <v>0</v>
      </c>
      <c r="O1027" s="14" t="s">
        <v>2713</v>
      </c>
    </row>
    <row r="1028" spans="1:15" s="14" customFormat="1" x14ac:dyDescent="0.3">
      <c r="A1028" s="14">
        <v>31</v>
      </c>
      <c r="B1028" s="14" t="s">
        <v>94</v>
      </c>
      <c r="C1028" s="14" t="s">
        <v>349</v>
      </c>
      <c r="D1028" s="15" t="s">
        <v>3493</v>
      </c>
      <c r="E1028" s="12" t="s">
        <v>2938</v>
      </c>
      <c r="F1028" s="15" t="s">
        <v>3021</v>
      </c>
      <c r="G1028" s="12" t="s">
        <v>2873</v>
      </c>
      <c r="H1028" s="16">
        <v>1250000</v>
      </c>
      <c r="I1028" s="16">
        <v>62500</v>
      </c>
      <c r="J1028" s="16">
        <f t="shared" si="37"/>
        <v>1312500</v>
      </c>
      <c r="K1028" s="14">
        <v>1</v>
      </c>
      <c r="L1028" s="14">
        <v>1</v>
      </c>
      <c r="N1028" s="14">
        <v>0</v>
      </c>
      <c r="O1028" s="14" t="s">
        <v>2714</v>
      </c>
    </row>
    <row r="1029" spans="1:15" s="14" customFormat="1" x14ac:dyDescent="0.3">
      <c r="A1029" s="14">
        <v>31</v>
      </c>
      <c r="B1029" s="14" t="s">
        <v>109</v>
      </c>
      <c r="C1029" s="14" t="s">
        <v>2652</v>
      </c>
      <c r="D1029" s="15" t="s">
        <v>3493</v>
      </c>
      <c r="E1029" s="12" t="s">
        <v>2938</v>
      </c>
      <c r="F1029" s="15" t="s">
        <v>3102</v>
      </c>
      <c r="G1029" s="12" t="s">
        <v>3450</v>
      </c>
      <c r="H1029" s="16">
        <v>15965</v>
      </c>
      <c r="I1029" s="14">
        <v>798</v>
      </c>
      <c r="J1029" s="16">
        <f t="shared" si="37"/>
        <v>16763</v>
      </c>
      <c r="K1029" s="14">
        <v>1</v>
      </c>
      <c r="L1029" s="14">
        <v>1</v>
      </c>
      <c r="N1029" s="14">
        <v>0</v>
      </c>
      <c r="O1029" s="14" t="s">
        <v>2653</v>
      </c>
    </row>
    <row r="1030" spans="1:15" s="14" customFormat="1" x14ac:dyDescent="0.3">
      <c r="A1030" s="14">
        <v>31</v>
      </c>
      <c r="B1030" s="14" t="s">
        <v>221</v>
      </c>
      <c r="C1030" s="14" t="s">
        <v>2654</v>
      </c>
      <c r="D1030" s="15" t="s">
        <v>3493</v>
      </c>
      <c r="E1030" s="12" t="s">
        <v>2938</v>
      </c>
      <c r="F1030" s="15" t="s">
        <v>3102</v>
      </c>
      <c r="G1030" s="12" t="s">
        <v>3450</v>
      </c>
      <c r="H1030" s="14">
        <v>45</v>
      </c>
      <c r="I1030" s="14">
        <v>2</v>
      </c>
      <c r="J1030" s="16">
        <f t="shared" si="37"/>
        <v>47</v>
      </c>
      <c r="L1030" s="14">
        <v>1</v>
      </c>
      <c r="N1030" s="14">
        <v>0</v>
      </c>
      <c r="O1030" s="14" t="s">
        <v>2655</v>
      </c>
    </row>
    <row r="1031" spans="1:15" s="14" customFormat="1" x14ac:dyDescent="0.3">
      <c r="A1031" s="14">
        <v>31</v>
      </c>
      <c r="B1031" s="14" t="s">
        <v>221</v>
      </c>
      <c r="C1031" s="14" t="s">
        <v>2656</v>
      </c>
      <c r="D1031" s="15" t="s">
        <v>3493</v>
      </c>
      <c r="E1031" s="12" t="s">
        <v>2938</v>
      </c>
      <c r="F1031" s="15" t="s">
        <v>3102</v>
      </c>
      <c r="G1031" s="12" t="s">
        <v>3450</v>
      </c>
      <c r="H1031" s="16">
        <v>15965</v>
      </c>
      <c r="I1031" s="14">
        <v>798</v>
      </c>
      <c r="J1031" s="16">
        <f t="shared" si="37"/>
        <v>16763</v>
      </c>
      <c r="K1031" s="14">
        <v>1</v>
      </c>
      <c r="L1031" s="14">
        <v>1</v>
      </c>
      <c r="N1031" s="14">
        <v>0</v>
      </c>
      <c r="O1031" s="14" t="s">
        <v>2657</v>
      </c>
    </row>
    <row r="1032" spans="1:15" s="14" customFormat="1" x14ac:dyDescent="0.3">
      <c r="A1032" s="14">
        <v>31</v>
      </c>
      <c r="B1032" s="14" t="s">
        <v>221</v>
      </c>
      <c r="C1032" s="14" t="s">
        <v>351</v>
      </c>
      <c r="D1032" s="15" t="s">
        <v>3493</v>
      </c>
      <c r="E1032" s="12" t="s">
        <v>2938</v>
      </c>
      <c r="F1032" s="15" t="s">
        <v>3021</v>
      </c>
      <c r="G1032" s="12" t="s">
        <v>2873</v>
      </c>
      <c r="H1032" s="16">
        <v>95238</v>
      </c>
      <c r="I1032" s="16">
        <v>4762</v>
      </c>
      <c r="J1032" s="16">
        <f t="shared" si="37"/>
        <v>100000</v>
      </c>
      <c r="K1032" s="14">
        <v>1</v>
      </c>
      <c r="L1032" s="14">
        <v>1</v>
      </c>
      <c r="N1032" s="14">
        <v>0</v>
      </c>
      <c r="O1032" s="14" t="s">
        <v>2715</v>
      </c>
    </row>
    <row r="1033" spans="1:15" s="14" customFormat="1" x14ac:dyDescent="0.3">
      <c r="A1033" s="14">
        <v>31</v>
      </c>
      <c r="B1033" s="14" t="s">
        <v>221</v>
      </c>
      <c r="C1033" s="14" t="s">
        <v>353</v>
      </c>
      <c r="D1033" s="15" t="s">
        <v>3493</v>
      </c>
      <c r="E1033" s="12" t="s">
        <v>2938</v>
      </c>
      <c r="F1033" s="15" t="s">
        <v>3021</v>
      </c>
      <c r="G1033" s="12" t="s">
        <v>2873</v>
      </c>
      <c r="H1033" s="16">
        <v>1250000</v>
      </c>
      <c r="I1033" s="16">
        <v>62500</v>
      </c>
      <c r="J1033" s="16">
        <f t="shared" si="37"/>
        <v>1312500</v>
      </c>
      <c r="K1033" s="14">
        <v>1</v>
      </c>
      <c r="L1033" s="14">
        <v>1</v>
      </c>
      <c r="N1033" s="14">
        <v>0</v>
      </c>
      <c r="O1033" s="14" t="s">
        <v>2716</v>
      </c>
    </row>
    <row r="1034" spans="1:15" s="14" customFormat="1" x14ac:dyDescent="0.3">
      <c r="A1034" s="14">
        <v>31</v>
      </c>
      <c r="B1034" s="14" t="s">
        <v>221</v>
      </c>
      <c r="C1034" s="14" t="s">
        <v>355</v>
      </c>
      <c r="D1034" s="15" t="s">
        <v>3493</v>
      </c>
      <c r="E1034" s="12" t="s">
        <v>2938</v>
      </c>
      <c r="F1034" s="15" t="s">
        <v>3021</v>
      </c>
      <c r="G1034" s="12" t="s">
        <v>2873</v>
      </c>
      <c r="H1034" s="16">
        <v>1250000</v>
      </c>
      <c r="I1034" s="16">
        <v>62500</v>
      </c>
      <c r="J1034" s="16">
        <f t="shared" si="37"/>
        <v>1312500</v>
      </c>
      <c r="K1034" s="14">
        <v>1</v>
      </c>
      <c r="L1034" s="14">
        <v>1</v>
      </c>
      <c r="N1034" s="14">
        <v>0</v>
      </c>
      <c r="O1034" s="14" t="s">
        <v>2717</v>
      </c>
    </row>
    <row r="1035" spans="1:15" s="14" customFormat="1" x14ac:dyDescent="0.3">
      <c r="D1035" s="15"/>
      <c r="E1035" s="12"/>
      <c r="F1035" s="15"/>
      <c r="G1035" s="12"/>
      <c r="H1035" s="16">
        <f>SUM(H1000:H1034)</f>
        <v>6206093</v>
      </c>
      <c r="I1035" s="16">
        <f t="shared" ref="I1035:J1035" si="39">SUM(I1000:I1034)</f>
        <v>310303</v>
      </c>
      <c r="J1035" s="16">
        <f t="shared" si="39"/>
        <v>6516396</v>
      </c>
    </row>
    <row r="1036" spans="1:15" s="14" customFormat="1" x14ac:dyDescent="0.3">
      <c r="A1036" s="14">
        <v>31</v>
      </c>
      <c r="B1036" s="14" t="s">
        <v>258</v>
      </c>
      <c r="C1036" s="14" t="s">
        <v>2658</v>
      </c>
      <c r="D1036" s="15" t="s">
        <v>3493</v>
      </c>
      <c r="E1036" s="12" t="s">
        <v>2938</v>
      </c>
      <c r="F1036" s="15" t="s">
        <v>3102</v>
      </c>
      <c r="G1036" s="12" t="s">
        <v>3450</v>
      </c>
      <c r="H1036" s="14">
        <v>15</v>
      </c>
      <c r="I1036" s="14">
        <v>1</v>
      </c>
      <c r="J1036" s="16">
        <f t="shared" si="37"/>
        <v>16</v>
      </c>
      <c r="L1036" s="14">
        <v>1</v>
      </c>
      <c r="N1036" s="14">
        <v>0</v>
      </c>
      <c r="O1036" s="14" t="s">
        <v>2659</v>
      </c>
    </row>
    <row r="1037" spans="1:15" s="14" customFormat="1" x14ac:dyDescent="0.3">
      <c r="A1037" s="14">
        <v>31</v>
      </c>
      <c r="B1037" s="14" t="s">
        <v>258</v>
      </c>
      <c r="C1037" s="14" t="s">
        <v>2660</v>
      </c>
      <c r="D1037" s="15" t="s">
        <v>3493</v>
      </c>
      <c r="E1037" s="12" t="s">
        <v>2938</v>
      </c>
      <c r="F1037" s="15" t="s">
        <v>3102</v>
      </c>
      <c r="G1037" s="12" t="s">
        <v>3450</v>
      </c>
      <c r="H1037" s="16">
        <v>15965</v>
      </c>
      <c r="I1037" s="14">
        <v>798</v>
      </c>
      <c r="J1037" s="16">
        <f t="shared" si="37"/>
        <v>16763</v>
      </c>
      <c r="K1037" s="14">
        <v>1</v>
      </c>
      <c r="L1037" s="14">
        <v>1</v>
      </c>
      <c r="N1037" s="14">
        <v>0</v>
      </c>
      <c r="O1037" s="14" t="s">
        <v>2661</v>
      </c>
    </row>
    <row r="1038" spans="1:15" s="14" customFormat="1" x14ac:dyDescent="0.3">
      <c r="A1038" s="14">
        <v>31</v>
      </c>
      <c r="B1038" s="14" t="s">
        <v>492</v>
      </c>
      <c r="C1038" s="14" t="s">
        <v>2662</v>
      </c>
      <c r="D1038" s="15" t="s">
        <v>3493</v>
      </c>
      <c r="E1038" s="12" t="s">
        <v>2938</v>
      </c>
      <c r="F1038" s="15" t="s">
        <v>3102</v>
      </c>
      <c r="G1038" s="12" t="s">
        <v>3450</v>
      </c>
      <c r="H1038" s="14">
        <v>15</v>
      </c>
      <c r="I1038" s="14">
        <v>1</v>
      </c>
      <c r="J1038" s="16">
        <f t="shared" si="37"/>
        <v>16</v>
      </c>
      <c r="L1038" s="14">
        <v>1</v>
      </c>
      <c r="N1038" s="14">
        <v>0</v>
      </c>
      <c r="O1038" s="14" t="s">
        <v>2663</v>
      </c>
    </row>
    <row r="1039" spans="1:15" s="14" customFormat="1" x14ac:dyDescent="0.3">
      <c r="A1039" s="14">
        <v>31</v>
      </c>
      <c r="B1039" s="14" t="s">
        <v>492</v>
      </c>
      <c r="C1039" s="14" t="s">
        <v>2664</v>
      </c>
      <c r="D1039" s="15" t="s">
        <v>3493</v>
      </c>
      <c r="E1039" s="12" t="s">
        <v>2938</v>
      </c>
      <c r="F1039" s="15" t="s">
        <v>3102</v>
      </c>
      <c r="G1039" s="12" t="s">
        <v>3450</v>
      </c>
      <c r="H1039" s="16">
        <v>15965</v>
      </c>
      <c r="I1039" s="14">
        <v>798</v>
      </c>
      <c r="J1039" s="16">
        <f t="shared" si="37"/>
        <v>16763</v>
      </c>
      <c r="K1039" s="14">
        <v>1</v>
      </c>
      <c r="L1039" s="14">
        <v>1</v>
      </c>
      <c r="N1039" s="14">
        <v>0</v>
      </c>
      <c r="O1039" s="14" t="s">
        <v>2665</v>
      </c>
    </row>
    <row r="1040" spans="1:15" s="14" customFormat="1" x14ac:dyDescent="0.3">
      <c r="A1040" s="14">
        <v>31</v>
      </c>
      <c r="B1040" s="14" t="s">
        <v>577</v>
      </c>
      <c r="C1040" s="14" t="s">
        <v>2521</v>
      </c>
      <c r="D1040" s="15" t="s">
        <v>3493</v>
      </c>
      <c r="E1040" s="12" t="s">
        <v>2938</v>
      </c>
      <c r="F1040" s="15" t="s">
        <v>3136</v>
      </c>
      <c r="G1040" s="12" t="s">
        <v>3445</v>
      </c>
      <c r="H1040" s="16">
        <v>125714</v>
      </c>
      <c r="I1040" s="16">
        <v>6286</v>
      </c>
      <c r="J1040" s="16">
        <f t="shared" si="37"/>
        <v>132000</v>
      </c>
      <c r="K1040" s="14">
        <v>1</v>
      </c>
      <c r="L1040" s="14">
        <v>1</v>
      </c>
      <c r="N1040" s="14">
        <v>0</v>
      </c>
      <c r="O1040" s="14" t="s">
        <v>2522</v>
      </c>
    </row>
    <row r="1041" spans="1:15" s="14" customFormat="1" x14ac:dyDescent="0.3">
      <c r="A1041" s="14">
        <v>31</v>
      </c>
      <c r="B1041" s="14" t="s">
        <v>577</v>
      </c>
      <c r="C1041" s="14" t="s">
        <v>2666</v>
      </c>
      <c r="D1041" s="15" t="s">
        <v>3493</v>
      </c>
      <c r="E1041" s="12" t="s">
        <v>2938</v>
      </c>
      <c r="F1041" s="15" t="s">
        <v>3102</v>
      </c>
      <c r="G1041" s="12" t="s">
        <v>3450</v>
      </c>
      <c r="H1041" s="14">
        <v>15</v>
      </c>
      <c r="I1041" s="14">
        <v>1</v>
      </c>
      <c r="J1041" s="16">
        <f t="shared" si="37"/>
        <v>16</v>
      </c>
      <c r="L1041" s="14">
        <v>1</v>
      </c>
      <c r="N1041" s="14">
        <v>0</v>
      </c>
      <c r="O1041" s="14" t="s">
        <v>2667</v>
      </c>
    </row>
    <row r="1042" spans="1:15" s="14" customFormat="1" x14ac:dyDescent="0.3">
      <c r="A1042" s="14">
        <v>31</v>
      </c>
      <c r="B1042" s="14" t="s">
        <v>577</v>
      </c>
      <c r="C1042" s="14" t="s">
        <v>2668</v>
      </c>
      <c r="D1042" s="15" t="s">
        <v>3493</v>
      </c>
      <c r="E1042" s="12" t="s">
        <v>2938</v>
      </c>
      <c r="F1042" s="15" t="s">
        <v>3102</v>
      </c>
      <c r="G1042" s="12" t="s">
        <v>3450</v>
      </c>
      <c r="H1042" s="16">
        <v>15965</v>
      </c>
      <c r="I1042" s="14">
        <v>798</v>
      </c>
      <c r="J1042" s="16">
        <f t="shared" si="37"/>
        <v>16763</v>
      </c>
      <c r="K1042" s="14">
        <v>1</v>
      </c>
      <c r="L1042" s="14">
        <v>1</v>
      </c>
      <c r="N1042" s="14">
        <v>0</v>
      </c>
      <c r="O1042" s="14" t="s">
        <v>2669</v>
      </c>
    </row>
    <row r="1043" spans="1:15" s="14" customFormat="1" x14ac:dyDescent="0.3">
      <c r="A1043" s="14">
        <v>31</v>
      </c>
      <c r="B1043" s="14" t="s">
        <v>224</v>
      </c>
      <c r="C1043" s="14" t="s">
        <v>2523</v>
      </c>
      <c r="D1043" s="15" t="s">
        <v>3493</v>
      </c>
      <c r="E1043" s="12" t="s">
        <v>2938</v>
      </c>
      <c r="F1043" s="15" t="s">
        <v>3136</v>
      </c>
      <c r="G1043" s="12" t="s">
        <v>3445</v>
      </c>
      <c r="H1043" s="14">
        <v>462</v>
      </c>
      <c r="I1043" s="14">
        <v>23</v>
      </c>
      <c r="J1043" s="16">
        <f t="shared" si="37"/>
        <v>485</v>
      </c>
      <c r="K1043" s="14">
        <v>1</v>
      </c>
      <c r="L1043" s="14">
        <v>1</v>
      </c>
      <c r="N1043" s="14">
        <v>0</v>
      </c>
      <c r="O1043" s="14" t="s">
        <v>2524</v>
      </c>
    </row>
    <row r="1044" spans="1:15" s="14" customFormat="1" x14ac:dyDescent="0.3">
      <c r="A1044" s="14">
        <v>31</v>
      </c>
      <c r="B1044" s="14" t="s">
        <v>224</v>
      </c>
      <c r="C1044" s="14" t="s">
        <v>2670</v>
      </c>
      <c r="D1044" s="15" t="s">
        <v>3493</v>
      </c>
      <c r="E1044" s="12" t="s">
        <v>2938</v>
      </c>
      <c r="F1044" s="15" t="s">
        <v>3102</v>
      </c>
      <c r="G1044" s="12" t="s">
        <v>3450</v>
      </c>
      <c r="H1044" s="16">
        <v>15965</v>
      </c>
      <c r="I1044" s="14">
        <v>798</v>
      </c>
      <c r="J1044" s="16">
        <f t="shared" si="37"/>
        <v>16763</v>
      </c>
      <c r="K1044" s="14">
        <v>1</v>
      </c>
      <c r="L1044" s="14">
        <v>1</v>
      </c>
      <c r="N1044" s="14">
        <v>0</v>
      </c>
      <c r="O1044" s="14" t="s">
        <v>2671</v>
      </c>
    </row>
    <row r="1045" spans="1:15" s="14" customFormat="1" x14ac:dyDescent="0.3">
      <c r="A1045" s="14">
        <v>31</v>
      </c>
      <c r="B1045" s="14" t="s">
        <v>798</v>
      </c>
      <c r="C1045" s="14" t="s">
        <v>2525</v>
      </c>
      <c r="D1045" s="15" t="s">
        <v>3493</v>
      </c>
      <c r="E1045" s="12" t="s">
        <v>2938</v>
      </c>
      <c r="F1045" s="15" t="s">
        <v>3136</v>
      </c>
      <c r="G1045" s="12" t="s">
        <v>3445</v>
      </c>
      <c r="H1045" s="14">
        <v>610</v>
      </c>
      <c r="I1045" s="14">
        <v>31</v>
      </c>
      <c r="J1045" s="16">
        <f t="shared" ref="J1045:J1066" si="40">H1045+I1045</f>
        <v>641</v>
      </c>
      <c r="K1045" s="14">
        <v>1</v>
      </c>
      <c r="L1045" s="14">
        <v>1</v>
      </c>
      <c r="N1045" s="14">
        <v>0</v>
      </c>
      <c r="O1045" s="14" t="s">
        <v>2526</v>
      </c>
    </row>
    <row r="1046" spans="1:15" s="14" customFormat="1" x14ac:dyDescent="0.3">
      <c r="A1046" s="14">
        <v>31</v>
      </c>
      <c r="B1046" s="14" t="s">
        <v>798</v>
      </c>
      <c r="C1046" s="14" t="s">
        <v>2672</v>
      </c>
      <c r="D1046" s="15" t="s">
        <v>3493</v>
      </c>
      <c r="E1046" s="12" t="s">
        <v>2938</v>
      </c>
      <c r="F1046" s="15" t="s">
        <v>3102</v>
      </c>
      <c r="G1046" s="12" t="s">
        <v>3450</v>
      </c>
      <c r="H1046" s="16">
        <v>15965</v>
      </c>
      <c r="I1046" s="14">
        <v>798</v>
      </c>
      <c r="J1046" s="16">
        <f t="shared" si="40"/>
        <v>16763</v>
      </c>
      <c r="K1046" s="14">
        <v>1</v>
      </c>
      <c r="L1046" s="14">
        <v>1</v>
      </c>
      <c r="N1046" s="14">
        <v>0</v>
      </c>
      <c r="O1046" s="14" t="s">
        <v>2673</v>
      </c>
    </row>
    <row r="1047" spans="1:15" s="14" customFormat="1" x14ac:dyDescent="0.3">
      <c r="A1047" s="14">
        <v>31</v>
      </c>
      <c r="B1047" s="14" t="s">
        <v>298</v>
      </c>
      <c r="C1047" s="14" t="s">
        <v>2527</v>
      </c>
      <c r="D1047" s="15" t="s">
        <v>3493</v>
      </c>
      <c r="E1047" s="12" t="s">
        <v>2938</v>
      </c>
      <c r="F1047" s="15" t="s">
        <v>3136</v>
      </c>
      <c r="G1047" s="12" t="s">
        <v>3445</v>
      </c>
      <c r="H1047" s="14">
        <v>686</v>
      </c>
      <c r="I1047" s="14">
        <v>34</v>
      </c>
      <c r="J1047" s="16">
        <f t="shared" si="40"/>
        <v>720</v>
      </c>
      <c r="K1047" s="14">
        <v>1</v>
      </c>
      <c r="L1047" s="14">
        <v>1</v>
      </c>
      <c r="N1047" s="14">
        <v>0</v>
      </c>
      <c r="O1047" s="14" t="s">
        <v>2528</v>
      </c>
    </row>
    <row r="1048" spans="1:15" s="14" customFormat="1" x14ac:dyDescent="0.3">
      <c r="A1048" s="14">
        <v>31</v>
      </c>
      <c r="B1048" s="14" t="s">
        <v>298</v>
      </c>
      <c r="C1048" s="14" t="s">
        <v>2674</v>
      </c>
      <c r="D1048" s="15" t="s">
        <v>3493</v>
      </c>
      <c r="E1048" s="12" t="s">
        <v>2938</v>
      </c>
      <c r="F1048" s="15" t="s">
        <v>3102</v>
      </c>
      <c r="G1048" s="12" t="s">
        <v>3450</v>
      </c>
      <c r="H1048" s="16">
        <v>15965</v>
      </c>
      <c r="I1048" s="14">
        <v>798</v>
      </c>
      <c r="J1048" s="16">
        <f t="shared" si="40"/>
        <v>16763</v>
      </c>
      <c r="K1048" s="14">
        <v>1</v>
      </c>
      <c r="L1048" s="14">
        <v>1</v>
      </c>
      <c r="N1048" s="14">
        <v>0</v>
      </c>
      <c r="O1048" s="14" t="s">
        <v>2675</v>
      </c>
    </row>
    <row r="1049" spans="1:15" s="14" customFormat="1" x14ac:dyDescent="0.3">
      <c r="A1049" s="14">
        <v>31</v>
      </c>
      <c r="B1049" s="14" t="s">
        <v>298</v>
      </c>
      <c r="C1049" s="14" t="s">
        <v>2676</v>
      </c>
      <c r="D1049" s="15" t="s">
        <v>3493</v>
      </c>
      <c r="E1049" s="12" t="s">
        <v>2938</v>
      </c>
      <c r="F1049" s="15" t="s">
        <v>3102</v>
      </c>
      <c r="G1049" s="12" t="s">
        <v>3450</v>
      </c>
      <c r="H1049" s="14">
        <v>60</v>
      </c>
      <c r="I1049" s="14">
        <v>3</v>
      </c>
      <c r="J1049" s="16">
        <f t="shared" si="40"/>
        <v>63</v>
      </c>
      <c r="L1049" s="14">
        <v>1</v>
      </c>
      <c r="N1049" s="14">
        <v>0</v>
      </c>
      <c r="O1049" s="14" t="s">
        <v>2677</v>
      </c>
    </row>
    <row r="1050" spans="1:15" s="14" customFormat="1" x14ac:dyDescent="0.3">
      <c r="A1050" s="14">
        <v>31</v>
      </c>
      <c r="B1050" s="14" t="s">
        <v>471</v>
      </c>
      <c r="C1050" s="14" t="s">
        <v>2678</v>
      </c>
      <c r="D1050" s="15" t="s">
        <v>3493</v>
      </c>
      <c r="E1050" s="12" t="s">
        <v>2938</v>
      </c>
      <c r="F1050" s="15" t="s">
        <v>3102</v>
      </c>
      <c r="G1050" s="12" t="s">
        <v>3450</v>
      </c>
      <c r="H1050" s="14">
        <v>30</v>
      </c>
      <c r="I1050" s="14">
        <v>2</v>
      </c>
      <c r="J1050" s="16">
        <f t="shared" si="40"/>
        <v>32</v>
      </c>
      <c r="L1050" s="14">
        <v>1</v>
      </c>
      <c r="N1050" s="14">
        <v>0</v>
      </c>
      <c r="O1050" s="14" t="s">
        <v>2679</v>
      </c>
    </row>
    <row r="1051" spans="1:15" s="14" customFormat="1" x14ac:dyDescent="0.3">
      <c r="A1051" s="14">
        <v>31</v>
      </c>
      <c r="B1051" s="14" t="s">
        <v>471</v>
      </c>
      <c r="C1051" s="14" t="s">
        <v>2680</v>
      </c>
      <c r="D1051" s="15" t="s">
        <v>3493</v>
      </c>
      <c r="E1051" s="12" t="s">
        <v>2938</v>
      </c>
      <c r="F1051" s="15" t="s">
        <v>3102</v>
      </c>
      <c r="G1051" s="12" t="s">
        <v>3450</v>
      </c>
      <c r="H1051" s="16">
        <v>15965</v>
      </c>
      <c r="I1051" s="14">
        <v>798</v>
      </c>
      <c r="J1051" s="16">
        <f t="shared" si="40"/>
        <v>16763</v>
      </c>
      <c r="K1051" s="14">
        <v>1</v>
      </c>
      <c r="L1051" s="14">
        <v>1</v>
      </c>
      <c r="N1051" s="14">
        <v>0</v>
      </c>
      <c r="O1051" s="14" t="s">
        <v>2681</v>
      </c>
    </row>
    <row r="1052" spans="1:15" s="14" customFormat="1" x14ac:dyDescent="0.3">
      <c r="A1052" s="14">
        <v>31</v>
      </c>
      <c r="B1052" s="14" t="s">
        <v>588</v>
      </c>
      <c r="C1052" s="14" t="s">
        <v>2682</v>
      </c>
      <c r="D1052" s="15" t="s">
        <v>3493</v>
      </c>
      <c r="E1052" s="12" t="s">
        <v>2938</v>
      </c>
      <c r="F1052" s="15" t="s">
        <v>3102</v>
      </c>
      <c r="G1052" s="12" t="s">
        <v>3450</v>
      </c>
      <c r="H1052" s="14">
        <v>30</v>
      </c>
      <c r="I1052" s="14">
        <v>2</v>
      </c>
      <c r="J1052" s="16">
        <f t="shared" si="40"/>
        <v>32</v>
      </c>
      <c r="L1052" s="14">
        <v>1</v>
      </c>
      <c r="N1052" s="14">
        <v>0</v>
      </c>
      <c r="O1052" s="14" t="s">
        <v>2683</v>
      </c>
    </row>
    <row r="1053" spans="1:15" s="14" customFormat="1" x14ac:dyDescent="0.3">
      <c r="A1053" s="14">
        <v>31</v>
      </c>
      <c r="B1053" s="14" t="s">
        <v>588</v>
      </c>
      <c r="C1053" s="14" t="s">
        <v>2684</v>
      </c>
      <c r="D1053" s="15" t="s">
        <v>3493</v>
      </c>
      <c r="E1053" s="12" t="s">
        <v>2938</v>
      </c>
      <c r="F1053" s="15" t="s">
        <v>3102</v>
      </c>
      <c r="G1053" s="12" t="s">
        <v>3450</v>
      </c>
      <c r="H1053" s="16">
        <v>15965</v>
      </c>
      <c r="I1053" s="14">
        <v>798</v>
      </c>
      <c r="J1053" s="16">
        <f t="shared" si="40"/>
        <v>16763</v>
      </c>
      <c r="K1053" s="14">
        <v>1</v>
      </c>
      <c r="L1053" s="14">
        <v>1</v>
      </c>
      <c r="N1053" s="14">
        <v>0</v>
      </c>
      <c r="O1053" s="14" t="s">
        <v>2685</v>
      </c>
    </row>
    <row r="1054" spans="1:15" s="14" customFormat="1" x14ac:dyDescent="0.3">
      <c r="A1054" s="14">
        <v>31</v>
      </c>
      <c r="B1054" s="14" t="s">
        <v>97</v>
      </c>
      <c r="C1054" s="14" t="s">
        <v>2529</v>
      </c>
      <c r="D1054" s="15" t="s">
        <v>3493</v>
      </c>
      <c r="E1054" s="12" t="s">
        <v>2938</v>
      </c>
      <c r="F1054" s="15" t="s">
        <v>3136</v>
      </c>
      <c r="G1054" s="12" t="s">
        <v>3445</v>
      </c>
      <c r="H1054" s="14">
        <v>34</v>
      </c>
      <c r="I1054" s="14">
        <v>2</v>
      </c>
      <c r="J1054" s="16">
        <f t="shared" si="40"/>
        <v>36</v>
      </c>
      <c r="K1054" s="14">
        <v>1</v>
      </c>
      <c r="L1054" s="14">
        <v>1</v>
      </c>
      <c r="N1054" s="14">
        <v>0</v>
      </c>
      <c r="O1054" s="14" t="s">
        <v>2530</v>
      </c>
    </row>
    <row r="1055" spans="1:15" s="14" customFormat="1" x14ac:dyDescent="0.3">
      <c r="A1055" s="14">
        <v>31</v>
      </c>
      <c r="B1055" s="14" t="s">
        <v>97</v>
      </c>
      <c r="C1055" s="14" t="s">
        <v>357</v>
      </c>
      <c r="D1055" s="15" t="s">
        <v>3493</v>
      </c>
      <c r="E1055" s="12" t="s">
        <v>2938</v>
      </c>
      <c r="F1055" s="15" t="s">
        <v>3021</v>
      </c>
      <c r="G1055" s="12" t="s">
        <v>2873</v>
      </c>
      <c r="H1055" s="16">
        <v>2857143</v>
      </c>
      <c r="I1055" s="16">
        <v>142857</v>
      </c>
      <c r="J1055" s="16">
        <f t="shared" si="40"/>
        <v>3000000</v>
      </c>
      <c r="K1055" s="14">
        <v>1</v>
      </c>
      <c r="L1055" s="14">
        <v>1</v>
      </c>
      <c r="N1055" s="14">
        <v>0</v>
      </c>
      <c r="O1055" s="14" t="s">
        <v>2718</v>
      </c>
    </row>
    <row r="1056" spans="1:15" s="14" customFormat="1" x14ac:dyDescent="0.3">
      <c r="A1056" s="14">
        <v>31</v>
      </c>
      <c r="B1056" s="14" t="s">
        <v>97</v>
      </c>
      <c r="C1056" s="14" t="s">
        <v>359</v>
      </c>
      <c r="D1056" s="15" t="s">
        <v>3493</v>
      </c>
      <c r="E1056" s="12" t="s">
        <v>2938</v>
      </c>
      <c r="F1056" s="15" t="s">
        <v>3021</v>
      </c>
      <c r="G1056" s="12" t="s">
        <v>2873</v>
      </c>
      <c r="H1056" s="16">
        <v>2857143</v>
      </c>
      <c r="I1056" s="16">
        <v>142857</v>
      </c>
      <c r="J1056" s="16">
        <f t="shared" si="40"/>
        <v>3000000</v>
      </c>
      <c r="K1056" s="14">
        <v>1</v>
      </c>
      <c r="L1056" s="14">
        <v>1</v>
      </c>
      <c r="N1056" s="14">
        <v>0</v>
      </c>
      <c r="O1056" s="14" t="s">
        <v>2719</v>
      </c>
    </row>
    <row r="1057" spans="1:15" s="14" customFormat="1" x14ac:dyDescent="0.3">
      <c r="D1057" s="15"/>
      <c r="E1057" s="12"/>
      <c r="F1057" s="15"/>
      <c r="G1057" s="12"/>
      <c r="H1057" s="16">
        <f>SUM(H1036:H1056)</f>
        <v>5969677</v>
      </c>
      <c r="I1057" s="16">
        <f t="shared" ref="I1057:J1057" si="41">SUM(I1036:I1056)</f>
        <v>298484</v>
      </c>
      <c r="J1057" s="16">
        <f t="shared" si="41"/>
        <v>6268161</v>
      </c>
    </row>
    <row r="1058" spans="1:15" s="14" customFormat="1" x14ac:dyDescent="0.3">
      <c r="A1058" s="14">
        <v>31</v>
      </c>
      <c r="B1058" s="14" t="s">
        <v>120</v>
      </c>
      <c r="C1058" s="14" t="s">
        <v>2531</v>
      </c>
      <c r="D1058" s="15" t="s">
        <v>3493</v>
      </c>
      <c r="E1058" s="12" t="s">
        <v>2938</v>
      </c>
      <c r="F1058" s="15" t="s">
        <v>3136</v>
      </c>
      <c r="G1058" s="12" t="s">
        <v>3445</v>
      </c>
      <c r="H1058" s="14">
        <v>34</v>
      </c>
      <c r="I1058" s="14">
        <v>2</v>
      </c>
      <c r="J1058" s="16">
        <f t="shared" si="40"/>
        <v>36</v>
      </c>
      <c r="K1058" s="14">
        <v>1</v>
      </c>
      <c r="L1058" s="14">
        <v>1</v>
      </c>
      <c r="N1058" s="14">
        <v>0</v>
      </c>
      <c r="O1058" s="14" t="s">
        <v>2532</v>
      </c>
    </row>
    <row r="1059" spans="1:15" s="14" customFormat="1" x14ac:dyDescent="0.3">
      <c r="A1059" s="14">
        <v>31</v>
      </c>
      <c r="B1059" s="14" t="s">
        <v>145</v>
      </c>
      <c r="C1059" s="14" t="s">
        <v>2533</v>
      </c>
      <c r="D1059" s="15" t="s">
        <v>3493</v>
      </c>
      <c r="E1059" s="12" t="s">
        <v>2938</v>
      </c>
      <c r="F1059" s="15" t="s">
        <v>3136</v>
      </c>
      <c r="G1059" s="12" t="s">
        <v>3445</v>
      </c>
      <c r="H1059" s="14">
        <v>34</v>
      </c>
      <c r="I1059" s="14">
        <v>2</v>
      </c>
      <c r="J1059" s="16">
        <f t="shared" si="40"/>
        <v>36</v>
      </c>
      <c r="K1059" s="14">
        <v>1</v>
      </c>
      <c r="L1059" s="14">
        <v>1</v>
      </c>
      <c r="N1059" s="14">
        <v>0</v>
      </c>
      <c r="O1059" s="14" t="s">
        <v>2534</v>
      </c>
    </row>
    <row r="1060" spans="1:15" s="14" customFormat="1" x14ac:dyDescent="0.3">
      <c r="A1060" s="14">
        <v>31</v>
      </c>
      <c r="B1060" s="14" t="s">
        <v>11</v>
      </c>
      <c r="C1060" s="14" t="s">
        <v>361</v>
      </c>
      <c r="D1060" s="15" t="s">
        <v>3493</v>
      </c>
      <c r="E1060" s="12" t="s">
        <v>2938</v>
      </c>
      <c r="F1060" s="15" t="s">
        <v>3021</v>
      </c>
      <c r="G1060" s="12" t="s">
        <v>2873</v>
      </c>
      <c r="H1060" s="16">
        <v>600000</v>
      </c>
      <c r="I1060" s="16">
        <v>30000</v>
      </c>
      <c r="J1060" s="16">
        <f t="shared" si="40"/>
        <v>630000</v>
      </c>
      <c r="K1060" s="14">
        <v>1</v>
      </c>
      <c r="L1060" s="14">
        <v>1</v>
      </c>
      <c r="N1060" s="14">
        <v>0</v>
      </c>
      <c r="O1060" s="14" t="s">
        <v>2720</v>
      </c>
    </row>
    <row r="1061" spans="1:15" s="14" customFormat="1" x14ac:dyDescent="0.3">
      <c r="A1061" s="14">
        <v>31</v>
      </c>
      <c r="B1061" s="14" t="s">
        <v>38</v>
      </c>
      <c r="C1061" s="14" t="s">
        <v>363</v>
      </c>
      <c r="D1061" s="15" t="s">
        <v>3493</v>
      </c>
      <c r="E1061" s="12" t="s">
        <v>2938</v>
      </c>
      <c r="F1061" s="15" t="s">
        <v>3021</v>
      </c>
      <c r="G1061" s="12" t="s">
        <v>2873</v>
      </c>
      <c r="H1061" s="16">
        <v>9500000</v>
      </c>
      <c r="I1061" s="16">
        <v>475000</v>
      </c>
      <c r="J1061" s="16">
        <f t="shared" si="40"/>
        <v>9975000</v>
      </c>
      <c r="K1061" s="14">
        <v>1</v>
      </c>
      <c r="L1061" s="14">
        <v>1</v>
      </c>
      <c r="N1061" s="14">
        <v>0</v>
      </c>
      <c r="O1061" s="14" t="s">
        <v>2721</v>
      </c>
    </row>
    <row r="1062" spans="1:15" s="14" customFormat="1" x14ac:dyDescent="0.3">
      <c r="A1062" s="14">
        <v>31</v>
      </c>
      <c r="B1062" s="14" t="s">
        <v>65</v>
      </c>
      <c r="C1062" s="14" t="s">
        <v>365</v>
      </c>
      <c r="D1062" s="15" t="s">
        <v>3493</v>
      </c>
      <c r="E1062" s="12" t="s">
        <v>2938</v>
      </c>
      <c r="F1062" s="15" t="s">
        <v>3021</v>
      </c>
      <c r="G1062" s="12" t="s">
        <v>2873</v>
      </c>
      <c r="H1062" s="16">
        <v>2000000</v>
      </c>
      <c r="I1062" s="16">
        <v>100000</v>
      </c>
      <c r="J1062" s="16">
        <f t="shared" si="40"/>
        <v>2100000</v>
      </c>
      <c r="K1062" s="14">
        <v>1</v>
      </c>
      <c r="L1062" s="14">
        <v>1</v>
      </c>
      <c r="N1062" s="14">
        <v>0</v>
      </c>
      <c r="O1062" s="14" t="s">
        <v>2722</v>
      </c>
    </row>
    <row r="1063" spans="1:15" s="14" customFormat="1" x14ac:dyDescent="0.3">
      <c r="D1063" s="15"/>
      <c r="E1063" s="12"/>
      <c r="F1063" s="15"/>
      <c r="G1063" s="12"/>
      <c r="H1063" s="16">
        <f>SUM(H1058:H1062)</f>
        <v>12100068</v>
      </c>
      <c r="I1063" s="16">
        <f t="shared" ref="I1063:J1063" si="42">SUM(I1058:I1062)</f>
        <v>605004</v>
      </c>
      <c r="J1063" s="16">
        <f t="shared" si="42"/>
        <v>12705072</v>
      </c>
    </row>
    <row r="1064" spans="1:15" s="14" customFormat="1" x14ac:dyDescent="0.3">
      <c r="A1064" s="14">
        <v>31</v>
      </c>
      <c r="B1064" s="14" t="s">
        <v>59</v>
      </c>
      <c r="C1064" s="14" t="s">
        <v>367</v>
      </c>
      <c r="D1064" s="15" t="s">
        <v>3493</v>
      </c>
      <c r="E1064" s="12" t="s">
        <v>2938</v>
      </c>
      <c r="F1064" s="15" t="s">
        <v>3021</v>
      </c>
      <c r="G1064" s="12" t="s">
        <v>2873</v>
      </c>
      <c r="H1064" s="16">
        <v>4000000</v>
      </c>
      <c r="I1064" s="16">
        <v>200000</v>
      </c>
      <c r="J1064" s="16">
        <f t="shared" si="40"/>
        <v>4200000</v>
      </c>
      <c r="K1064" s="14">
        <v>1</v>
      </c>
      <c r="L1064" s="14">
        <v>1</v>
      </c>
      <c r="N1064" s="14">
        <v>0</v>
      </c>
      <c r="O1064" s="14" t="s">
        <v>2723</v>
      </c>
    </row>
    <row r="1065" spans="1:15" s="14" customFormat="1" x14ac:dyDescent="0.3">
      <c r="A1065" s="14">
        <v>31</v>
      </c>
      <c r="B1065" s="14" t="s">
        <v>204</v>
      </c>
      <c r="C1065" s="14" t="s">
        <v>369</v>
      </c>
      <c r="D1065" s="15" t="s">
        <v>3493</v>
      </c>
      <c r="E1065" s="12" t="s">
        <v>2938</v>
      </c>
      <c r="F1065" s="15" t="s">
        <v>3021</v>
      </c>
      <c r="G1065" s="12" t="s">
        <v>2873</v>
      </c>
      <c r="H1065" s="16">
        <v>2000000</v>
      </c>
      <c r="I1065" s="16">
        <v>100000</v>
      </c>
      <c r="J1065" s="16">
        <f t="shared" si="40"/>
        <v>2100000</v>
      </c>
      <c r="K1065" s="14">
        <v>1</v>
      </c>
      <c r="L1065" s="14">
        <v>1</v>
      </c>
      <c r="N1065" s="14">
        <v>0</v>
      </c>
      <c r="O1065" s="14" t="s">
        <v>2724</v>
      </c>
    </row>
    <row r="1066" spans="1:15" s="14" customFormat="1" x14ac:dyDescent="0.3">
      <c r="A1066" s="14">
        <v>31</v>
      </c>
      <c r="B1066" s="14" t="s">
        <v>311</v>
      </c>
      <c r="C1066" s="14" t="s">
        <v>2725</v>
      </c>
      <c r="D1066" s="15" t="s">
        <v>3493</v>
      </c>
      <c r="E1066" s="12" t="s">
        <v>2938</v>
      </c>
      <c r="F1066" s="15" t="s">
        <v>2813</v>
      </c>
      <c r="G1066" s="12" t="s">
        <v>2939</v>
      </c>
      <c r="H1066" s="16">
        <v>1200000</v>
      </c>
      <c r="I1066" s="16">
        <v>60000</v>
      </c>
      <c r="J1066" s="16">
        <f t="shared" si="40"/>
        <v>1260000</v>
      </c>
      <c r="K1066" s="14">
        <v>1</v>
      </c>
      <c r="L1066" s="14">
        <v>1</v>
      </c>
      <c r="N1066" s="14">
        <v>0</v>
      </c>
      <c r="O1066" s="14" t="s">
        <v>2726</v>
      </c>
    </row>
    <row r="1067" spans="1:15" s="14" customFormat="1" x14ac:dyDescent="0.3">
      <c r="D1067" s="15"/>
      <c r="E1067" s="12"/>
      <c r="F1067" s="15"/>
      <c r="G1067" s="12"/>
      <c r="H1067" s="16">
        <f>SUM(H1064:H1066)</f>
        <v>7200000</v>
      </c>
      <c r="I1067" s="16">
        <f t="shared" ref="I1067:J1067" si="43">SUM(I1064:I1066)</f>
        <v>360000</v>
      </c>
      <c r="J1067" s="16">
        <f t="shared" si="43"/>
        <v>7560000</v>
      </c>
    </row>
    <row r="1069" spans="1:15" x14ac:dyDescent="0.3">
      <c r="A1069" s="14">
        <v>31</v>
      </c>
      <c r="B1069" s="14" t="s">
        <v>3626</v>
      </c>
      <c r="C1069" s="14" t="s">
        <v>3631</v>
      </c>
      <c r="D1069" s="15">
        <v>28721824</v>
      </c>
      <c r="E1069" s="14" t="s">
        <v>3730</v>
      </c>
      <c r="F1069" s="15">
        <v>53077978</v>
      </c>
      <c r="G1069" s="14" t="s">
        <v>2873</v>
      </c>
      <c r="H1069" s="16">
        <v>1390476</v>
      </c>
      <c r="I1069" s="16">
        <v>69524</v>
      </c>
      <c r="J1069" s="16">
        <f>H1069+I1069</f>
        <v>1460000</v>
      </c>
      <c r="K1069" s="14">
        <v>1</v>
      </c>
      <c r="L1069" s="14">
        <v>1</v>
      </c>
      <c r="M1069" s="14"/>
      <c r="N1069" s="14">
        <v>0</v>
      </c>
      <c r="O1069" s="14" t="s">
        <v>3647</v>
      </c>
    </row>
    <row r="1070" spans="1:15" x14ac:dyDescent="0.3">
      <c r="A1070" s="14">
        <v>31</v>
      </c>
      <c r="B1070" s="14" t="s">
        <v>3628</v>
      </c>
      <c r="C1070" s="14" t="s">
        <v>3633</v>
      </c>
      <c r="D1070" s="15">
        <v>28721824</v>
      </c>
      <c r="E1070" s="14" t="s">
        <v>3730</v>
      </c>
      <c r="F1070" s="15">
        <v>53077978</v>
      </c>
      <c r="G1070" s="14" t="s">
        <v>2873</v>
      </c>
      <c r="H1070" s="16">
        <v>1333333</v>
      </c>
      <c r="I1070" s="16">
        <v>66667</v>
      </c>
      <c r="J1070" s="16">
        <f>H1070+I1070</f>
        <v>1400000</v>
      </c>
      <c r="K1070" s="14">
        <v>1</v>
      </c>
      <c r="L1070" s="14">
        <v>1</v>
      </c>
      <c r="M1070" s="14"/>
      <c r="N1070" s="14">
        <v>0</v>
      </c>
      <c r="O1070" s="14" t="s">
        <v>3648</v>
      </c>
    </row>
    <row r="1071" spans="1:15" x14ac:dyDescent="0.3">
      <c r="A1071" s="14">
        <v>31</v>
      </c>
      <c r="B1071" s="14" t="s">
        <v>3628</v>
      </c>
      <c r="C1071" s="14" t="s">
        <v>3634</v>
      </c>
      <c r="D1071" s="15">
        <v>28721824</v>
      </c>
      <c r="E1071" s="14" t="s">
        <v>3730</v>
      </c>
      <c r="F1071" s="15">
        <v>53077978</v>
      </c>
      <c r="G1071" s="14" t="s">
        <v>2873</v>
      </c>
      <c r="H1071" s="16">
        <v>1700000</v>
      </c>
      <c r="I1071" s="16">
        <v>85000</v>
      </c>
      <c r="J1071" s="16">
        <f>H1071+I1071</f>
        <v>1785000</v>
      </c>
      <c r="K1071" s="14">
        <v>1</v>
      </c>
      <c r="L1071" s="14">
        <v>1</v>
      </c>
      <c r="M1071" s="14"/>
      <c r="N1071" s="14">
        <v>0</v>
      </c>
      <c r="O1071" s="14" t="s">
        <v>3649</v>
      </c>
    </row>
    <row r="1072" spans="1:15" x14ac:dyDescent="0.3">
      <c r="H1072" s="16">
        <f>SUM(H1069:H1071)</f>
        <v>4423809</v>
      </c>
      <c r="I1072" s="16">
        <f t="shared" ref="I1072:J1072" si="44">SUM(I1069:I1071)</f>
        <v>221191</v>
      </c>
      <c r="J1072" s="16">
        <f t="shared" si="44"/>
        <v>4645000</v>
      </c>
    </row>
  </sheetData>
  <sortState ref="A883:O908">
    <sortCondition ref="B883:B908"/>
  </sortState>
  <phoneticPr fontId="1" type="noConversion"/>
  <pageMargins left="0.70866141732283472" right="0.70866141732283472" top="0.94488188976377963" bottom="0.55118110236220474" header="0.6692913385826772" footer="0.31496062992125984"/>
  <pageSetup paperSize="9" scale="90" orientation="landscape" horizontalDpi="200" verticalDpi="200" r:id="rId1"/>
  <headerFooter>
    <oddHeader>&amp;C聯發數碼公司99年至103年進項資料消查表(資料來源：財政部財政資料中心104年3月26日資理字第1040001165號提供光碟檔案資料)</oddHeader>
    <oddFooter>第 &amp;P 頁，共 &amp;N 頁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88"/>
  <sheetViews>
    <sheetView topLeftCell="A672" workbookViewId="0">
      <selection activeCell="J688" sqref="J688"/>
    </sheetView>
  </sheetViews>
  <sheetFormatPr defaultColWidth="8.77734375" defaultRowHeight="11.4" x14ac:dyDescent="0.3"/>
  <cols>
    <col min="1" max="1" width="4" style="7" bestFit="1" customWidth="1"/>
    <col min="2" max="2" width="5.109375" style="7" bestFit="1" customWidth="1"/>
    <col min="3" max="3" width="9.88671875" style="7" bestFit="1" customWidth="1"/>
    <col min="4" max="4" width="7.33203125" style="8" bestFit="1" customWidth="1"/>
    <col min="5" max="5" width="30.21875" style="6" bestFit="1" customWidth="1"/>
    <col min="6" max="6" width="6.88671875" style="8" bestFit="1" customWidth="1"/>
    <col min="7" max="7" width="22.33203125" style="6" bestFit="1" customWidth="1"/>
    <col min="8" max="8" width="7.6640625" style="7" bestFit="1" customWidth="1"/>
    <col min="9" max="9" width="5.77734375" style="7" bestFit="1" customWidth="1"/>
    <col min="10" max="10" width="7.6640625" style="7" bestFit="1" customWidth="1"/>
    <col min="11" max="14" width="4" style="7" bestFit="1" customWidth="1"/>
    <col min="15" max="15" width="20.33203125" style="7" bestFit="1" customWidth="1"/>
    <col min="16" max="16384" width="8.77734375" style="7"/>
  </cols>
  <sheetData>
    <row r="1" spans="1:15" ht="22.8" x14ac:dyDescent="0.3">
      <c r="A1" s="10" t="s">
        <v>3456</v>
      </c>
      <c r="B1" s="13" t="s">
        <v>3470</v>
      </c>
      <c r="C1" s="13" t="s">
        <v>3458</v>
      </c>
      <c r="D1" s="11" t="s">
        <v>3457</v>
      </c>
      <c r="E1" s="12" t="s">
        <v>2871</v>
      </c>
      <c r="F1" s="11" t="s">
        <v>3459</v>
      </c>
      <c r="G1" s="12" t="s">
        <v>2872</v>
      </c>
      <c r="H1" s="14" t="s">
        <v>3</v>
      </c>
      <c r="I1" s="14" t="s">
        <v>2744</v>
      </c>
      <c r="J1" s="14" t="s">
        <v>3460</v>
      </c>
      <c r="K1" s="13" t="s">
        <v>3461</v>
      </c>
      <c r="L1" s="13" t="s">
        <v>3462</v>
      </c>
      <c r="M1" s="13" t="s">
        <v>3463</v>
      </c>
      <c r="N1" s="13" t="s">
        <v>3464</v>
      </c>
      <c r="O1" s="14" t="s">
        <v>9</v>
      </c>
    </row>
    <row r="2" spans="1:15" x14ac:dyDescent="0.3">
      <c r="A2" s="14">
        <v>35</v>
      </c>
      <c r="B2" s="14" t="s">
        <v>1182</v>
      </c>
      <c r="C2" s="14" t="s">
        <v>1183</v>
      </c>
      <c r="D2" s="15" t="s">
        <v>3204</v>
      </c>
      <c r="E2" s="12" t="s">
        <v>3234</v>
      </c>
      <c r="F2" s="15" t="s">
        <v>3493</v>
      </c>
      <c r="G2" s="12" t="s">
        <v>2938</v>
      </c>
      <c r="H2" s="14">
        <v>876</v>
      </c>
      <c r="I2" s="14">
        <v>44</v>
      </c>
      <c r="J2" s="16">
        <f t="shared" ref="J2:J33" si="0">H2+I2</f>
        <v>920</v>
      </c>
      <c r="K2" s="14"/>
      <c r="L2" s="14">
        <v>1</v>
      </c>
      <c r="M2" s="14"/>
      <c r="N2" s="14">
        <v>0</v>
      </c>
      <c r="O2" s="14" t="s">
        <v>1184</v>
      </c>
    </row>
    <row r="3" spans="1:15" x14ac:dyDescent="0.3">
      <c r="A3" s="14">
        <v>21</v>
      </c>
      <c r="B3" s="14" t="s">
        <v>1182</v>
      </c>
      <c r="C3" s="14" t="s">
        <v>2332</v>
      </c>
      <c r="D3" s="15" t="s">
        <v>2853</v>
      </c>
      <c r="E3" s="12" t="s">
        <v>2973</v>
      </c>
      <c r="F3" s="15" t="s">
        <v>3493</v>
      </c>
      <c r="G3" s="12" t="s">
        <v>2938</v>
      </c>
      <c r="H3" s="16">
        <v>23810</v>
      </c>
      <c r="I3" s="16">
        <v>1190</v>
      </c>
      <c r="J3" s="16">
        <f t="shared" si="0"/>
        <v>25000</v>
      </c>
      <c r="K3" s="14">
        <v>1</v>
      </c>
      <c r="L3" s="14">
        <v>1</v>
      </c>
      <c r="M3" s="14"/>
      <c r="N3" s="14">
        <v>0</v>
      </c>
      <c r="O3" s="14" t="s">
        <v>2333</v>
      </c>
    </row>
    <row r="4" spans="1:15" x14ac:dyDescent="0.3">
      <c r="A4" s="14">
        <v>21</v>
      </c>
      <c r="B4" s="14" t="s">
        <v>1290</v>
      </c>
      <c r="C4" s="14" t="s">
        <v>1291</v>
      </c>
      <c r="D4" s="15" t="s">
        <v>3008</v>
      </c>
      <c r="E4" s="12" t="s">
        <v>3420</v>
      </c>
      <c r="F4" s="15" t="s">
        <v>3493</v>
      </c>
      <c r="G4" s="12" t="s">
        <v>2938</v>
      </c>
      <c r="H4" s="16">
        <v>8000</v>
      </c>
      <c r="I4" s="14">
        <v>400</v>
      </c>
      <c r="J4" s="16">
        <f t="shared" si="0"/>
        <v>8400</v>
      </c>
      <c r="K4" s="14">
        <v>1</v>
      </c>
      <c r="L4" s="14">
        <v>1</v>
      </c>
      <c r="M4" s="14"/>
      <c r="N4" s="14">
        <v>0</v>
      </c>
      <c r="O4" s="14" t="s">
        <v>1292</v>
      </c>
    </row>
    <row r="5" spans="1:15" x14ac:dyDescent="0.3">
      <c r="A5" s="14">
        <v>21</v>
      </c>
      <c r="B5" s="14" t="s">
        <v>1290</v>
      </c>
      <c r="C5" s="14" t="s">
        <v>1293</v>
      </c>
      <c r="D5" s="15" t="s">
        <v>3008</v>
      </c>
      <c r="E5" s="12" t="s">
        <v>3420</v>
      </c>
      <c r="F5" s="15" t="s">
        <v>3493</v>
      </c>
      <c r="G5" s="12" t="s">
        <v>2938</v>
      </c>
      <c r="H5" s="16">
        <v>20952</v>
      </c>
      <c r="I5" s="16">
        <v>1048</v>
      </c>
      <c r="J5" s="16">
        <f t="shared" si="0"/>
        <v>22000</v>
      </c>
      <c r="K5" s="14">
        <v>1</v>
      </c>
      <c r="L5" s="14">
        <v>1</v>
      </c>
      <c r="M5" s="14"/>
      <c r="N5" s="14">
        <v>0</v>
      </c>
      <c r="O5" s="14" t="s">
        <v>1294</v>
      </c>
    </row>
    <row r="6" spans="1:15" x14ac:dyDescent="0.3">
      <c r="A6" s="14">
        <v>25</v>
      </c>
      <c r="B6" s="14" t="s">
        <v>1290</v>
      </c>
      <c r="C6" s="14" t="s">
        <v>1715</v>
      </c>
      <c r="D6" s="15" t="s">
        <v>3109</v>
      </c>
      <c r="E6" s="12" t="s">
        <v>3271</v>
      </c>
      <c r="F6" s="15" t="s">
        <v>3493</v>
      </c>
      <c r="G6" s="12" t="s">
        <v>2938</v>
      </c>
      <c r="H6" s="14">
        <v>428</v>
      </c>
      <c r="I6" s="14">
        <v>21</v>
      </c>
      <c r="J6" s="16">
        <f t="shared" si="0"/>
        <v>449</v>
      </c>
      <c r="K6" s="14">
        <v>1</v>
      </c>
      <c r="L6" s="14">
        <v>1</v>
      </c>
      <c r="M6" s="14"/>
      <c r="N6" s="14">
        <v>0</v>
      </c>
      <c r="O6" s="14" t="s">
        <v>1716</v>
      </c>
    </row>
    <row r="7" spans="1:15" x14ac:dyDescent="0.3">
      <c r="A7" s="14">
        <v>25</v>
      </c>
      <c r="B7" s="14" t="s">
        <v>1290</v>
      </c>
      <c r="C7" s="14" t="s">
        <v>1717</v>
      </c>
      <c r="D7" s="15" t="s">
        <v>3109</v>
      </c>
      <c r="E7" s="12" t="s">
        <v>3271</v>
      </c>
      <c r="F7" s="15" t="s">
        <v>3493</v>
      </c>
      <c r="G7" s="12" t="s">
        <v>2938</v>
      </c>
      <c r="H7" s="14">
        <v>456</v>
      </c>
      <c r="I7" s="14">
        <v>23</v>
      </c>
      <c r="J7" s="16">
        <f t="shared" si="0"/>
        <v>479</v>
      </c>
      <c r="K7" s="14">
        <v>1</v>
      </c>
      <c r="L7" s="14">
        <v>1</v>
      </c>
      <c r="M7" s="14"/>
      <c r="N7" s="14">
        <v>0</v>
      </c>
      <c r="O7" s="14" t="s">
        <v>1718</v>
      </c>
    </row>
    <row r="8" spans="1:15" x14ac:dyDescent="0.3">
      <c r="A8" s="14">
        <v>31</v>
      </c>
      <c r="B8" s="14" t="s">
        <v>1290</v>
      </c>
      <c r="C8" s="14" t="s">
        <v>1759</v>
      </c>
      <c r="D8" s="15" t="s">
        <v>2993</v>
      </c>
      <c r="E8" s="12" t="s">
        <v>3311</v>
      </c>
      <c r="F8" s="15" t="s">
        <v>3493</v>
      </c>
      <c r="G8" s="12" t="s">
        <v>2938</v>
      </c>
      <c r="H8" s="16">
        <v>2648</v>
      </c>
      <c r="I8" s="14">
        <v>132</v>
      </c>
      <c r="J8" s="16">
        <f t="shared" si="0"/>
        <v>2780</v>
      </c>
      <c r="K8" s="14"/>
      <c r="L8" s="14">
        <v>1</v>
      </c>
      <c r="M8" s="14"/>
      <c r="N8" s="14">
        <v>0</v>
      </c>
      <c r="O8" s="14" t="s">
        <v>1760</v>
      </c>
    </row>
    <row r="9" spans="1:15" x14ac:dyDescent="0.3">
      <c r="A9" s="14">
        <v>21</v>
      </c>
      <c r="B9" s="14" t="s">
        <v>1290</v>
      </c>
      <c r="C9" s="14" t="s">
        <v>1771</v>
      </c>
      <c r="D9" s="15" t="s">
        <v>2797</v>
      </c>
      <c r="E9" s="12" t="s">
        <v>2924</v>
      </c>
      <c r="F9" s="15" t="s">
        <v>3493</v>
      </c>
      <c r="G9" s="12" t="s">
        <v>2938</v>
      </c>
      <c r="H9" s="14">
        <v>762</v>
      </c>
      <c r="I9" s="14">
        <v>38</v>
      </c>
      <c r="J9" s="16">
        <f t="shared" si="0"/>
        <v>800</v>
      </c>
      <c r="K9" s="14">
        <v>1</v>
      </c>
      <c r="L9" s="14">
        <v>1</v>
      </c>
      <c r="M9" s="14"/>
      <c r="N9" s="14">
        <v>0</v>
      </c>
      <c r="O9" s="14" t="s">
        <v>1772</v>
      </c>
    </row>
    <row r="10" spans="1:15" x14ac:dyDescent="0.3">
      <c r="A10" s="14">
        <v>35</v>
      </c>
      <c r="B10" s="14" t="s">
        <v>1290</v>
      </c>
      <c r="C10" s="14" t="s">
        <v>1791</v>
      </c>
      <c r="D10" s="15" t="s">
        <v>3111</v>
      </c>
      <c r="E10" s="12" t="s">
        <v>3287</v>
      </c>
      <c r="F10" s="15" t="s">
        <v>3493</v>
      </c>
      <c r="G10" s="12" t="s">
        <v>2938</v>
      </c>
      <c r="H10" s="16">
        <v>4179</v>
      </c>
      <c r="I10" s="14">
        <v>209</v>
      </c>
      <c r="J10" s="16">
        <f t="shared" si="0"/>
        <v>4388</v>
      </c>
      <c r="K10" s="14"/>
      <c r="L10" s="14">
        <v>1</v>
      </c>
      <c r="M10" s="14"/>
      <c r="N10" s="14">
        <v>0</v>
      </c>
      <c r="O10" s="14" t="s">
        <v>1792</v>
      </c>
    </row>
    <row r="11" spans="1:15" x14ac:dyDescent="0.3">
      <c r="A11" s="14">
        <v>21</v>
      </c>
      <c r="B11" s="14" t="s">
        <v>1290</v>
      </c>
      <c r="C11" s="14" t="s">
        <v>1851</v>
      </c>
      <c r="D11" s="15" t="s">
        <v>3009</v>
      </c>
      <c r="E11" s="12" t="s">
        <v>3299</v>
      </c>
      <c r="F11" s="15" t="s">
        <v>3493</v>
      </c>
      <c r="G11" s="12" t="s">
        <v>2938</v>
      </c>
      <c r="H11" s="16">
        <v>1238</v>
      </c>
      <c r="I11" s="14">
        <v>62</v>
      </c>
      <c r="J11" s="16">
        <f t="shared" si="0"/>
        <v>1300</v>
      </c>
      <c r="K11" s="14">
        <v>1</v>
      </c>
      <c r="L11" s="14">
        <v>1</v>
      </c>
      <c r="M11" s="14"/>
      <c r="N11" s="14">
        <v>0</v>
      </c>
      <c r="O11" s="14" t="s">
        <v>1852</v>
      </c>
    </row>
    <row r="12" spans="1:15" x14ac:dyDescent="0.3">
      <c r="A12" s="14">
        <v>21</v>
      </c>
      <c r="B12" s="14" t="s">
        <v>1290</v>
      </c>
      <c r="C12" s="14" t="s">
        <v>2334</v>
      </c>
      <c r="D12" s="15" t="s">
        <v>2853</v>
      </c>
      <c r="E12" s="12" t="s">
        <v>2973</v>
      </c>
      <c r="F12" s="15" t="s">
        <v>3493</v>
      </c>
      <c r="G12" s="12" t="s">
        <v>2938</v>
      </c>
      <c r="H12" s="16">
        <v>23810</v>
      </c>
      <c r="I12" s="16">
        <v>1190</v>
      </c>
      <c r="J12" s="16">
        <f t="shared" si="0"/>
        <v>25000</v>
      </c>
      <c r="K12" s="14">
        <v>1</v>
      </c>
      <c r="L12" s="14">
        <v>1</v>
      </c>
      <c r="M12" s="14"/>
      <c r="N12" s="14">
        <v>0</v>
      </c>
      <c r="O12" s="14" t="s">
        <v>2335</v>
      </c>
    </row>
    <row r="13" spans="1:15" x14ac:dyDescent="0.3">
      <c r="A13" s="14">
        <v>21</v>
      </c>
      <c r="B13" s="14" t="s">
        <v>986</v>
      </c>
      <c r="C13" s="14" t="s">
        <v>987</v>
      </c>
      <c r="D13" s="15" t="s">
        <v>3011</v>
      </c>
      <c r="E13" s="12" t="s">
        <v>3361</v>
      </c>
      <c r="F13" s="15" t="s">
        <v>3493</v>
      </c>
      <c r="G13" s="12" t="s">
        <v>2938</v>
      </c>
      <c r="H13" s="16">
        <v>119000</v>
      </c>
      <c r="I13" s="16">
        <v>5950</v>
      </c>
      <c r="J13" s="16">
        <f t="shared" si="0"/>
        <v>124950</v>
      </c>
      <c r="K13" s="14">
        <v>1</v>
      </c>
      <c r="L13" s="14">
        <v>1</v>
      </c>
      <c r="M13" s="14"/>
      <c r="N13" s="14">
        <v>0</v>
      </c>
      <c r="O13" s="14" t="s">
        <v>988</v>
      </c>
    </row>
    <row r="14" spans="1:15" x14ac:dyDescent="0.3">
      <c r="A14" s="14">
        <v>21</v>
      </c>
      <c r="B14" s="14" t="s">
        <v>986</v>
      </c>
      <c r="C14" s="14" t="s">
        <v>1263</v>
      </c>
      <c r="D14" s="15" t="s">
        <v>2992</v>
      </c>
      <c r="E14" s="12" t="s">
        <v>3232</v>
      </c>
      <c r="F14" s="15" t="s">
        <v>3493</v>
      </c>
      <c r="G14" s="12" t="s">
        <v>2938</v>
      </c>
      <c r="H14" s="16">
        <v>4000</v>
      </c>
      <c r="I14" s="14">
        <v>200</v>
      </c>
      <c r="J14" s="16">
        <f t="shared" si="0"/>
        <v>4200</v>
      </c>
      <c r="K14" s="14">
        <v>1</v>
      </c>
      <c r="L14" s="14">
        <v>1</v>
      </c>
      <c r="M14" s="14"/>
      <c r="N14" s="14">
        <v>0</v>
      </c>
      <c r="O14" s="14" t="s">
        <v>1264</v>
      </c>
    </row>
    <row r="15" spans="1:15" x14ac:dyDescent="0.3">
      <c r="A15" s="14">
        <v>35</v>
      </c>
      <c r="B15" s="14" t="s">
        <v>986</v>
      </c>
      <c r="C15" s="14" t="s">
        <v>1630</v>
      </c>
      <c r="D15" s="15" t="s">
        <v>2792</v>
      </c>
      <c r="E15" s="12" t="s">
        <v>2919</v>
      </c>
      <c r="F15" s="15" t="s">
        <v>3493</v>
      </c>
      <c r="G15" s="12" t="s">
        <v>2938</v>
      </c>
      <c r="H15" s="16">
        <v>1008</v>
      </c>
      <c r="I15" s="14">
        <v>50</v>
      </c>
      <c r="J15" s="16">
        <f t="shared" si="0"/>
        <v>1058</v>
      </c>
      <c r="K15" s="14"/>
      <c r="L15" s="14">
        <v>1</v>
      </c>
      <c r="M15" s="14"/>
      <c r="N15" s="14">
        <v>0</v>
      </c>
      <c r="O15" s="14" t="s">
        <v>1631</v>
      </c>
    </row>
    <row r="16" spans="1:15" x14ac:dyDescent="0.3">
      <c r="A16" s="14">
        <v>21</v>
      </c>
      <c r="B16" s="14" t="s">
        <v>986</v>
      </c>
      <c r="C16" s="14" t="s">
        <v>1670</v>
      </c>
      <c r="D16" s="15" t="s">
        <v>2793</v>
      </c>
      <c r="E16" s="12" t="s">
        <v>2920</v>
      </c>
      <c r="F16" s="15" t="s">
        <v>3493</v>
      </c>
      <c r="G16" s="12" t="s">
        <v>2938</v>
      </c>
      <c r="H16" s="16">
        <v>8095</v>
      </c>
      <c r="I16" s="14">
        <v>405</v>
      </c>
      <c r="J16" s="16">
        <f t="shared" si="0"/>
        <v>8500</v>
      </c>
      <c r="K16" s="14">
        <v>1</v>
      </c>
      <c r="L16" s="14">
        <v>1</v>
      </c>
      <c r="M16" s="14"/>
      <c r="N16" s="14">
        <v>0</v>
      </c>
      <c r="O16" s="14" t="s">
        <v>1671</v>
      </c>
    </row>
    <row r="17" spans="1:15" x14ac:dyDescent="0.3">
      <c r="A17" s="14">
        <v>21</v>
      </c>
      <c r="B17" s="14" t="s">
        <v>986</v>
      </c>
      <c r="C17" s="14" t="s">
        <v>1761</v>
      </c>
      <c r="D17" s="15" t="s">
        <v>2993</v>
      </c>
      <c r="E17" s="12" t="s">
        <v>3311</v>
      </c>
      <c r="F17" s="15" t="s">
        <v>3493</v>
      </c>
      <c r="G17" s="12" t="s">
        <v>2938</v>
      </c>
      <c r="H17" s="16">
        <v>1400</v>
      </c>
      <c r="I17" s="14">
        <v>70</v>
      </c>
      <c r="J17" s="16">
        <f t="shared" si="0"/>
        <v>1470</v>
      </c>
      <c r="K17" s="14">
        <v>1</v>
      </c>
      <c r="L17" s="14">
        <v>1</v>
      </c>
      <c r="M17" s="14"/>
      <c r="N17" s="14">
        <v>0</v>
      </c>
      <c r="O17" s="14" t="s">
        <v>1762</v>
      </c>
    </row>
    <row r="18" spans="1:15" x14ac:dyDescent="0.3">
      <c r="A18" s="14">
        <v>21</v>
      </c>
      <c r="B18" s="14" t="s">
        <v>986</v>
      </c>
      <c r="C18" s="14" t="s">
        <v>1769</v>
      </c>
      <c r="D18" s="15" t="s">
        <v>3012</v>
      </c>
      <c r="E18" s="12" t="s">
        <v>3367</v>
      </c>
      <c r="F18" s="15" t="s">
        <v>3493</v>
      </c>
      <c r="G18" s="12" t="s">
        <v>2938</v>
      </c>
      <c r="H18" s="16">
        <v>1314</v>
      </c>
      <c r="I18" s="14">
        <v>66</v>
      </c>
      <c r="J18" s="16">
        <f t="shared" si="0"/>
        <v>1380</v>
      </c>
      <c r="K18" s="14">
        <v>1</v>
      </c>
      <c r="L18" s="14">
        <v>1</v>
      </c>
      <c r="M18" s="14"/>
      <c r="N18" s="14">
        <v>0</v>
      </c>
      <c r="O18" s="14" t="s">
        <v>1770</v>
      </c>
    </row>
    <row r="19" spans="1:15" x14ac:dyDescent="0.3">
      <c r="A19" s="14">
        <v>21</v>
      </c>
      <c r="B19" s="14" t="s">
        <v>986</v>
      </c>
      <c r="C19" s="14" t="s">
        <v>1773</v>
      </c>
      <c r="D19" s="15" t="s">
        <v>2797</v>
      </c>
      <c r="E19" s="12" t="s">
        <v>2924</v>
      </c>
      <c r="F19" s="15" t="s">
        <v>3493</v>
      </c>
      <c r="G19" s="12" t="s">
        <v>2938</v>
      </c>
      <c r="H19" s="14">
        <v>350</v>
      </c>
      <c r="I19" s="14">
        <v>18</v>
      </c>
      <c r="J19" s="16">
        <f t="shared" si="0"/>
        <v>368</v>
      </c>
      <c r="K19" s="14">
        <v>1</v>
      </c>
      <c r="L19" s="14">
        <v>1</v>
      </c>
      <c r="M19" s="14"/>
      <c r="N19" s="14">
        <v>0</v>
      </c>
      <c r="O19" s="14" t="s">
        <v>1774</v>
      </c>
    </row>
    <row r="20" spans="1:15" x14ac:dyDescent="0.3">
      <c r="A20" s="14">
        <v>21</v>
      </c>
      <c r="B20" s="14" t="s">
        <v>986</v>
      </c>
      <c r="C20" s="14" t="s">
        <v>1775</v>
      </c>
      <c r="D20" s="15" t="s">
        <v>2797</v>
      </c>
      <c r="E20" s="12" t="s">
        <v>2924</v>
      </c>
      <c r="F20" s="15" t="s">
        <v>3493</v>
      </c>
      <c r="G20" s="12" t="s">
        <v>2938</v>
      </c>
      <c r="H20" s="16">
        <v>1300</v>
      </c>
      <c r="I20" s="14">
        <v>65</v>
      </c>
      <c r="J20" s="16">
        <f t="shared" si="0"/>
        <v>1365</v>
      </c>
      <c r="K20" s="14">
        <v>1</v>
      </c>
      <c r="L20" s="14">
        <v>1</v>
      </c>
      <c r="M20" s="14"/>
      <c r="N20" s="14">
        <v>0</v>
      </c>
      <c r="O20" s="14" t="s">
        <v>1776</v>
      </c>
    </row>
    <row r="21" spans="1:15" x14ac:dyDescent="0.3">
      <c r="A21" s="14">
        <v>21</v>
      </c>
      <c r="B21" s="14" t="s">
        <v>986</v>
      </c>
      <c r="C21" s="14" t="s">
        <v>2046</v>
      </c>
      <c r="D21" s="15" t="s">
        <v>3010</v>
      </c>
      <c r="E21" s="12" t="s">
        <v>3254</v>
      </c>
      <c r="F21" s="15" t="s">
        <v>3493</v>
      </c>
      <c r="G21" s="12" t="s">
        <v>2938</v>
      </c>
      <c r="H21" s="16">
        <v>3800</v>
      </c>
      <c r="I21" s="14">
        <v>190</v>
      </c>
      <c r="J21" s="16">
        <f t="shared" si="0"/>
        <v>3990</v>
      </c>
      <c r="K21" s="14">
        <v>1</v>
      </c>
      <c r="L21" s="14">
        <v>1</v>
      </c>
      <c r="M21" s="14"/>
      <c r="N21" s="14">
        <v>0</v>
      </c>
      <c r="O21" s="14" t="s">
        <v>2047</v>
      </c>
    </row>
    <row r="22" spans="1:15" x14ac:dyDescent="0.3">
      <c r="A22" s="14">
        <v>25</v>
      </c>
      <c r="B22" s="14" t="s">
        <v>986</v>
      </c>
      <c r="C22" s="14" t="s">
        <v>2116</v>
      </c>
      <c r="D22" s="15" t="s">
        <v>3114</v>
      </c>
      <c r="E22" s="12" t="s">
        <v>3423</v>
      </c>
      <c r="F22" s="15" t="s">
        <v>3493</v>
      </c>
      <c r="G22" s="12" t="s">
        <v>2938</v>
      </c>
      <c r="H22" s="16">
        <v>1050</v>
      </c>
      <c r="I22" s="14">
        <v>53</v>
      </c>
      <c r="J22" s="16">
        <f t="shared" si="0"/>
        <v>1103</v>
      </c>
      <c r="K22" s="14">
        <v>1</v>
      </c>
      <c r="L22" s="14">
        <v>1</v>
      </c>
      <c r="M22" s="14"/>
      <c r="N22" s="14">
        <v>0</v>
      </c>
      <c r="O22" s="14" t="s">
        <v>2117</v>
      </c>
    </row>
    <row r="23" spans="1:15" x14ac:dyDescent="0.3">
      <c r="A23" s="14">
        <v>21</v>
      </c>
      <c r="B23" s="14" t="s">
        <v>986</v>
      </c>
      <c r="C23" s="14" t="s">
        <v>2336</v>
      </c>
      <c r="D23" s="15" t="s">
        <v>2853</v>
      </c>
      <c r="E23" s="12" t="s">
        <v>2973</v>
      </c>
      <c r="F23" s="15" t="s">
        <v>3493</v>
      </c>
      <c r="G23" s="12" t="s">
        <v>2938</v>
      </c>
      <c r="H23" s="16">
        <v>23810</v>
      </c>
      <c r="I23" s="16">
        <v>1191</v>
      </c>
      <c r="J23" s="16">
        <f t="shared" si="0"/>
        <v>25001</v>
      </c>
      <c r="K23" s="14">
        <v>1</v>
      </c>
      <c r="L23" s="14">
        <v>1</v>
      </c>
      <c r="M23" s="14"/>
      <c r="N23" s="14">
        <v>0</v>
      </c>
      <c r="O23" s="14" t="s">
        <v>2337</v>
      </c>
    </row>
    <row r="24" spans="1:15" x14ac:dyDescent="0.3">
      <c r="A24" s="14">
        <v>21</v>
      </c>
      <c r="B24" s="14" t="s">
        <v>986</v>
      </c>
      <c r="C24" s="14" t="s">
        <v>2395</v>
      </c>
      <c r="D24" s="15" t="s">
        <v>2854</v>
      </c>
      <c r="E24" s="12" t="s">
        <v>2974</v>
      </c>
      <c r="F24" s="15" t="s">
        <v>3493</v>
      </c>
      <c r="G24" s="12" t="s">
        <v>2938</v>
      </c>
      <c r="H24" s="16">
        <v>7905</v>
      </c>
      <c r="I24" s="14">
        <v>395</v>
      </c>
      <c r="J24" s="16">
        <f t="shared" si="0"/>
        <v>8300</v>
      </c>
      <c r="K24" s="14">
        <v>1</v>
      </c>
      <c r="L24" s="14">
        <v>1</v>
      </c>
      <c r="M24" s="14"/>
      <c r="N24" s="14">
        <v>0</v>
      </c>
      <c r="O24" s="14" t="s">
        <v>2396</v>
      </c>
    </row>
    <row r="25" spans="1:15" ht="22.8" x14ac:dyDescent="0.3">
      <c r="A25" s="14">
        <v>35</v>
      </c>
      <c r="B25" s="14" t="s">
        <v>986</v>
      </c>
      <c r="C25" s="14" t="s">
        <v>2407</v>
      </c>
      <c r="D25" s="15" t="s">
        <v>3205</v>
      </c>
      <c r="E25" s="17" t="s">
        <v>3542</v>
      </c>
      <c r="F25" s="15" t="s">
        <v>3493</v>
      </c>
      <c r="G25" s="12" t="s">
        <v>2938</v>
      </c>
      <c r="H25" s="14">
        <v>987</v>
      </c>
      <c r="I25" s="14">
        <v>49</v>
      </c>
      <c r="J25" s="16">
        <f t="shared" si="0"/>
        <v>1036</v>
      </c>
      <c r="K25" s="14"/>
      <c r="L25" s="14">
        <v>1</v>
      </c>
      <c r="M25" s="14"/>
      <c r="N25" s="14">
        <v>0</v>
      </c>
      <c r="O25" s="14" t="s">
        <v>2408</v>
      </c>
    </row>
    <row r="26" spans="1:15" x14ac:dyDescent="0.3">
      <c r="A26" s="14">
        <v>21</v>
      </c>
      <c r="B26" s="14" t="s">
        <v>1055</v>
      </c>
      <c r="C26" s="14" t="s">
        <v>1056</v>
      </c>
      <c r="D26" s="15" t="s">
        <v>3006</v>
      </c>
      <c r="E26" s="12" t="s">
        <v>3432</v>
      </c>
      <c r="F26" s="15" t="s">
        <v>3493</v>
      </c>
      <c r="G26" s="12" t="s">
        <v>2938</v>
      </c>
      <c r="H26" s="16">
        <v>27000</v>
      </c>
      <c r="I26" s="16">
        <v>1350</v>
      </c>
      <c r="J26" s="16">
        <f t="shared" si="0"/>
        <v>28350</v>
      </c>
      <c r="K26" s="14">
        <v>1</v>
      </c>
      <c r="L26" s="14">
        <v>1</v>
      </c>
      <c r="M26" s="14"/>
      <c r="N26" s="14">
        <v>0</v>
      </c>
      <c r="O26" s="14" t="s">
        <v>1057</v>
      </c>
    </row>
    <row r="27" spans="1:15" x14ac:dyDescent="0.3">
      <c r="A27" s="14">
        <v>21</v>
      </c>
      <c r="B27" s="14" t="s">
        <v>1055</v>
      </c>
      <c r="C27" s="14" t="s">
        <v>1064</v>
      </c>
      <c r="D27" s="15" t="s">
        <v>3002</v>
      </c>
      <c r="E27" s="12" t="s">
        <v>3412</v>
      </c>
      <c r="F27" s="15" t="s">
        <v>3493</v>
      </c>
      <c r="G27" s="12" t="s">
        <v>2938</v>
      </c>
      <c r="H27" s="16">
        <v>20000</v>
      </c>
      <c r="I27" s="16">
        <v>1000</v>
      </c>
      <c r="J27" s="16">
        <f t="shared" si="0"/>
        <v>21000</v>
      </c>
      <c r="K27" s="14">
        <v>1</v>
      </c>
      <c r="L27" s="14">
        <v>1</v>
      </c>
      <c r="M27" s="14"/>
      <c r="N27" s="14">
        <v>0</v>
      </c>
      <c r="O27" s="14" t="s">
        <v>1065</v>
      </c>
    </row>
    <row r="28" spans="1:15" x14ac:dyDescent="0.3">
      <c r="A28" s="14">
        <v>21</v>
      </c>
      <c r="B28" s="14" t="s">
        <v>1055</v>
      </c>
      <c r="C28" s="14" t="s">
        <v>1265</v>
      </c>
      <c r="D28" s="15" t="s">
        <v>2992</v>
      </c>
      <c r="E28" s="12" t="s">
        <v>3232</v>
      </c>
      <c r="F28" s="15" t="s">
        <v>3493</v>
      </c>
      <c r="G28" s="12" t="s">
        <v>2938</v>
      </c>
      <c r="H28" s="16">
        <v>4000</v>
      </c>
      <c r="I28" s="14">
        <v>200</v>
      </c>
      <c r="J28" s="16">
        <f t="shared" si="0"/>
        <v>4200</v>
      </c>
      <c r="K28" s="14">
        <v>1</v>
      </c>
      <c r="L28" s="14">
        <v>1</v>
      </c>
      <c r="M28" s="14"/>
      <c r="N28" s="14">
        <v>0</v>
      </c>
      <c r="O28" s="14" t="s">
        <v>1266</v>
      </c>
    </row>
    <row r="29" spans="1:15" x14ac:dyDescent="0.3">
      <c r="A29" s="14">
        <v>21</v>
      </c>
      <c r="B29" s="14" t="s">
        <v>1055</v>
      </c>
      <c r="C29" s="14" t="s">
        <v>1359</v>
      </c>
      <c r="D29" s="15" t="s">
        <v>3013</v>
      </c>
      <c r="E29" s="12" t="s">
        <v>3340</v>
      </c>
      <c r="F29" s="15" t="s">
        <v>3493</v>
      </c>
      <c r="G29" s="12" t="s">
        <v>2938</v>
      </c>
      <c r="H29" s="16">
        <v>4762</v>
      </c>
      <c r="I29" s="14">
        <v>238</v>
      </c>
      <c r="J29" s="16">
        <f t="shared" si="0"/>
        <v>5000</v>
      </c>
      <c r="K29" s="14">
        <v>1</v>
      </c>
      <c r="L29" s="14">
        <v>1</v>
      </c>
      <c r="M29" s="14"/>
      <c r="N29" s="14">
        <v>0</v>
      </c>
      <c r="O29" s="14" t="s">
        <v>1360</v>
      </c>
    </row>
    <row r="30" spans="1:15" x14ac:dyDescent="0.3">
      <c r="A30" s="14">
        <v>31</v>
      </c>
      <c r="B30" s="14" t="s">
        <v>1055</v>
      </c>
      <c r="C30" s="14" t="s">
        <v>1420</v>
      </c>
      <c r="D30" s="15" t="s">
        <v>3148</v>
      </c>
      <c r="E30" s="12" t="s">
        <v>3245</v>
      </c>
      <c r="F30" s="15" t="s">
        <v>3493</v>
      </c>
      <c r="G30" s="12" t="s">
        <v>2938</v>
      </c>
      <c r="H30" s="14">
        <v>89</v>
      </c>
      <c r="I30" s="14">
        <v>0</v>
      </c>
      <c r="J30" s="16">
        <f t="shared" si="0"/>
        <v>89</v>
      </c>
      <c r="K30" s="14"/>
      <c r="L30" s="14">
        <v>3</v>
      </c>
      <c r="M30" s="14"/>
      <c r="N30" s="14">
        <v>0</v>
      </c>
      <c r="O30" s="14" t="s">
        <v>1421</v>
      </c>
    </row>
    <row r="31" spans="1:15" x14ac:dyDescent="0.3">
      <c r="A31" s="14">
        <v>35</v>
      </c>
      <c r="B31" s="14" t="s">
        <v>1055</v>
      </c>
      <c r="C31" s="14" t="s">
        <v>1478</v>
      </c>
      <c r="D31" s="15" t="s">
        <v>2777</v>
      </c>
      <c r="E31" s="12" t="s">
        <v>2905</v>
      </c>
      <c r="F31" s="15" t="s">
        <v>3493</v>
      </c>
      <c r="G31" s="12" t="s">
        <v>2938</v>
      </c>
      <c r="H31" s="14">
        <v>286</v>
      </c>
      <c r="I31" s="14">
        <v>14</v>
      </c>
      <c r="J31" s="16">
        <f t="shared" si="0"/>
        <v>300</v>
      </c>
      <c r="K31" s="14"/>
      <c r="L31" s="14">
        <v>1</v>
      </c>
      <c r="M31" s="14"/>
      <c r="N31" s="14">
        <v>0</v>
      </c>
      <c r="O31" s="14" t="s">
        <v>1479</v>
      </c>
    </row>
    <row r="32" spans="1:15" x14ac:dyDescent="0.3">
      <c r="A32" s="14">
        <v>21</v>
      </c>
      <c r="B32" s="14" t="s">
        <v>1055</v>
      </c>
      <c r="C32" s="14" t="s">
        <v>1803</v>
      </c>
      <c r="D32" s="15" t="s">
        <v>2798</v>
      </c>
      <c r="E32" s="12" t="s">
        <v>2925</v>
      </c>
      <c r="F32" s="15" t="s">
        <v>3493</v>
      </c>
      <c r="G32" s="12" t="s">
        <v>2938</v>
      </c>
      <c r="H32" s="14">
        <v>743</v>
      </c>
      <c r="I32" s="14">
        <v>37</v>
      </c>
      <c r="J32" s="16">
        <f t="shared" si="0"/>
        <v>780</v>
      </c>
      <c r="K32" s="14">
        <v>1</v>
      </c>
      <c r="L32" s="14">
        <v>1</v>
      </c>
      <c r="M32" s="14"/>
      <c r="N32" s="14">
        <v>0</v>
      </c>
      <c r="O32" s="14" t="s">
        <v>1804</v>
      </c>
    </row>
    <row r="33" spans="1:15" x14ac:dyDescent="0.3">
      <c r="A33" s="14">
        <v>21</v>
      </c>
      <c r="B33" s="14" t="s">
        <v>1055</v>
      </c>
      <c r="C33" s="14" t="s">
        <v>1805</v>
      </c>
      <c r="D33" s="15" t="s">
        <v>2798</v>
      </c>
      <c r="E33" s="12" t="s">
        <v>2925</v>
      </c>
      <c r="F33" s="15" t="s">
        <v>3493</v>
      </c>
      <c r="G33" s="12" t="s">
        <v>2938</v>
      </c>
      <c r="H33" s="16">
        <v>1643</v>
      </c>
      <c r="I33" s="14">
        <v>82</v>
      </c>
      <c r="J33" s="16">
        <f t="shared" si="0"/>
        <v>1725</v>
      </c>
      <c r="K33" s="14">
        <v>1</v>
      </c>
      <c r="L33" s="14">
        <v>1</v>
      </c>
      <c r="M33" s="14"/>
      <c r="N33" s="14">
        <v>0</v>
      </c>
      <c r="O33" s="14" t="s">
        <v>1806</v>
      </c>
    </row>
    <row r="34" spans="1:15" x14ac:dyDescent="0.3">
      <c r="A34" s="14">
        <v>21</v>
      </c>
      <c r="B34" s="14" t="s">
        <v>1055</v>
      </c>
      <c r="C34" s="14" t="s">
        <v>1807</v>
      </c>
      <c r="D34" s="15" t="s">
        <v>2798</v>
      </c>
      <c r="E34" s="12" t="s">
        <v>2925</v>
      </c>
      <c r="F34" s="15" t="s">
        <v>3493</v>
      </c>
      <c r="G34" s="12" t="s">
        <v>2938</v>
      </c>
      <c r="H34" s="16">
        <v>1643</v>
      </c>
      <c r="I34" s="14">
        <v>82</v>
      </c>
      <c r="J34" s="16">
        <f t="shared" ref="J34:J65" si="1">H34+I34</f>
        <v>1725</v>
      </c>
      <c r="K34" s="14">
        <v>1</v>
      </c>
      <c r="L34" s="14">
        <v>1</v>
      </c>
      <c r="M34" s="14"/>
      <c r="N34" s="14">
        <v>0</v>
      </c>
      <c r="O34" s="14" t="s">
        <v>1808</v>
      </c>
    </row>
    <row r="35" spans="1:15" x14ac:dyDescent="0.3">
      <c r="A35" s="14">
        <v>21</v>
      </c>
      <c r="B35" s="14" t="s">
        <v>1055</v>
      </c>
      <c r="C35" s="14" t="s">
        <v>1863</v>
      </c>
      <c r="D35" s="15" t="s">
        <v>3014</v>
      </c>
      <c r="E35" s="12" t="s">
        <v>3351</v>
      </c>
      <c r="F35" s="15" t="s">
        <v>3493</v>
      </c>
      <c r="G35" s="12" t="s">
        <v>2938</v>
      </c>
      <c r="H35" s="16">
        <v>6667</v>
      </c>
      <c r="I35" s="14">
        <v>333</v>
      </c>
      <c r="J35" s="16">
        <f t="shared" si="1"/>
        <v>7000</v>
      </c>
      <c r="K35" s="14">
        <v>1</v>
      </c>
      <c r="L35" s="14">
        <v>1</v>
      </c>
      <c r="M35" s="14"/>
      <c r="N35" s="14">
        <v>0</v>
      </c>
      <c r="O35" s="14" t="s">
        <v>1864</v>
      </c>
    </row>
    <row r="36" spans="1:15" ht="22.8" x14ac:dyDescent="0.3">
      <c r="A36" s="14">
        <v>35</v>
      </c>
      <c r="B36" s="14" t="s">
        <v>1055</v>
      </c>
      <c r="C36" s="14" t="s">
        <v>2097</v>
      </c>
      <c r="D36" s="15" t="s">
        <v>2835</v>
      </c>
      <c r="E36" s="17" t="s">
        <v>3484</v>
      </c>
      <c r="F36" s="15" t="s">
        <v>3493</v>
      </c>
      <c r="G36" s="12" t="s">
        <v>2938</v>
      </c>
      <c r="H36" s="14">
        <v>956</v>
      </c>
      <c r="I36" s="14">
        <v>48</v>
      </c>
      <c r="J36" s="16">
        <f t="shared" si="1"/>
        <v>1004</v>
      </c>
      <c r="K36" s="14"/>
      <c r="L36" s="14">
        <v>1</v>
      </c>
      <c r="M36" s="14"/>
      <c r="N36" s="14">
        <v>0</v>
      </c>
      <c r="O36" s="14" t="s">
        <v>2098</v>
      </c>
    </row>
    <row r="37" spans="1:15" x14ac:dyDescent="0.3">
      <c r="A37" s="14">
        <v>31</v>
      </c>
      <c r="B37" s="14" t="s">
        <v>1055</v>
      </c>
      <c r="C37" s="14" t="s">
        <v>2336</v>
      </c>
      <c r="D37" s="15" t="s">
        <v>2853</v>
      </c>
      <c r="E37" s="12" t="s">
        <v>2973</v>
      </c>
      <c r="F37" s="15" t="s">
        <v>3493</v>
      </c>
      <c r="G37" s="12" t="s">
        <v>2938</v>
      </c>
      <c r="H37" s="16">
        <v>23810</v>
      </c>
      <c r="I37" s="16">
        <v>1190</v>
      </c>
      <c r="J37" s="16">
        <f t="shared" si="1"/>
        <v>25000</v>
      </c>
      <c r="K37" s="14"/>
      <c r="L37" s="14">
        <v>1</v>
      </c>
      <c r="M37" s="14"/>
      <c r="N37" s="14">
        <v>0</v>
      </c>
      <c r="O37" s="14" t="s">
        <v>2338</v>
      </c>
    </row>
    <row r="38" spans="1:15" x14ac:dyDescent="0.3">
      <c r="A38" s="14">
        <v>21</v>
      </c>
      <c r="B38" s="14" t="s">
        <v>1055</v>
      </c>
      <c r="C38" s="14" t="s">
        <v>2339</v>
      </c>
      <c r="D38" s="15" t="s">
        <v>2853</v>
      </c>
      <c r="E38" s="12" t="s">
        <v>2973</v>
      </c>
      <c r="F38" s="15" t="s">
        <v>3493</v>
      </c>
      <c r="G38" s="12" t="s">
        <v>2938</v>
      </c>
      <c r="H38" s="16">
        <v>23810</v>
      </c>
      <c r="I38" s="16">
        <v>1191</v>
      </c>
      <c r="J38" s="16">
        <f t="shared" si="1"/>
        <v>25001</v>
      </c>
      <c r="K38" s="14">
        <v>1</v>
      </c>
      <c r="L38" s="14">
        <v>1</v>
      </c>
      <c r="M38" s="14"/>
      <c r="N38" s="14">
        <v>0</v>
      </c>
      <c r="O38" s="14" t="s">
        <v>2340</v>
      </c>
    </row>
    <row r="39" spans="1:15" x14ac:dyDescent="0.3">
      <c r="A39" s="14">
        <v>31</v>
      </c>
      <c r="B39" s="14" t="s">
        <v>1055</v>
      </c>
      <c r="C39" s="14" t="s">
        <v>2339</v>
      </c>
      <c r="D39" s="15" t="s">
        <v>2853</v>
      </c>
      <c r="E39" s="12" t="s">
        <v>2973</v>
      </c>
      <c r="F39" s="15" t="s">
        <v>3493</v>
      </c>
      <c r="G39" s="12" t="s">
        <v>2938</v>
      </c>
      <c r="H39" s="16">
        <v>23810</v>
      </c>
      <c r="I39" s="16">
        <v>1190</v>
      </c>
      <c r="J39" s="16">
        <f t="shared" si="1"/>
        <v>25000</v>
      </c>
      <c r="K39" s="14"/>
      <c r="L39" s="14">
        <v>1</v>
      </c>
      <c r="M39" s="14"/>
      <c r="N39" s="14">
        <v>0</v>
      </c>
      <c r="O39" s="14" t="s">
        <v>2338</v>
      </c>
    </row>
    <row r="40" spans="1:15" x14ac:dyDescent="0.3">
      <c r="A40" s="14">
        <v>35</v>
      </c>
      <c r="B40" s="14" t="s">
        <v>1055</v>
      </c>
      <c r="C40" s="14" t="s">
        <v>2417</v>
      </c>
      <c r="D40" s="15" t="s">
        <v>3206</v>
      </c>
      <c r="E40" s="12" t="s">
        <v>3251</v>
      </c>
      <c r="F40" s="15" t="s">
        <v>3493</v>
      </c>
      <c r="G40" s="12" t="s">
        <v>2938</v>
      </c>
      <c r="H40" s="14">
        <v>952</v>
      </c>
      <c r="I40" s="14">
        <v>48</v>
      </c>
      <c r="J40" s="16">
        <f t="shared" si="1"/>
        <v>1000</v>
      </c>
      <c r="K40" s="14"/>
      <c r="L40" s="14">
        <v>1</v>
      </c>
      <c r="M40" s="14"/>
      <c r="N40" s="14">
        <v>0</v>
      </c>
      <c r="O40" s="14" t="s">
        <v>2418</v>
      </c>
    </row>
    <row r="41" spans="1:15" x14ac:dyDescent="0.3">
      <c r="A41" s="14">
        <v>21</v>
      </c>
      <c r="B41" s="14" t="s">
        <v>1267</v>
      </c>
      <c r="C41" s="14" t="s">
        <v>1268</v>
      </c>
      <c r="D41" s="15" t="s">
        <v>2992</v>
      </c>
      <c r="E41" s="12" t="s">
        <v>3232</v>
      </c>
      <c r="F41" s="15" t="s">
        <v>3493</v>
      </c>
      <c r="G41" s="12" t="s">
        <v>2938</v>
      </c>
      <c r="H41" s="16">
        <v>3619</v>
      </c>
      <c r="I41" s="14">
        <v>181</v>
      </c>
      <c r="J41" s="16">
        <f t="shared" si="1"/>
        <v>3800</v>
      </c>
      <c r="K41" s="14">
        <v>1</v>
      </c>
      <c r="L41" s="14">
        <v>1</v>
      </c>
      <c r="M41" s="14"/>
      <c r="N41" s="14">
        <v>0</v>
      </c>
      <c r="O41" s="14" t="s">
        <v>1269</v>
      </c>
    </row>
    <row r="42" spans="1:15" x14ac:dyDescent="0.3">
      <c r="A42" s="14">
        <v>21</v>
      </c>
      <c r="B42" s="14" t="s">
        <v>1267</v>
      </c>
      <c r="C42" s="14" t="s">
        <v>1456</v>
      </c>
      <c r="D42" s="15" t="s">
        <v>3016</v>
      </c>
      <c r="E42" s="12" t="s">
        <v>3429</v>
      </c>
      <c r="F42" s="15" t="s">
        <v>3493</v>
      </c>
      <c r="G42" s="12" t="s">
        <v>2938</v>
      </c>
      <c r="H42" s="14">
        <v>929</v>
      </c>
      <c r="I42" s="14">
        <v>46</v>
      </c>
      <c r="J42" s="16">
        <f t="shared" si="1"/>
        <v>975</v>
      </c>
      <c r="K42" s="14">
        <v>1</v>
      </c>
      <c r="L42" s="14">
        <v>1</v>
      </c>
      <c r="M42" s="14"/>
      <c r="N42" s="14">
        <v>0</v>
      </c>
      <c r="O42" s="14" t="s">
        <v>1457</v>
      </c>
    </row>
    <row r="43" spans="1:15" x14ac:dyDescent="0.3">
      <c r="A43" s="14">
        <v>35</v>
      </c>
      <c r="B43" s="14" t="s">
        <v>1267</v>
      </c>
      <c r="C43" s="14" t="s">
        <v>1719</v>
      </c>
      <c r="D43" s="15" t="s">
        <v>3109</v>
      </c>
      <c r="E43" s="12" t="s">
        <v>3271</v>
      </c>
      <c r="F43" s="15" t="s">
        <v>3493</v>
      </c>
      <c r="G43" s="12" t="s">
        <v>2938</v>
      </c>
      <c r="H43" s="14">
        <v>52</v>
      </c>
      <c r="I43" s="14">
        <v>3</v>
      </c>
      <c r="J43" s="16">
        <f t="shared" si="1"/>
        <v>55</v>
      </c>
      <c r="K43" s="14"/>
      <c r="L43" s="14">
        <v>1</v>
      </c>
      <c r="M43" s="14"/>
      <c r="N43" s="14">
        <v>0</v>
      </c>
      <c r="O43" s="14" t="s">
        <v>1720</v>
      </c>
    </row>
    <row r="44" spans="1:15" x14ac:dyDescent="0.3">
      <c r="A44" s="14">
        <v>35</v>
      </c>
      <c r="B44" s="14" t="s">
        <v>1267</v>
      </c>
      <c r="C44" s="14" t="s">
        <v>1721</v>
      </c>
      <c r="D44" s="15" t="s">
        <v>3109</v>
      </c>
      <c r="E44" s="12" t="s">
        <v>3271</v>
      </c>
      <c r="F44" s="15" t="s">
        <v>3493</v>
      </c>
      <c r="G44" s="12" t="s">
        <v>2938</v>
      </c>
      <c r="H44" s="14">
        <v>400</v>
      </c>
      <c r="I44" s="14">
        <v>20</v>
      </c>
      <c r="J44" s="16">
        <f t="shared" si="1"/>
        <v>420</v>
      </c>
      <c r="K44" s="14"/>
      <c r="L44" s="14">
        <v>1</v>
      </c>
      <c r="M44" s="14"/>
      <c r="N44" s="14">
        <v>0</v>
      </c>
      <c r="O44" s="14" t="s">
        <v>1722</v>
      </c>
    </row>
    <row r="45" spans="1:15" x14ac:dyDescent="0.3">
      <c r="A45" s="14">
        <v>35</v>
      </c>
      <c r="B45" s="14" t="s">
        <v>1267</v>
      </c>
      <c r="C45" s="14" t="s">
        <v>1723</v>
      </c>
      <c r="D45" s="15" t="s">
        <v>3109</v>
      </c>
      <c r="E45" s="12" t="s">
        <v>3271</v>
      </c>
      <c r="F45" s="15" t="s">
        <v>3493</v>
      </c>
      <c r="G45" s="12" t="s">
        <v>2938</v>
      </c>
      <c r="H45" s="14">
        <v>47</v>
      </c>
      <c r="I45" s="14">
        <v>2</v>
      </c>
      <c r="J45" s="16">
        <f t="shared" si="1"/>
        <v>49</v>
      </c>
      <c r="K45" s="14"/>
      <c r="L45" s="14">
        <v>1</v>
      </c>
      <c r="M45" s="14"/>
      <c r="N45" s="14">
        <v>0</v>
      </c>
      <c r="O45" s="14" t="s">
        <v>1724</v>
      </c>
    </row>
    <row r="46" spans="1:15" x14ac:dyDescent="0.3">
      <c r="A46" s="14">
        <v>21</v>
      </c>
      <c r="B46" s="14" t="s">
        <v>1267</v>
      </c>
      <c r="C46" s="14" t="s">
        <v>1893</v>
      </c>
      <c r="D46" s="15" t="s">
        <v>3015</v>
      </c>
      <c r="E46" s="12" t="s">
        <v>3366</v>
      </c>
      <c r="F46" s="15" t="s">
        <v>3493</v>
      </c>
      <c r="G46" s="12" t="s">
        <v>2938</v>
      </c>
      <c r="H46" s="16">
        <v>114286</v>
      </c>
      <c r="I46" s="16">
        <v>5714</v>
      </c>
      <c r="J46" s="16">
        <f t="shared" si="1"/>
        <v>120000</v>
      </c>
      <c r="K46" s="14">
        <v>1</v>
      </c>
      <c r="L46" s="14">
        <v>1</v>
      </c>
      <c r="M46" s="14"/>
      <c r="N46" s="14">
        <v>0</v>
      </c>
      <c r="O46" s="14" t="s">
        <v>1894</v>
      </c>
    </row>
    <row r="47" spans="1:15" x14ac:dyDescent="0.3">
      <c r="A47" s="14">
        <v>21</v>
      </c>
      <c r="B47" s="14" t="s">
        <v>1267</v>
      </c>
      <c r="C47" s="14" t="s">
        <v>1937</v>
      </c>
      <c r="D47" s="15" t="s">
        <v>2816</v>
      </c>
      <c r="E47" s="12" t="s">
        <v>2942</v>
      </c>
      <c r="F47" s="15" t="s">
        <v>3493</v>
      </c>
      <c r="G47" s="12" t="s">
        <v>2938</v>
      </c>
      <c r="H47" s="16">
        <v>4000</v>
      </c>
      <c r="I47" s="14">
        <v>200</v>
      </c>
      <c r="J47" s="16">
        <f t="shared" si="1"/>
        <v>4200</v>
      </c>
      <c r="K47" s="14">
        <v>1</v>
      </c>
      <c r="L47" s="14">
        <v>1</v>
      </c>
      <c r="M47" s="14"/>
      <c r="N47" s="14">
        <v>0</v>
      </c>
      <c r="O47" s="14" t="s">
        <v>1938</v>
      </c>
    </row>
    <row r="48" spans="1:15" x14ac:dyDescent="0.3">
      <c r="A48" s="14">
        <v>35</v>
      </c>
      <c r="B48" s="14" t="s">
        <v>1267</v>
      </c>
      <c r="C48" s="14" t="s">
        <v>2239</v>
      </c>
      <c r="D48" s="15" t="s">
        <v>3207</v>
      </c>
      <c r="E48" s="12" t="s">
        <v>3417</v>
      </c>
      <c r="F48" s="15" t="s">
        <v>3493</v>
      </c>
      <c r="G48" s="12" t="s">
        <v>2938</v>
      </c>
      <c r="H48" s="14">
        <v>953</v>
      </c>
      <c r="I48" s="14">
        <v>48</v>
      </c>
      <c r="J48" s="16">
        <f t="shared" si="1"/>
        <v>1001</v>
      </c>
      <c r="K48" s="14"/>
      <c r="L48" s="14">
        <v>1</v>
      </c>
      <c r="M48" s="14"/>
      <c r="N48" s="14">
        <v>0</v>
      </c>
      <c r="O48" s="14" t="s">
        <v>2240</v>
      </c>
    </row>
    <row r="49" spans="1:15" x14ac:dyDescent="0.3">
      <c r="A49" s="14">
        <v>21</v>
      </c>
      <c r="B49" s="14" t="s">
        <v>1267</v>
      </c>
      <c r="C49" s="14" t="s">
        <v>2341</v>
      </c>
      <c r="D49" s="15" t="s">
        <v>2853</v>
      </c>
      <c r="E49" s="12" t="s">
        <v>2973</v>
      </c>
      <c r="F49" s="15" t="s">
        <v>3493</v>
      </c>
      <c r="G49" s="12" t="s">
        <v>2938</v>
      </c>
      <c r="H49" s="16">
        <v>23810</v>
      </c>
      <c r="I49" s="16">
        <v>1190</v>
      </c>
      <c r="J49" s="16">
        <f t="shared" si="1"/>
        <v>25000</v>
      </c>
      <c r="K49" s="14">
        <v>1</v>
      </c>
      <c r="L49" s="14">
        <v>1</v>
      </c>
      <c r="M49" s="14"/>
      <c r="N49" s="14">
        <v>0</v>
      </c>
      <c r="O49" s="14" t="s">
        <v>2342</v>
      </c>
    </row>
    <row r="50" spans="1:15" x14ac:dyDescent="0.3">
      <c r="A50" s="14">
        <v>21</v>
      </c>
      <c r="B50" s="14" t="s">
        <v>793</v>
      </c>
      <c r="C50" s="14" t="s">
        <v>794</v>
      </c>
      <c r="D50" s="15" t="s">
        <v>2748</v>
      </c>
      <c r="E50" s="12" t="s">
        <v>2878</v>
      </c>
      <c r="F50" s="15" t="s">
        <v>3493</v>
      </c>
      <c r="G50" s="12" t="s">
        <v>2938</v>
      </c>
      <c r="H50" s="16">
        <v>1524</v>
      </c>
      <c r="I50" s="14">
        <v>76</v>
      </c>
      <c r="J50" s="16">
        <f t="shared" si="1"/>
        <v>1600</v>
      </c>
      <c r="K50" s="14">
        <v>1</v>
      </c>
      <c r="L50" s="14">
        <v>1</v>
      </c>
      <c r="M50" s="14"/>
      <c r="N50" s="14">
        <v>0</v>
      </c>
      <c r="O50" s="14" t="s">
        <v>795</v>
      </c>
    </row>
    <row r="51" spans="1:15" x14ac:dyDescent="0.3">
      <c r="A51" s="14">
        <v>21</v>
      </c>
      <c r="B51" s="14" t="s">
        <v>793</v>
      </c>
      <c r="C51" s="14" t="s">
        <v>1058</v>
      </c>
      <c r="D51" s="15" t="s">
        <v>3006</v>
      </c>
      <c r="E51" s="12" t="s">
        <v>3432</v>
      </c>
      <c r="F51" s="15" t="s">
        <v>3493</v>
      </c>
      <c r="G51" s="12" t="s">
        <v>2938</v>
      </c>
      <c r="H51" s="16">
        <v>10000</v>
      </c>
      <c r="I51" s="14">
        <v>500</v>
      </c>
      <c r="J51" s="16">
        <f t="shared" si="1"/>
        <v>10500</v>
      </c>
      <c r="K51" s="14">
        <v>1</v>
      </c>
      <c r="L51" s="14">
        <v>1</v>
      </c>
      <c r="M51" s="14"/>
      <c r="N51" s="14">
        <v>0</v>
      </c>
      <c r="O51" s="14" t="s">
        <v>1059</v>
      </c>
    </row>
    <row r="52" spans="1:15" x14ac:dyDescent="0.3">
      <c r="A52" s="14">
        <v>21</v>
      </c>
      <c r="B52" s="14" t="s">
        <v>793</v>
      </c>
      <c r="C52" s="14" t="s">
        <v>1066</v>
      </c>
      <c r="D52" s="15" t="s">
        <v>3002</v>
      </c>
      <c r="E52" s="12" t="s">
        <v>3412</v>
      </c>
      <c r="F52" s="15" t="s">
        <v>3493</v>
      </c>
      <c r="G52" s="12" t="s">
        <v>2938</v>
      </c>
      <c r="H52" s="16">
        <v>10000</v>
      </c>
      <c r="I52" s="14">
        <v>500</v>
      </c>
      <c r="J52" s="16">
        <f t="shared" si="1"/>
        <v>10500</v>
      </c>
      <c r="K52" s="14">
        <v>1</v>
      </c>
      <c r="L52" s="14">
        <v>1</v>
      </c>
      <c r="M52" s="14"/>
      <c r="N52" s="14">
        <v>0</v>
      </c>
      <c r="O52" s="14" t="s">
        <v>1067</v>
      </c>
    </row>
    <row r="53" spans="1:15" x14ac:dyDescent="0.3">
      <c r="A53" s="14">
        <v>21</v>
      </c>
      <c r="B53" s="14" t="s">
        <v>793</v>
      </c>
      <c r="C53" s="14" t="s">
        <v>1270</v>
      </c>
      <c r="D53" s="15" t="s">
        <v>2992</v>
      </c>
      <c r="E53" s="12" t="s">
        <v>3232</v>
      </c>
      <c r="F53" s="15" t="s">
        <v>3493</v>
      </c>
      <c r="G53" s="12" t="s">
        <v>2938</v>
      </c>
      <c r="H53" s="16">
        <v>4000</v>
      </c>
      <c r="I53" s="14">
        <v>200</v>
      </c>
      <c r="J53" s="16">
        <f t="shared" si="1"/>
        <v>4200</v>
      </c>
      <c r="K53" s="14">
        <v>1</v>
      </c>
      <c r="L53" s="14">
        <v>1</v>
      </c>
      <c r="M53" s="14"/>
      <c r="N53" s="14">
        <v>0</v>
      </c>
      <c r="O53" s="14" t="s">
        <v>1271</v>
      </c>
    </row>
    <row r="54" spans="1:15" x14ac:dyDescent="0.3">
      <c r="A54" s="14">
        <v>21</v>
      </c>
      <c r="B54" s="14" t="s">
        <v>793</v>
      </c>
      <c r="C54" s="14" t="s">
        <v>1361</v>
      </c>
      <c r="D54" s="15" t="s">
        <v>3013</v>
      </c>
      <c r="E54" s="12" t="s">
        <v>3340</v>
      </c>
      <c r="F54" s="15" t="s">
        <v>3493</v>
      </c>
      <c r="G54" s="12" t="s">
        <v>2938</v>
      </c>
      <c r="H54" s="16">
        <v>4762</v>
      </c>
      <c r="I54" s="14">
        <v>238</v>
      </c>
      <c r="J54" s="16">
        <f t="shared" si="1"/>
        <v>5000</v>
      </c>
      <c r="K54" s="14">
        <v>1</v>
      </c>
      <c r="L54" s="14">
        <v>1</v>
      </c>
      <c r="M54" s="14"/>
      <c r="N54" s="14">
        <v>0</v>
      </c>
      <c r="O54" s="14" t="s">
        <v>1362</v>
      </c>
    </row>
    <row r="55" spans="1:15" x14ac:dyDescent="0.3">
      <c r="A55" s="14">
        <v>25</v>
      </c>
      <c r="B55" s="14" t="s">
        <v>793</v>
      </c>
      <c r="C55" s="14" t="s">
        <v>1391</v>
      </c>
      <c r="D55" s="15"/>
      <c r="E55" s="12" t="e">
        <v>#N/A</v>
      </c>
      <c r="F55" s="15" t="s">
        <v>3493</v>
      </c>
      <c r="G55" s="12" t="s">
        <v>2938</v>
      </c>
      <c r="H55" s="16">
        <v>3385</v>
      </c>
      <c r="I55" s="14">
        <v>170</v>
      </c>
      <c r="J55" s="16">
        <f t="shared" si="1"/>
        <v>3555</v>
      </c>
      <c r="K55" s="14">
        <v>1</v>
      </c>
      <c r="L55" s="14">
        <v>1</v>
      </c>
      <c r="M55" s="14" t="s">
        <v>1389</v>
      </c>
      <c r="N55" s="14">
        <v>6</v>
      </c>
      <c r="O55" s="14" t="s">
        <v>1392</v>
      </c>
    </row>
    <row r="56" spans="1:15" x14ac:dyDescent="0.3">
      <c r="A56" s="14">
        <v>25</v>
      </c>
      <c r="B56" s="14" t="s">
        <v>793</v>
      </c>
      <c r="C56" s="14" t="s">
        <v>1527</v>
      </c>
      <c r="D56" s="15" t="s">
        <v>3115</v>
      </c>
      <c r="E56" s="12" t="s">
        <v>3422</v>
      </c>
      <c r="F56" s="15" t="s">
        <v>3493</v>
      </c>
      <c r="G56" s="12" t="s">
        <v>2938</v>
      </c>
      <c r="H56" s="16">
        <v>1111</v>
      </c>
      <c r="I56" s="14">
        <v>56</v>
      </c>
      <c r="J56" s="16">
        <f t="shared" si="1"/>
        <v>1167</v>
      </c>
      <c r="K56" s="14">
        <v>1</v>
      </c>
      <c r="L56" s="14">
        <v>1</v>
      </c>
      <c r="M56" s="14"/>
      <c r="N56" s="14">
        <v>0</v>
      </c>
      <c r="O56" s="14" t="s">
        <v>1528</v>
      </c>
    </row>
    <row r="57" spans="1:15" x14ac:dyDescent="0.3">
      <c r="A57" s="14">
        <v>21</v>
      </c>
      <c r="B57" s="14" t="s">
        <v>793</v>
      </c>
      <c r="C57" s="14" t="s">
        <v>1809</v>
      </c>
      <c r="D57" s="15" t="s">
        <v>2798</v>
      </c>
      <c r="E57" s="12" t="s">
        <v>2925</v>
      </c>
      <c r="F57" s="15" t="s">
        <v>3493</v>
      </c>
      <c r="G57" s="12" t="s">
        <v>2938</v>
      </c>
      <c r="H57" s="16">
        <v>2000</v>
      </c>
      <c r="I57" s="14">
        <v>100</v>
      </c>
      <c r="J57" s="16">
        <f t="shared" si="1"/>
        <v>2100</v>
      </c>
      <c r="K57" s="14">
        <v>1</v>
      </c>
      <c r="L57" s="14">
        <v>1</v>
      </c>
      <c r="M57" s="14"/>
      <c r="N57" s="14">
        <v>0</v>
      </c>
      <c r="O57" s="14" t="s">
        <v>1810</v>
      </c>
    </row>
    <row r="58" spans="1:15" x14ac:dyDescent="0.3">
      <c r="A58" s="14">
        <v>35</v>
      </c>
      <c r="B58" s="14" t="s">
        <v>793</v>
      </c>
      <c r="C58" s="14" t="s">
        <v>1391</v>
      </c>
      <c r="D58" s="15" t="s">
        <v>3208</v>
      </c>
      <c r="E58" s="12" t="s">
        <v>3263</v>
      </c>
      <c r="F58" s="15" t="s">
        <v>3493</v>
      </c>
      <c r="G58" s="12" t="s">
        <v>2938</v>
      </c>
      <c r="H58" s="14">
        <v>981</v>
      </c>
      <c r="I58" s="14">
        <v>49</v>
      </c>
      <c r="J58" s="16">
        <f t="shared" si="1"/>
        <v>1030</v>
      </c>
      <c r="K58" s="14"/>
      <c r="L58" s="14">
        <v>1</v>
      </c>
      <c r="M58" s="14"/>
      <c r="N58" s="14">
        <v>0</v>
      </c>
      <c r="O58" s="14" t="s">
        <v>1911</v>
      </c>
    </row>
    <row r="59" spans="1:15" x14ac:dyDescent="0.3">
      <c r="A59" s="14">
        <v>21</v>
      </c>
      <c r="B59" s="14" t="s">
        <v>793</v>
      </c>
      <c r="C59" s="14" t="s">
        <v>1939</v>
      </c>
      <c r="D59" s="15" t="s">
        <v>2816</v>
      </c>
      <c r="E59" s="12" t="s">
        <v>2942</v>
      </c>
      <c r="F59" s="15" t="s">
        <v>3493</v>
      </c>
      <c r="G59" s="12" t="s">
        <v>2938</v>
      </c>
      <c r="H59" s="16">
        <v>5524</v>
      </c>
      <c r="I59" s="14">
        <v>276</v>
      </c>
      <c r="J59" s="16">
        <f t="shared" si="1"/>
        <v>5800</v>
      </c>
      <c r="K59" s="14">
        <v>1</v>
      </c>
      <c r="L59" s="14">
        <v>1</v>
      </c>
      <c r="M59" s="14"/>
      <c r="N59" s="14">
        <v>0</v>
      </c>
      <c r="O59" s="14" t="s">
        <v>1940</v>
      </c>
    </row>
    <row r="60" spans="1:15" x14ac:dyDescent="0.3">
      <c r="A60" s="14">
        <v>21</v>
      </c>
      <c r="B60" s="14" t="s">
        <v>793</v>
      </c>
      <c r="C60" s="14" t="s">
        <v>2343</v>
      </c>
      <c r="D60" s="15" t="s">
        <v>2853</v>
      </c>
      <c r="E60" s="12" t="s">
        <v>2973</v>
      </c>
      <c r="F60" s="15" t="s">
        <v>3493</v>
      </c>
      <c r="G60" s="12" t="s">
        <v>2938</v>
      </c>
      <c r="H60" s="16">
        <v>23810</v>
      </c>
      <c r="I60" s="16">
        <v>1190</v>
      </c>
      <c r="J60" s="16">
        <f t="shared" si="1"/>
        <v>25000</v>
      </c>
      <c r="K60" s="14">
        <v>1</v>
      </c>
      <c r="L60" s="14">
        <v>1</v>
      </c>
      <c r="M60" s="14"/>
      <c r="N60" s="14">
        <v>0</v>
      </c>
      <c r="O60" s="14" t="s">
        <v>2344</v>
      </c>
    </row>
    <row r="61" spans="1:15" x14ac:dyDescent="0.3">
      <c r="A61" s="14">
        <v>21</v>
      </c>
      <c r="B61" s="14" t="s">
        <v>793</v>
      </c>
      <c r="C61" s="14" t="s">
        <v>2397</v>
      </c>
      <c r="D61" s="15" t="s">
        <v>2854</v>
      </c>
      <c r="E61" s="12" t="s">
        <v>2974</v>
      </c>
      <c r="F61" s="15" t="s">
        <v>3493</v>
      </c>
      <c r="G61" s="12" t="s">
        <v>2938</v>
      </c>
      <c r="H61" s="16">
        <v>2762</v>
      </c>
      <c r="I61" s="14">
        <v>138</v>
      </c>
      <c r="J61" s="16">
        <f t="shared" si="1"/>
        <v>2900</v>
      </c>
      <c r="K61" s="14">
        <v>1</v>
      </c>
      <c r="L61" s="14">
        <v>1</v>
      </c>
      <c r="M61" s="14"/>
      <c r="N61" s="14">
        <v>0</v>
      </c>
      <c r="O61" s="14" t="s">
        <v>2398</v>
      </c>
    </row>
    <row r="62" spans="1:15" x14ac:dyDescent="0.3">
      <c r="A62" s="14">
        <v>21</v>
      </c>
      <c r="B62" s="14" t="s">
        <v>905</v>
      </c>
      <c r="C62" s="14" t="s">
        <v>906</v>
      </c>
      <c r="D62" s="15" t="s">
        <v>2751</v>
      </c>
      <c r="E62" s="12" t="s">
        <v>2881</v>
      </c>
      <c r="F62" s="15" t="s">
        <v>3493</v>
      </c>
      <c r="G62" s="12" t="s">
        <v>2938</v>
      </c>
      <c r="H62" s="14">
        <v>952</v>
      </c>
      <c r="I62" s="14">
        <v>48</v>
      </c>
      <c r="J62" s="16">
        <f t="shared" si="1"/>
        <v>1000</v>
      </c>
      <c r="K62" s="14">
        <v>1</v>
      </c>
      <c r="L62" s="14">
        <v>1</v>
      </c>
      <c r="M62" s="14"/>
      <c r="N62" s="14">
        <v>0</v>
      </c>
      <c r="O62" s="14" t="s">
        <v>907</v>
      </c>
    </row>
    <row r="63" spans="1:15" x14ac:dyDescent="0.3">
      <c r="A63" s="14">
        <v>21</v>
      </c>
      <c r="B63" s="14" t="s">
        <v>905</v>
      </c>
      <c r="C63" s="14" t="s">
        <v>908</v>
      </c>
      <c r="D63" s="15" t="s">
        <v>2751</v>
      </c>
      <c r="E63" s="12" t="s">
        <v>2881</v>
      </c>
      <c r="F63" s="15" t="s">
        <v>3493</v>
      </c>
      <c r="G63" s="12" t="s">
        <v>2938</v>
      </c>
      <c r="H63" s="16">
        <v>1371</v>
      </c>
      <c r="I63" s="14">
        <v>69</v>
      </c>
      <c r="J63" s="16">
        <f t="shared" si="1"/>
        <v>1440</v>
      </c>
      <c r="K63" s="14">
        <v>1</v>
      </c>
      <c r="L63" s="14">
        <v>1</v>
      </c>
      <c r="M63" s="14"/>
      <c r="N63" s="14">
        <v>0</v>
      </c>
      <c r="O63" s="14" t="s">
        <v>909</v>
      </c>
    </row>
    <row r="64" spans="1:15" x14ac:dyDescent="0.3">
      <c r="A64" s="14">
        <v>21</v>
      </c>
      <c r="B64" s="14" t="s">
        <v>905</v>
      </c>
      <c r="C64" s="14" t="s">
        <v>1076</v>
      </c>
      <c r="D64" s="15" t="s">
        <v>3017</v>
      </c>
      <c r="E64" s="12" t="s">
        <v>3289</v>
      </c>
      <c r="F64" s="15" t="s">
        <v>3493</v>
      </c>
      <c r="G64" s="12" t="s">
        <v>2938</v>
      </c>
      <c r="H64" s="16">
        <v>115000</v>
      </c>
      <c r="I64" s="16">
        <v>5750</v>
      </c>
      <c r="J64" s="16">
        <f t="shared" si="1"/>
        <v>120750</v>
      </c>
      <c r="K64" s="14">
        <v>1</v>
      </c>
      <c r="L64" s="14">
        <v>1</v>
      </c>
      <c r="M64" s="14"/>
      <c r="N64" s="14">
        <v>0</v>
      </c>
      <c r="O64" s="14" t="s">
        <v>1077</v>
      </c>
    </row>
    <row r="65" spans="1:15" x14ac:dyDescent="0.3">
      <c r="A65" s="14">
        <v>25</v>
      </c>
      <c r="B65" s="14" t="s">
        <v>905</v>
      </c>
      <c r="C65" s="14" t="s">
        <v>1393</v>
      </c>
      <c r="D65" s="15"/>
      <c r="E65" s="12" t="e">
        <v>#N/A</v>
      </c>
      <c r="F65" s="15" t="s">
        <v>3493</v>
      </c>
      <c r="G65" s="12" t="s">
        <v>2938</v>
      </c>
      <c r="H65" s="16">
        <v>1317</v>
      </c>
      <c r="I65" s="14">
        <v>66</v>
      </c>
      <c r="J65" s="16">
        <f t="shared" si="1"/>
        <v>1383</v>
      </c>
      <c r="K65" s="14">
        <v>1</v>
      </c>
      <c r="L65" s="14">
        <v>1</v>
      </c>
      <c r="M65" s="14" t="s">
        <v>1389</v>
      </c>
      <c r="N65" s="14">
        <v>2</v>
      </c>
      <c r="O65" s="14" t="s">
        <v>1394</v>
      </c>
    </row>
    <row r="66" spans="1:15" x14ac:dyDescent="0.3">
      <c r="A66" s="14">
        <v>25</v>
      </c>
      <c r="B66" s="14" t="s">
        <v>905</v>
      </c>
      <c r="C66" s="14" t="s">
        <v>1433</v>
      </c>
      <c r="D66" s="15" t="s">
        <v>2775</v>
      </c>
      <c r="E66" s="12" t="s">
        <v>2903</v>
      </c>
      <c r="F66" s="15" t="s">
        <v>3493</v>
      </c>
      <c r="G66" s="12" t="s">
        <v>2938</v>
      </c>
      <c r="H66" s="14">
        <v>99</v>
      </c>
      <c r="I66" s="14">
        <v>5</v>
      </c>
      <c r="J66" s="16">
        <f t="shared" ref="J66:J97" si="2">H66+I66</f>
        <v>104</v>
      </c>
      <c r="K66" s="14">
        <v>1</v>
      </c>
      <c r="L66" s="14">
        <v>1</v>
      </c>
      <c r="M66" s="14"/>
      <c r="N66" s="14">
        <v>0</v>
      </c>
      <c r="O66" s="14" t="s">
        <v>1434</v>
      </c>
    </row>
    <row r="67" spans="1:15" x14ac:dyDescent="0.3">
      <c r="A67" s="14">
        <v>35</v>
      </c>
      <c r="B67" s="14" t="s">
        <v>905</v>
      </c>
      <c r="C67" s="14" t="s">
        <v>1393</v>
      </c>
      <c r="D67" s="15" t="s">
        <v>3109</v>
      </c>
      <c r="E67" s="12" t="s">
        <v>3271</v>
      </c>
      <c r="F67" s="15" t="s">
        <v>3493</v>
      </c>
      <c r="G67" s="12" t="s">
        <v>2938</v>
      </c>
      <c r="H67" s="16">
        <v>1189</v>
      </c>
      <c r="I67" s="14">
        <v>59</v>
      </c>
      <c r="J67" s="16">
        <f t="shared" si="2"/>
        <v>1248</v>
      </c>
      <c r="K67" s="14"/>
      <c r="L67" s="14">
        <v>1</v>
      </c>
      <c r="M67" s="14"/>
      <c r="N67" s="14">
        <v>0</v>
      </c>
      <c r="O67" s="14" t="s">
        <v>1725</v>
      </c>
    </row>
    <row r="68" spans="1:15" x14ac:dyDescent="0.3">
      <c r="A68" s="14">
        <v>35</v>
      </c>
      <c r="B68" s="14" t="s">
        <v>905</v>
      </c>
      <c r="C68" s="14" t="s">
        <v>1726</v>
      </c>
      <c r="D68" s="15" t="s">
        <v>3109</v>
      </c>
      <c r="E68" s="12" t="s">
        <v>3271</v>
      </c>
      <c r="F68" s="15" t="s">
        <v>3493</v>
      </c>
      <c r="G68" s="12" t="s">
        <v>2938</v>
      </c>
      <c r="H68" s="14">
        <v>128</v>
      </c>
      <c r="I68" s="14">
        <v>6</v>
      </c>
      <c r="J68" s="16">
        <f t="shared" si="2"/>
        <v>134</v>
      </c>
      <c r="K68" s="14"/>
      <c r="L68" s="14">
        <v>1</v>
      </c>
      <c r="M68" s="14"/>
      <c r="N68" s="14">
        <v>0</v>
      </c>
      <c r="O68" s="14" t="s">
        <v>1727</v>
      </c>
    </row>
    <row r="69" spans="1:15" x14ac:dyDescent="0.3">
      <c r="A69" s="14">
        <v>21</v>
      </c>
      <c r="B69" s="14" t="s">
        <v>905</v>
      </c>
      <c r="C69" s="14" t="s">
        <v>1982</v>
      </c>
      <c r="D69" s="15" t="s">
        <v>2818</v>
      </c>
      <c r="E69" s="12" t="s">
        <v>2944</v>
      </c>
      <c r="F69" s="15" t="s">
        <v>3493</v>
      </c>
      <c r="G69" s="12" t="s">
        <v>2938</v>
      </c>
      <c r="H69" s="16">
        <v>8000</v>
      </c>
      <c r="I69" s="14">
        <v>400</v>
      </c>
      <c r="J69" s="16">
        <f t="shared" si="2"/>
        <v>8400</v>
      </c>
      <c r="K69" s="14">
        <v>1</v>
      </c>
      <c r="L69" s="14">
        <v>1</v>
      </c>
      <c r="M69" s="14"/>
      <c r="N69" s="14">
        <v>0</v>
      </c>
      <c r="O69" s="14" t="s">
        <v>1983</v>
      </c>
    </row>
    <row r="70" spans="1:15" x14ac:dyDescent="0.3">
      <c r="A70" s="14">
        <v>21</v>
      </c>
      <c r="B70" s="14" t="s">
        <v>905</v>
      </c>
      <c r="C70" s="14" t="s">
        <v>2345</v>
      </c>
      <c r="D70" s="15" t="s">
        <v>2853</v>
      </c>
      <c r="E70" s="12" t="s">
        <v>2973</v>
      </c>
      <c r="F70" s="15" t="s">
        <v>3493</v>
      </c>
      <c r="G70" s="12" t="s">
        <v>2938</v>
      </c>
      <c r="H70" s="16">
        <v>23810</v>
      </c>
      <c r="I70" s="16">
        <v>1191</v>
      </c>
      <c r="J70" s="16">
        <f t="shared" si="2"/>
        <v>25001</v>
      </c>
      <c r="K70" s="14">
        <v>1</v>
      </c>
      <c r="L70" s="14">
        <v>1</v>
      </c>
      <c r="M70" s="14"/>
      <c r="N70" s="14">
        <v>0</v>
      </c>
      <c r="O70" s="14" t="s">
        <v>2346</v>
      </c>
    </row>
    <row r="71" spans="1:15" x14ac:dyDescent="0.3">
      <c r="A71" s="14">
        <v>21</v>
      </c>
      <c r="B71" s="14" t="s">
        <v>332</v>
      </c>
      <c r="C71" s="14" t="s">
        <v>869</v>
      </c>
      <c r="D71" s="15" t="s">
        <v>3019</v>
      </c>
      <c r="E71" s="12" t="s">
        <v>3337</v>
      </c>
      <c r="F71" s="15" t="s">
        <v>3493</v>
      </c>
      <c r="G71" s="12" t="s">
        <v>2938</v>
      </c>
      <c r="H71" s="16">
        <v>1046</v>
      </c>
      <c r="I71" s="14">
        <v>52</v>
      </c>
      <c r="J71" s="16">
        <f t="shared" si="2"/>
        <v>1098</v>
      </c>
      <c r="K71" s="14">
        <v>1</v>
      </c>
      <c r="L71" s="14">
        <v>1</v>
      </c>
      <c r="M71" s="14"/>
      <c r="N71" s="14">
        <v>0</v>
      </c>
      <c r="O71" s="14" t="s">
        <v>870</v>
      </c>
    </row>
    <row r="72" spans="1:15" x14ac:dyDescent="0.3">
      <c r="A72" s="14">
        <v>21</v>
      </c>
      <c r="B72" s="14" t="s">
        <v>332</v>
      </c>
      <c r="C72" s="14" t="s">
        <v>871</v>
      </c>
      <c r="D72" s="15" t="s">
        <v>3019</v>
      </c>
      <c r="E72" s="12" t="s">
        <v>3337</v>
      </c>
      <c r="F72" s="15" t="s">
        <v>3493</v>
      </c>
      <c r="G72" s="12" t="s">
        <v>2938</v>
      </c>
      <c r="H72" s="14">
        <v>951</v>
      </c>
      <c r="I72" s="14">
        <v>48</v>
      </c>
      <c r="J72" s="16">
        <f t="shared" si="2"/>
        <v>999</v>
      </c>
      <c r="K72" s="14">
        <v>1</v>
      </c>
      <c r="L72" s="14">
        <v>1</v>
      </c>
      <c r="M72" s="14"/>
      <c r="N72" s="14">
        <v>0</v>
      </c>
      <c r="O72" s="14" t="s">
        <v>872</v>
      </c>
    </row>
    <row r="73" spans="1:15" x14ac:dyDescent="0.3">
      <c r="A73" s="14">
        <v>31</v>
      </c>
      <c r="B73" s="14" t="s">
        <v>332</v>
      </c>
      <c r="C73" s="14" t="s">
        <v>1422</v>
      </c>
      <c r="D73" s="15" t="s">
        <v>3148</v>
      </c>
      <c r="E73" s="12" t="s">
        <v>3245</v>
      </c>
      <c r="F73" s="15" t="s">
        <v>3493</v>
      </c>
      <c r="G73" s="12" t="s">
        <v>2938</v>
      </c>
      <c r="H73" s="14">
        <v>439</v>
      </c>
      <c r="I73" s="14">
        <v>22</v>
      </c>
      <c r="J73" s="16">
        <f t="shared" si="2"/>
        <v>461</v>
      </c>
      <c r="K73" s="14"/>
      <c r="L73" s="14">
        <v>1</v>
      </c>
      <c r="M73" s="14"/>
      <c r="N73" s="14">
        <v>0</v>
      </c>
      <c r="O73" s="14" t="s">
        <v>1423</v>
      </c>
    </row>
    <row r="74" spans="1:15" x14ac:dyDescent="0.3">
      <c r="A74" s="14">
        <v>25</v>
      </c>
      <c r="B74" s="14" t="s">
        <v>332</v>
      </c>
      <c r="C74" s="14" t="s">
        <v>1728</v>
      </c>
      <c r="D74" s="15" t="s">
        <v>3109</v>
      </c>
      <c r="E74" s="12" t="s">
        <v>3271</v>
      </c>
      <c r="F74" s="15" t="s">
        <v>3493</v>
      </c>
      <c r="G74" s="12" t="s">
        <v>2938</v>
      </c>
      <c r="H74" s="14">
        <v>81</v>
      </c>
      <c r="I74" s="14">
        <v>4</v>
      </c>
      <c r="J74" s="16">
        <f t="shared" si="2"/>
        <v>85</v>
      </c>
      <c r="K74" s="14">
        <v>1</v>
      </c>
      <c r="L74" s="14">
        <v>1</v>
      </c>
      <c r="M74" s="14"/>
      <c r="N74" s="14">
        <v>0</v>
      </c>
      <c r="O74" s="14" t="s">
        <v>1729</v>
      </c>
    </row>
    <row r="75" spans="1:15" x14ac:dyDescent="0.3">
      <c r="A75" s="14">
        <v>21</v>
      </c>
      <c r="B75" s="14" t="s">
        <v>332</v>
      </c>
      <c r="C75" s="14" t="s">
        <v>1753</v>
      </c>
      <c r="D75" s="15" t="s">
        <v>2795</v>
      </c>
      <c r="E75" s="12" t="s">
        <v>2922</v>
      </c>
      <c r="F75" s="15" t="s">
        <v>3493</v>
      </c>
      <c r="G75" s="12" t="s">
        <v>2938</v>
      </c>
      <c r="H75" s="14">
        <v>324</v>
      </c>
      <c r="I75" s="14">
        <v>16</v>
      </c>
      <c r="J75" s="16">
        <f t="shared" si="2"/>
        <v>340</v>
      </c>
      <c r="K75" s="14">
        <v>1</v>
      </c>
      <c r="L75" s="14">
        <v>1</v>
      </c>
      <c r="M75" s="14"/>
      <c r="N75" s="14">
        <v>0</v>
      </c>
      <c r="O75" s="14" t="s">
        <v>1754</v>
      </c>
    </row>
    <row r="76" spans="1:15" x14ac:dyDescent="0.3">
      <c r="A76" s="14">
        <v>21</v>
      </c>
      <c r="B76" s="14" t="s">
        <v>332</v>
      </c>
      <c r="C76" s="14" t="s">
        <v>1797</v>
      </c>
      <c r="D76" s="15" t="s">
        <v>3018</v>
      </c>
      <c r="E76" s="12" t="s">
        <v>3403</v>
      </c>
      <c r="F76" s="15" t="s">
        <v>3493</v>
      </c>
      <c r="G76" s="12" t="s">
        <v>2938</v>
      </c>
      <c r="H76" s="14">
        <v>357</v>
      </c>
      <c r="I76" s="14">
        <v>18</v>
      </c>
      <c r="J76" s="16">
        <f t="shared" si="2"/>
        <v>375</v>
      </c>
      <c r="K76" s="14">
        <v>1</v>
      </c>
      <c r="L76" s="14">
        <v>1</v>
      </c>
      <c r="M76" s="14"/>
      <c r="N76" s="14">
        <v>0</v>
      </c>
      <c r="O76" s="14" t="s">
        <v>1798</v>
      </c>
    </row>
    <row r="77" spans="1:15" x14ac:dyDescent="0.3">
      <c r="A77" s="14">
        <v>21</v>
      </c>
      <c r="B77" s="14" t="s">
        <v>332</v>
      </c>
      <c r="C77" s="14" t="s">
        <v>1799</v>
      </c>
      <c r="D77" s="15" t="s">
        <v>3018</v>
      </c>
      <c r="E77" s="12" t="s">
        <v>3403</v>
      </c>
      <c r="F77" s="15" t="s">
        <v>3493</v>
      </c>
      <c r="G77" s="12" t="s">
        <v>2938</v>
      </c>
      <c r="H77" s="14">
        <v>380</v>
      </c>
      <c r="I77" s="14">
        <v>19</v>
      </c>
      <c r="J77" s="16">
        <f t="shared" si="2"/>
        <v>399</v>
      </c>
      <c r="K77" s="14">
        <v>1</v>
      </c>
      <c r="L77" s="14">
        <v>1</v>
      </c>
      <c r="M77" s="14"/>
      <c r="N77" s="14">
        <v>0</v>
      </c>
      <c r="O77" s="14" t="s">
        <v>1800</v>
      </c>
    </row>
    <row r="78" spans="1:15" x14ac:dyDescent="0.3">
      <c r="A78" s="14">
        <v>35</v>
      </c>
      <c r="B78" s="14" t="s">
        <v>332</v>
      </c>
      <c r="C78" s="14" t="s">
        <v>2038</v>
      </c>
      <c r="D78" s="15" t="s">
        <v>2823</v>
      </c>
      <c r="E78" s="12" t="s">
        <v>2949</v>
      </c>
      <c r="F78" s="15" t="s">
        <v>3493</v>
      </c>
      <c r="G78" s="12" t="s">
        <v>2938</v>
      </c>
      <c r="H78" s="14">
        <v>997</v>
      </c>
      <c r="I78" s="14">
        <v>50</v>
      </c>
      <c r="J78" s="16">
        <f t="shared" si="2"/>
        <v>1047</v>
      </c>
      <c r="K78" s="14"/>
      <c r="L78" s="14">
        <v>1</v>
      </c>
      <c r="M78" s="14"/>
      <c r="N78" s="14">
        <v>0</v>
      </c>
      <c r="O78" s="14" t="s">
        <v>2039</v>
      </c>
    </row>
    <row r="79" spans="1:15" x14ac:dyDescent="0.3">
      <c r="A79" s="14">
        <v>21</v>
      </c>
      <c r="B79" s="14" t="s">
        <v>332</v>
      </c>
      <c r="C79" s="14" t="s">
        <v>2241</v>
      </c>
      <c r="D79" s="15" t="s">
        <v>2852</v>
      </c>
      <c r="E79" s="12" t="s">
        <v>2972</v>
      </c>
      <c r="F79" s="15" t="s">
        <v>3493</v>
      </c>
      <c r="G79" s="12" t="s">
        <v>2938</v>
      </c>
      <c r="H79" s="16">
        <v>70000</v>
      </c>
      <c r="I79" s="16">
        <v>3500</v>
      </c>
      <c r="J79" s="16">
        <f t="shared" si="2"/>
        <v>73500</v>
      </c>
      <c r="K79" s="14">
        <v>1</v>
      </c>
      <c r="L79" s="14">
        <v>1</v>
      </c>
      <c r="M79" s="14"/>
      <c r="N79" s="14">
        <v>0</v>
      </c>
      <c r="O79" s="14" t="s">
        <v>2242</v>
      </c>
    </row>
    <row r="80" spans="1:15" x14ac:dyDescent="0.3">
      <c r="A80" s="14">
        <v>31</v>
      </c>
      <c r="B80" s="14" t="s">
        <v>332</v>
      </c>
      <c r="C80" s="14" t="s">
        <v>2345</v>
      </c>
      <c r="D80" s="15" t="s">
        <v>2853</v>
      </c>
      <c r="E80" s="12" t="s">
        <v>2973</v>
      </c>
      <c r="F80" s="15" t="s">
        <v>3493</v>
      </c>
      <c r="G80" s="12" t="s">
        <v>2938</v>
      </c>
      <c r="H80" s="16">
        <v>23810</v>
      </c>
      <c r="I80" s="16">
        <v>1190</v>
      </c>
      <c r="J80" s="16">
        <f t="shared" si="2"/>
        <v>25000</v>
      </c>
      <c r="K80" s="14"/>
      <c r="L80" s="14">
        <v>1</v>
      </c>
      <c r="M80" s="14"/>
      <c r="N80" s="14">
        <v>0</v>
      </c>
      <c r="O80" s="14" t="s">
        <v>2347</v>
      </c>
    </row>
    <row r="81" spans="1:15" x14ac:dyDescent="0.3">
      <c r="A81" s="14">
        <v>21</v>
      </c>
      <c r="B81" s="14" t="s">
        <v>332</v>
      </c>
      <c r="C81" s="14" t="s">
        <v>2348</v>
      </c>
      <c r="D81" s="15" t="s">
        <v>2853</v>
      </c>
      <c r="E81" s="12" t="s">
        <v>2973</v>
      </c>
      <c r="F81" s="15" t="s">
        <v>3493</v>
      </c>
      <c r="G81" s="12" t="s">
        <v>2938</v>
      </c>
      <c r="H81" s="16">
        <v>23810</v>
      </c>
      <c r="I81" s="16">
        <v>1191</v>
      </c>
      <c r="J81" s="16">
        <f t="shared" si="2"/>
        <v>25001</v>
      </c>
      <c r="K81" s="14">
        <v>1</v>
      </c>
      <c r="L81" s="14">
        <v>1</v>
      </c>
      <c r="M81" s="14"/>
      <c r="N81" s="14">
        <v>0</v>
      </c>
      <c r="O81" s="14" t="s">
        <v>2349</v>
      </c>
    </row>
    <row r="82" spans="1:15" x14ac:dyDescent="0.3">
      <c r="A82" s="14">
        <v>31</v>
      </c>
      <c r="B82" s="14" t="s">
        <v>332</v>
      </c>
      <c r="C82" s="14" t="s">
        <v>2348</v>
      </c>
      <c r="D82" s="15" t="s">
        <v>2853</v>
      </c>
      <c r="E82" s="12" t="s">
        <v>2973</v>
      </c>
      <c r="F82" s="15" t="s">
        <v>3493</v>
      </c>
      <c r="G82" s="12" t="s">
        <v>2938</v>
      </c>
      <c r="H82" s="16">
        <v>23810</v>
      </c>
      <c r="I82" s="16">
        <v>1190</v>
      </c>
      <c r="J82" s="16">
        <f t="shared" si="2"/>
        <v>25000</v>
      </c>
      <c r="K82" s="14"/>
      <c r="L82" s="14">
        <v>1</v>
      </c>
      <c r="M82" s="14"/>
      <c r="N82" s="14">
        <v>0</v>
      </c>
      <c r="O82" s="14" t="s">
        <v>2347</v>
      </c>
    </row>
    <row r="83" spans="1:15" x14ac:dyDescent="0.3">
      <c r="A83" s="14">
        <v>21</v>
      </c>
      <c r="B83" s="14" t="s">
        <v>115</v>
      </c>
      <c r="C83" s="14" t="s">
        <v>910</v>
      </c>
      <c r="D83" s="15" t="s">
        <v>2751</v>
      </c>
      <c r="E83" s="12" t="s">
        <v>2881</v>
      </c>
      <c r="F83" s="15" t="s">
        <v>3493</v>
      </c>
      <c r="G83" s="12" t="s">
        <v>2938</v>
      </c>
      <c r="H83" s="16">
        <v>2057</v>
      </c>
      <c r="I83" s="14">
        <v>103</v>
      </c>
      <c r="J83" s="16">
        <f t="shared" si="2"/>
        <v>2160</v>
      </c>
      <c r="K83" s="14">
        <v>1</v>
      </c>
      <c r="L83" s="14">
        <v>1</v>
      </c>
      <c r="M83" s="14"/>
      <c r="N83" s="14">
        <v>0</v>
      </c>
      <c r="O83" s="14" t="s">
        <v>911</v>
      </c>
    </row>
    <row r="84" spans="1:15" x14ac:dyDescent="0.3">
      <c r="A84" s="14">
        <v>21</v>
      </c>
      <c r="B84" s="14" t="s">
        <v>115</v>
      </c>
      <c r="C84" s="14" t="s">
        <v>912</v>
      </c>
      <c r="D84" s="15" t="s">
        <v>2751</v>
      </c>
      <c r="E84" s="12" t="s">
        <v>2881</v>
      </c>
      <c r="F84" s="15" t="s">
        <v>3493</v>
      </c>
      <c r="G84" s="12" t="s">
        <v>2938</v>
      </c>
      <c r="H84" s="16">
        <v>1371</v>
      </c>
      <c r="I84" s="14">
        <v>69</v>
      </c>
      <c r="J84" s="16">
        <f t="shared" si="2"/>
        <v>1440</v>
      </c>
      <c r="K84" s="14">
        <v>1</v>
      </c>
      <c r="L84" s="14">
        <v>1</v>
      </c>
      <c r="M84" s="14"/>
      <c r="N84" s="14">
        <v>0</v>
      </c>
      <c r="O84" s="14" t="s">
        <v>913</v>
      </c>
    </row>
    <row r="85" spans="1:15" x14ac:dyDescent="0.3">
      <c r="A85" s="14">
        <v>21</v>
      </c>
      <c r="B85" s="14" t="s">
        <v>115</v>
      </c>
      <c r="C85" s="14" t="s">
        <v>914</v>
      </c>
      <c r="D85" s="15" t="s">
        <v>2751</v>
      </c>
      <c r="E85" s="12" t="s">
        <v>2881</v>
      </c>
      <c r="F85" s="15" t="s">
        <v>3493</v>
      </c>
      <c r="G85" s="12" t="s">
        <v>2938</v>
      </c>
      <c r="H85" s="16">
        <v>1143</v>
      </c>
      <c r="I85" s="14">
        <v>57</v>
      </c>
      <c r="J85" s="16">
        <f t="shared" si="2"/>
        <v>1200</v>
      </c>
      <c r="K85" s="14">
        <v>1</v>
      </c>
      <c r="L85" s="14">
        <v>1</v>
      </c>
      <c r="M85" s="14"/>
      <c r="N85" s="14">
        <v>0</v>
      </c>
      <c r="O85" s="14" t="s">
        <v>915</v>
      </c>
    </row>
    <row r="86" spans="1:15" x14ac:dyDescent="0.3">
      <c r="A86" s="14">
        <v>31</v>
      </c>
      <c r="B86" s="14" t="s">
        <v>115</v>
      </c>
      <c r="C86" s="14" t="s">
        <v>1492</v>
      </c>
      <c r="D86" s="15" t="s">
        <v>2779</v>
      </c>
      <c r="E86" s="12" t="s">
        <v>2907</v>
      </c>
      <c r="F86" s="15" t="s">
        <v>3493</v>
      </c>
      <c r="G86" s="12" t="s">
        <v>2938</v>
      </c>
      <c r="H86" s="14">
        <v>476</v>
      </c>
      <c r="I86" s="14">
        <v>24</v>
      </c>
      <c r="J86" s="16">
        <f t="shared" si="2"/>
        <v>500</v>
      </c>
      <c r="K86" s="14"/>
      <c r="L86" s="14">
        <v>1</v>
      </c>
      <c r="M86" s="14"/>
      <c r="N86" s="14">
        <v>0</v>
      </c>
      <c r="O86" s="14" t="s">
        <v>1493</v>
      </c>
    </row>
    <row r="87" spans="1:15" x14ac:dyDescent="0.3">
      <c r="A87" s="14">
        <v>25</v>
      </c>
      <c r="B87" s="14" t="s">
        <v>115</v>
      </c>
      <c r="C87" s="14" t="s">
        <v>235</v>
      </c>
      <c r="D87" s="15" t="s">
        <v>2792</v>
      </c>
      <c r="E87" s="12" t="s">
        <v>2919</v>
      </c>
      <c r="F87" s="15" t="s">
        <v>3493</v>
      </c>
      <c r="G87" s="12" t="s">
        <v>2938</v>
      </c>
      <c r="H87" s="14">
        <v>937</v>
      </c>
      <c r="I87" s="14">
        <v>47</v>
      </c>
      <c r="J87" s="16">
        <f t="shared" si="2"/>
        <v>984</v>
      </c>
      <c r="K87" s="14">
        <v>1</v>
      </c>
      <c r="L87" s="14">
        <v>1</v>
      </c>
      <c r="M87" s="14"/>
      <c r="N87" s="14">
        <v>0</v>
      </c>
      <c r="O87" s="14" t="s">
        <v>1632</v>
      </c>
    </row>
    <row r="88" spans="1:15" x14ac:dyDescent="0.3">
      <c r="A88" s="14">
        <v>21</v>
      </c>
      <c r="B88" s="14" t="s">
        <v>115</v>
      </c>
      <c r="C88" s="14" t="s">
        <v>1672</v>
      </c>
      <c r="D88" s="15" t="s">
        <v>2793</v>
      </c>
      <c r="E88" s="12" t="s">
        <v>2920</v>
      </c>
      <c r="F88" s="15" t="s">
        <v>3493</v>
      </c>
      <c r="G88" s="12" t="s">
        <v>2938</v>
      </c>
      <c r="H88" s="16">
        <v>24286</v>
      </c>
      <c r="I88" s="16">
        <v>1214</v>
      </c>
      <c r="J88" s="16">
        <f t="shared" si="2"/>
        <v>25500</v>
      </c>
      <c r="K88" s="14">
        <v>1</v>
      </c>
      <c r="L88" s="14">
        <v>1</v>
      </c>
      <c r="M88" s="14"/>
      <c r="N88" s="14">
        <v>0</v>
      </c>
      <c r="O88" s="14" t="s">
        <v>1673</v>
      </c>
    </row>
    <row r="89" spans="1:15" x14ac:dyDescent="0.3">
      <c r="A89" s="14">
        <v>25</v>
      </c>
      <c r="B89" s="14" t="s">
        <v>115</v>
      </c>
      <c r="C89" s="14" t="s">
        <v>1730</v>
      </c>
      <c r="D89" s="15" t="s">
        <v>3109</v>
      </c>
      <c r="E89" s="12" t="s">
        <v>3271</v>
      </c>
      <c r="F89" s="15" t="s">
        <v>3493</v>
      </c>
      <c r="G89" s="12" t="s">
        <v>2938</v>
      </c>
      <c r="H89" s="14">
        <v>48</v>
      </c>
      <c r="I89" s="14">
        <v>2</v>
      </c>
      <c r="J89" s="16">
        <f t="shared" si="2"/>
        <v>50</v>
      </c>
      <c r="K89" s="14">
        <v>1</v>
      </c>
      <c r="L89" s="14">
        <v>1</v>
      </c>
      <c r="M89" s="14"/>
      <c r="N89" s="14">
        <v>0</v>
      </c>
      <c r="O89" s="14" t="s">
        <v>1731</v>
      </c>
    </row>
    <row r="90" spans="1:15" x14ac:dyDescent="0.3">
      <c r="A90" s="14">
        <v>25</v>
      </c>
      <c r="B90" s="14" t="s">
        <v>115</v>
      </c>
      <c r="C90" s="14" t="s">
        <v>1990</v>
      </c>
      <c r="D90" s="15" t="s">
        <v>2819</v>
      </c>
      <c r="E90" s="12" t="s">
        <v>2945</v>
      </c>
      <c r="F90" s="15" t="s">
        <v>3493</v>
      </c>
      <c r="G90" s="12" t="s">
        <v>2938</v>
      </c>
      <c r="H90" s="14">
        <v>476</v>
      </c>
      <c r="I90" s="14">
        <v>24</v>
      </c>
      <c r="J90" s="16">
        <f t="shared" si="2"/>
        <v>500</v>
      </c>
      <c r="K90" s="14">
        <v>1</v>
      </c>
      <c r="L90" s="14">
        <v>1</v>
      </c>
      <c r="M90" s="14"/>
      <c r="N90" s="14">
        <v>0</v>
      </c>
      <c r="O90" s="14" t="s">
        <v>1991</v>
      </c>
    </row>
    <row r="91" spans="1:15" x14ac:dyDescent="0.3">
      <c r="A91" s="14">
        <v>35</v>
      </c>
      <c r="B91" s="14" t="s">
        <v>115</v>
      </c>
      <c r="C91" s="14" t="s">
        <v>2272</v>
      </c>
      <c r="D91" s="15" t="s">
        <v>3209</v>
      </c>
      <c r="E91" s="12" t="s">
        <v>3295</v>
      </c>
      <c r="F91" s="15" t="s">
        <v>3493</v>
      </c>
      <c r="G91" s="12" t="s">
        <v>2938</v>
      </c>
      <c r="H91" s="14">
        <v>899</v>
      </c>
      <c r="I91" s="14">
        <v>45</v>
      </c>
      <c r="J91" s="16">
        <f t="shared" si="2"/>
        <v>944</v>
      </c>
      <c r="K91" s="14"/>
      <c r="L91" s="14">
        <v>1</v>
      </c>
      <c r="M91" s="14"/>
      <c r="N91" s="14">
        <v>0</v>
      </c>
      <c r="O91" s="14" t="s">
        <v>2273</v>
      </c>
    </row>
    <row r="92" spans="1:15" x14ac:dyDescent="0.3">
      <c r="A92" s="14">
        <v>21</v>
      </c>
      <c r="B92" s="14" t="s">
        <v>115</v>
      </c>
      <c r="C92" s="14" t="s">
        <v>2350</v>
      </c>
      <c r="D92" s="15" t="s">
        <v>2853</v>
      </c>
      <c r="E92" s="12" t="s">
        <v>2973</v>
      </c>
      <c r="F92" s="15" t="s">
        <v>3493</v>
      </c>
      <c r="G92" s="12" t="s">
        <v>2938</v>
      </c>
      <c r="H92" s="16">
        <v>23810</v>
      </c>
      <c r="I92" s="16">
        <v>1191</v>
      </c>
      <c r="J92" s="16">
        <f t="shared" si="2"/>
        <v>25001</v>
      </c>
      <c r="K92" s="14">
        <v>1</v>
      </c>
      <c r="L92" s="14">
        <v>1</v>
      </c>
      <c r="M92" s="14"/>
      <c r="N92" s="14">
        <v>0</v>
      </c>
      <c r="O92" s="14" t="s">
        <v>2351</v>
      </c>
    </row>
    <row r="93" spans="1:15" x14ac:dyDescent="0.3">
      <c r="A93" s="14">
        <v>21</v>
      </c>
      <c r="B93" s="14" t="s">
        <v>112</v>
      </c>
      <c r="C93" s="14" t="s">
        <v>916</v>
      </c>
      <c r="D93" s="15" t="s">
        <v>2751</v>
      </c>
      <c r="E93" s="12" t="s">
        <v>2881</v>
      </c>
      <c r="F93" s="15" t="s">
        <v>3493</v>
      </c>
      <c r="G93" s="12" t="s">
        <v>2938</v>
      </c>
      <c r="H93" s="14">
        <v>686</v>
      </c>
      <c r="I93" s="14">
        <v>34</v>
      </c>
      <c r="J93" s="16">
        <f t="shared" si="2"/>
        <v>720</v>
      </c>
      <c r="K93" s="14">
        <v>1</v>
      </c>
      <c r="L93" s="14">
        <v>1</v>
      </c>
      <c r="M93" s="14"/>
      <c r="N93" s="14">
        <v>0</v>
      </c>
      <c r="O93" s="14" t="s">
        <v>917</v>
      </c>
    </row>
    <row r="94" spans="1:15" x14ac:dyDescent="0.3">
      <c r="A94" s="14">
        <v>21</v>
      </c>
      <c r="B94" s="14" t="s">
        <v>112</v>
      </c>
      <c r="C94" s="14" t="s">
        <v>1078</v>
      </c>
      <c r="D94" s="15" t="s">
        <v>3017</v>
      </c>
      <c r="E94" s="12" t="s">
        <v>3289</v>
      </c>
      <c r="F94" s="15" t="s">
        <v>3493</v>
      </c>
      <c r="G94" s="12" t="s">
        <v>2938</v>
      </c>
      <c r="H94" s="16">
        <v>92000</v>
      </c>
      <c r="I94" s="16">
        <v>4600</v>
      </c>
      <c r="J94" s="16">
        <f t="shared" si="2"/>
        <v>96600</v>
      </c>
      <c r="K94" s="14">
        <v>1</v>
      </c>
      <c r="L94" s="14">
        <v>1</v>
      </c>
      <c r="M94" s="14"/>
      <c r="N94" s="14">
        <v>0</v>
      </c>
      <c r="O94" s="14" t="s">
        <v>1079</v>
      </c>
    </row>
    <row r="95" spans="1:15" x14ac:dyDescent="0.3">
      <c r="A95" s="14">
        <v>21</v>
      </c>
      <c r="B95" s="14" t="s">
        <v>112</v>
      </c>
      <c r="C95" s="14" t="s">
        <v>1080</v>
      </c>
      <c r="D95" s="15" t="s">
        <v>3017</v>
      </c>
      <c r="E95" s="12" t="s">
        <v>3289</v>
      </c>
      <c r="F95" s="15" t="s">
        <v>3493</v>
      </c>
      <c r="G95" s="12" t="s">
        <v>2938</v>
      </c>
      <c r="H95" s="16">
        <v>23000</v>
      </c>
      <c r="I95" s="16">
        <v>1150</v>
      </c>
      <c r="J95" s="16">
        <f t="shared" si="2"/>
        <v>24150</v>
      </c>
      <c r="K95" s="14">
        <v>1</v>
      </c>
      <c r="L95" s="14">
        <v>1</v>
      </c>
      <c r="M95" s="14"/>
      <c r="N95" s="14">
        <v>0</v>
      </c>
      <c r="O95" s="14" t="s">
        <v>1081</v>
      </c>
    </row>
    <row r="96" spans="1:15" x14ac:dyDescent="0.3">
      <c r="A96" s="14">
        <v>25</v>
      </c>
      <c r="B96" s="14" t="s">
        <v>112</v>
      </c>
      <c r="C96" s="14" t="s">
        <v>1395</v>
      </c>
      <c r="D96" s="15"/>
      <c r="E96" s="12" t="e">
        <v>#N/A</v>
      </c>
      <c r="F96" s="15" t="s">
        <v>3493</v>
      </c>
      <c r="G96" s="12" t="s">
        <v>2938</v>
      </c>
      <c r="H96" s="16">
        <v>1904</v>
      </c>
      <c r="I96" s="14">
        <v>96</v>
      </c>
      <c r="J96" s="16">
        <f t="shared" si="2"/>
        <v>2000</v>
      </c>
      <c r="K96" s="14">
        <v>1</v>
      </c>
      <c r="L96" s="14">
        <v>1</v>
      </c>
      <c r="M96" s="14" t="s">
        <v>1389</v>
      </c>
      <c r="N96" s="14">
        <v>4</v>
      </c>
      <c r="O96" s="14" t="s">
        <v>1396</v>
      </c>
    </row>
    <row r="97" spans="1:15" x14ac:dyDescent="0.3">
      <c r="A97" s="14">
        <v>21</v>
      </c>
      <c r="B97" s="14" t="s">
        <v>112</v>
      </c>
      <c r="C97" s="14" t="s">
        <v>1531</v>
      </c>
      <c r="D97" s="15" t="s">
        <v>3020</v>
      </c>
      <c r="E97" s="12" t="s">
        <v>3283</v>
      </c>
      <c r="F97" s="15" t="s">
        <v>3493</v>
      </c>
      <c r="G97" s="12" t="s">
        <v>2938</v>
      </c>
      <c r="H97" s="14">
        <v>190</v>
      </c>
      <c r="I97" s="14">
        <v>10</v>
      </c>
      <c r="J97" s="16">
        <f t="shared" si="2"/>
        <v>200</v>
      </c>
      <c r="K97" s="14">
        <v>1</v>
      </c>
      <c r="L97" s="14">
        <v>1</v>
      </c>
      <c r="M97" s="14"/>
      <c r="N97" s="14">
        <v>0</v>
      </c>
      <c r="O97" s="14" t="s">
        <v>1532</v>
      </c>
    </row>
    <row r="98" spans="1:15" x14ac:dyDescent="0.3">
      <c r="A98" s="14">
        <v>25</v>
      </c>
      <c r="B98" s="14" t="s">
        <v>112</v>
      </c>
      <c r="C98" s="14" t="s">
        <v>1732</v>
      </c>
      <c r="D98" s="15" t="s">
        <v>3109</v>
      </c>
      <c r="E98" s="12" t="s">
        <v>3271</v>
      </c>
      <c r="F98" s="15" t="s">
        <v>3493</v>
      </c>
      <c r="G98" s="12" t="s">
        <v>2938</v>
      </c>
      <c r="H98" s="14">
        <v>455</v>
      </c>
      <c r="I98" s="14">
        <v>23</v>
      </c>
      <c r="J98" s="16">
        <f t="shared" ref="J98:J129" si="3">H98+I98</f>
        <v>478</v>
      </c>
      <c r="K98" s="14">
        <v>1</v>
      </c>
      <c r="L98" s="14">
        <v>1</v>
      </c>
      <c r="M98" s="14"/>
      <c r="N98" s="14">
        <v>0</v>
      </c>
      <c r="O98" s="14" t="s">
        <v>1733</v>
      </c>
    </row>
    <row r="99" spans="1:15" x14ac:dyDescent="0.3">
      <c r="A99" s="14">
        <v>21</v>
      </c>
      <c r="B99" s="14" t="s">
        <v>112</v>
      </c>
      <c r="C99" s="14" t="s">
        <v>686</v>
      </c>
      <c r="D99" s="15" t="s">
        <v>3021</v>
      </c>
      <c r="E99" s="12" t="s">
        <v>2873</v>
      </c>
      <c r="F99" s="15" t="s">
        <v>3493</v>
      </c>
      <c r="G99" s="12" t="s">
        <v>2938</v>
      </c>
      <c r="H99" s="16">
        <v>380952</v>
      </c>
      <c r="I99" s="16">
        <v>19048</v>
      </c>
      <c r="J99" s="16">
        <f t="shared" si="3"/>
        <v>400000</v>
      </c>
      <c r="K99" s="14">
        <v>1</v>
      </c>
      <c r="L99" s="14">
        <v>1</v>
      </c>
      <c r="M99" s="14"/>
      <c r="N99" s="14">
        <v>0</v>
      </c>
      <c r="O99" s="14" t="s">
        <v>1920</v>
      </c>
    </row>
    <row r="100" spans="1:15" x14ac:dyDescent="0.3">
      <c r="A100" s="14">
        <v>35</v>
      </c>
      <c r="B100" s="14" t="s">
        <v>112</v>
      </c>
      <c r="C100" s="14" t="s">
        <v>1992</v>
      </c>
      <c r="D100" s="15" t="s">
        <v>2819</v>
      </c>
      <c r="E100" s="12" t="s">
        <v>2945</v>
      </c>
      <c r="F100" s="15" t="s">
        <v>3493</v>
      </c>
      <c r="G100" s="12" t="s">
        <v>2938</v>
      </c>
      <c r="H100" s="14">
        <v>476</v>
      </c>
      <c r="I100" s="14">
        <v>24</v>
      </c>
      <c r="J100" s="16">
        <f t="shared" si="3"/>
        <v>500</v>
      </c>
      <c r="K100" s="14"/>
      <c r="L100" s="14">
        <v>1</v>
      </c>
      <c r="M100" s="14"/>
      <c r="N100" s="14">
        <v>0</v>
      </c>
      <c r="O100" s="14" t="s">
        <v>1993</v>
      </c>
    </row>
    <row r="101" spans="1:15" x14ac:dyDescent="0.3">
      <c r="A101" s="14">
        <v>35</v>
      </c>
      <c r="B101" s="14" t="s">
        <v>112</v>
      </c>
      <c r="C101" s="14" t="s">
        <v>1994</v>
      </c>
      <c r="D101" s="15" t="s">
        <v>2819</v>
      </c>
      <c r="E101" s="12" t="s">
        <v>2945</v>
      </c>
      <c r="F101" s="15" t="s">
        <v>3493</v>
      </c>
      <c r="G101" s="12" t="s">
        <v>2938</v>
      </c>
      <c r="H101" s="14">
        <v>476</v>
      </c>
      <c r="I101" s="14">
        <v>24</v>
      </c>
      <c r="J101" s="16">
        <f t="shared" si="3"/>
        <v>500</v>
      </c>
      <c r="K101" s="14"/>
      <c r="L101" s="14">
        <v>1</v>
      </c>
      <c r="M101" s="14"/>
      <c r="N101" s="14">
        <v>0</v>
      </c>
      <c r="O101" s="14" t="s">
        <v>1995</v>
      </c>
    </row>
    <row r="102" spans="1:15" x14ac:dyDescent="0.3">
      <c r="A102" s="14">
        <v>35</v>
      </c>
      <c r="B102" s="14" t="s">
        <v>112</v>
      </c>
      <c r="C102" s="14" t="s">
        <v>1996</v>
      </c>
      <c r="D102" s="15" t="s">
        <v>2819</v>
      </c>
      <c r="E102" s="12" t="s">
        <v>2945</v>
      </c>
      <c r="F102" s="15" t="s">
        <v>3493</v>
      </c>
      <c r="G102" s="12" t="s">
        <v>2938</v>
      </c>
      <c r="H102" s="14">
        <v>476</v>
      </c>
      <c r="I102" s="14">
        <v>24</v>
      </c>
      <c r="J102" s="16">
        <f t="shared" si="3"/>
        <v>500</v>
      </c>
      <c r="K102" s="14"/>
      <c r="L102" s="14">
        <v>1</v>
      </c>
      <c r="M102" s="14"/>
      <c r="N102" s="14">
        <v>0</v>
      </c>
      <c r="O102" s="14" t="s">
        <v>1997</v>
      </c>
    </row>
    <row r="103" spans="1:15" x14ac:dyDescent="0.3">
      <c r="A103" s="14">
        <v>35</v>
      </c>
      <c r="B103" s="14" t="s">
        <v>112</v>
      </c>
      <c r="C103" s="14" t="s">
        <v>1395</v>
      </c>
      <c r="D103" s="15" t="s">
        <v>2819</v>
      </c>
      <c r="E103" s="12" t="s">
        <v>2945</v>
      </c>
      <c r="F103" s="15" t="s">
        <v>3493</v>
      </c>
      <c r="G103" s="12" t="s">
        <v>2938</v>
      </c>
      <c r="H103" s="14">
        <v>476</v>
      </c>
      <c r="I103" s="14">
        <v>24</v>
      </c>
      <c r="J103" s="16">
        <f t="shared" si="3"/>
        <v>500</v>
      </c>
      <c r="K103" s="14"/>
      <c r="L103" s="14">
        <v>1</v>
      </c>
      <c r="M103" s="14"/>
      <c r="N103" s="14">
        <v>0</v>
      </c>
      <c r="O103" s="14" t="s">
        <v>1998</v>
      </c>
    </row>
    <row r="104" spans="1:15" x14ac:dyDescent="0.3">
      <c r="A104" s="14">
        <v>35</v>
      </c>
      <c r="B104" s="14" t="s">
        <v>112</v>
      </c>
      <c r="C104" s="14" t="s">
        <v>1999</v>
      </c>
      <c r="D104" s="15" t="s">
        <v>2819</v>
      </c>
      <c r="E104" s="12" t="s">
        <v>2945</v>
      </c>
      <c r="F104" s="15" t="s">
        <v>3493</v>
      </c>
      <c r="G104" s="12" t="s">
        <v>2938</v>
      </c>
      <c r="H104" s="14">
        <v>476</v>
      </c>
      <c r="I104" s="14">
        <v>24</v>
      </c>
      <c r="J104" s="16">
        <f t="shared" si="3"/>
        <v>500</v>
      </c>
      <c r="K104" s="14"/>
      <c r="L104" s="14">
        <v>1</v>
      </c>
      <c r="M104" s="14"/>
      <c r="N104" s="14">
        <v>0</v>
      </c>
      <c r="O104" s="14" t="s">
        <v>2000</v>
      </c>
    </row>
    <row r="105" spans="1:15" x14ac:dyDescent="0.3">
      <c r="A105" s="14">
        <v>25</v>
      </c>
      <c r="B105" s="14" t="s">
        <v>112</v>
      </c>
      <c r="C105" s="14" t="s">
        <v>410</v>
      </c>
      <c r="D105" s="15" t="s">
        <v>2820</v>
      </c>
      <c r="E105" s="12" t="s">
        <v>2946</v>
      </c>
      <c r="F105" s="15" t="s">
        <v>3493</v>
      </c>
      <c r="G105" s="12" t="s">
        <v>2938</v>
      </c>
      <c r="H105" s="14">
        <v>450</v>
      </c>
      <c r="I105" s="14">
        <v>23</v>
      </c>
      <c r="J105" s="16">
        <f t="shared" si="3"/>
        <v>473</v>
      </c>
      <c r="K105" s="14">
        <v>1</v>
      </c>
      <c r="L105" s="14">
        <v>1</v>
      </c>
      <c r="M105" s="14"/>
      <c r="N105" s="14">
        <v>0</v>
      </c>
      <c r="O105" s="14" t="s">
        <v>2005</v>
      </c>
    </row>
    <row r="106" spans="1:15" ht="22.8" x14ac:dyDescent="0.3">
      <c r="A106" s="14">
        <v>35</v>
      </c>
      <c r="B106" s="14" t="s">
        <v>112</v>
      </c>
      <c r="C106" s="14" t="s">
        <v>2190</v>
      </c>
      <c r="D106" s="15" t="s">
        <v>3210</v>
      </c>
      <c r="E106" s="17" t="s">
        <v>3541</v>
      </c>
      <c r="F106" s="15" t="s">
        <v>3493</v>
      </c>
      <c r="G106" s="12" t="s">
        <v>2938</v>
      </c>
      <c r="H106" s="14">
        <v>476</v>
      </c>
      <c r="I106" s="14">
        <v>24</v>
      </c>
      <c r="J106" s="16">
        <f t="shared" si="3"/>
        <v>500</v>
      </c>
      <c r="K106" s="14"/>
      <c r="L106" s="14">
        <v>1</v>
      </c>
      <c r="M106" s="14"/>
      <c r="N106" s="14">
        <v>0</v>
      </c>
      <c r="O106" s="14" t="s">
        <v>2191</v>
      </c>
    </row>
    <row r="107" spans="1:15" x14ac:dyDescent="0.3">
      <c r="A107" s="14">
        <v>21</v>
      </c>
      <c r="B107" s="14" t="s">
        <v>112</v>
      </c>
      <c r="C107" s="14" t="s">
        <v>2243</v>
      </c>
      <c r="D107" s="15" t="s">
        <v>2852</v>
      </c>
      <c r="E107" s="12" t="s">
        <v>2972</v>
      </c>
      <c r="F107" s="15" t="s">
        <v>3493</v>
      </c>
      <c r="G107" s="12" t="s">
        <v>2938</v>
      </c>
      <c r="H107" s="16">
        <v>140000</v>
      </c>
      <c r="I107" s="16">
        <v>7000</v>
      </c>
      <c r="J107" s="16">
        <f t="shared" si="3"/>
        <v>147000</v>
      </c>
      <c r="K107" s="14">
        <v>1</v>
      </c>
      <c r="L107" s="14">
        <v>1</v>
      </c>
      <c r="M107" s="14"/>
      <c r="N107" s="14">
        <v>0</v>
      </c>
      <c r="O107" s="14" t="s">
        <v>2244</v>
      </c>
    </row>
    <row r="108" spans="1:15" x14ac:dyDescent="0.3">
      <c r="A108" s="14">
        <v>31</v>
      </c>
      <c r="B108" s="14" t="s">
        <v>112</v>
      </c>
      <c r="C108" s="14" t="s">
        <v>2350</v>
      </c>
      <c r="D108" s="15" t="s">
        <v>2853</v>
      </c>
      <c r="E108" s="12" t="s">
        <v>2973</v>
      </c>
      <c r="F108" s="15" t="s">
        <v>3493</v>
      </c>
      <c r="G108" s="12" t="s">
        <v>2938</v>
      </c>
      <c r="H108" s="16">
        <v>23810</v>
      </c>
      <c r="I108" s="16">
        <v>1190</v>
      </c>
      <c r="J108" s="16">
        <f t="shared" si="3"/>
        <v>25000</v>
      </c>
      <c r="K108" s="14"/>
      <c r="L108" s="14">
        <v>1</v>
      </c>
      <c r="M108" s="14"/>
      <c r="N108" s="14">
        <v>0</v>
      </c>
      <c r="O108" s="14" t="s">
        <v>2352</v>
      </c>
    </row>
    <row r="109" spans="1:15" x14ac:dyDescent="0.3">
      <c r="A109" s="14">
        <v>21</v>
      </c>
      <c r="B109" s="14" t="s">
        <v>112</v>
      </c>
      <c r="C109" s="14" t="s">
        <v>2353</v>
      </c>
      <c r="D109" s="15" t="s">
        <v>2853</v>
      </c>
      <c r="E109" s="12" t="s">
        <v>2973</v>
      </c>
      <c r="F109" s="15" t="s">
        <v>3493</v>
      </c>
      <c r="G109" s="12" t="s">
        <v>2938</v>
      </c>
      <c r="H109" s="16">
        <v>23810</v>
      </c>
      <c r="I109" s="16">
        <v>1191</v>
      </c>
      <c r="J109" s="16">
        <f t="shared" si="3"/>
        <v>25001</v>
      </c>
      <c r="K109" s="14">
        <v>1</v>
      </c>
      <c r="L109" s="14">
        <v>1</v>
      </c>
      <c r="M109" s="14"/>
      <c r="N109" s="14">
        <v>0</v>
      </c>
      <c r="O109" s="14" t="s">
        <v>2354</v>
      </c>
    </row>
    <row r="110" spans="1:15" x14ac:dyDescent="0.3">
      <c r="A110" s="14">
        <v>31</v>
      </c>
      <c r="B110" s="14" t="s">
        <v>112</v>
      </c>
      <c r="C110" s="14" t="s">
        <v>2353</v>
      </c>
      <c r="D110" s="15" t="s">
        <v>2853</v>
      </c>
      <c r="E110" s="12" t="s">
        <v>2973</v>
      </c>
      <c r="F110" s="15" t="s">
        <v>3493</v>
      </c>
      <c r="G110" s="12" t="s">
        <v>2938</v>
      </c>
      <c r="H110" s="16">
        <v>23810</v>
      </c>
      <c r="I110" s="16">
        <v>1190</v>
      </c>
      <c r="J110" s="16">
        <f t="shared" si="3"/>
        <v>25000</v>
      </c>
      <c r="K110" s="14"/>
      <c r="L110" s="14">
        <v>1</v>
      </c>
      <c r="M110" s="14"/>
      <c r="N110" s="14">
        <v>0</v>
      </c>
      <c r="O110" s="14" t="s">
        <v>2352</v>
      </c>
    </row>
    <row r="111" spans="1:15" x14ac:dyDescent="0.3">
      <c r="A111" s="14">
        <v>21</v>
      </c>
      <c r="B111" s="14" t="s">
        <v>157</v>
      </c>
      <c r="C111" s="14" t="s">
        <v>1004</v>
      </c>
      <c r="D111" s="15" t="s">
        <v>3023</v>
      </c>
      <c r="E111" s="12" t="s">
        <v>3286</v>
      </c>
      <c r="F111" s="15" t="s">
        <v>3493</v>
      </c>
      <c r="G111" s="12" t="s">
        <v>2938</v>
      </c>
      <c r="H111" s="16">
        <v>10000</v>
      </c>
      <c r="I111" s="14">
        <v>500</v>
      </c>
      <c r="J111" s="16">
        <f t="shared" si="3"/>
        <v>10500</v>
      </c>
      <c r="K111" s="14">
        <v>1</v>
      </c>
      <c r="L111" s="14">
        <v>1</v>
      </c>
      <c r="M111" s="14"/>
      <c r="N111" s="14">
        <v>0</v>
      </c>
      <c r="O111" s="14" t="s">
        <v>1005</v>
      </c>
    </row>
    <row r="112" spans="1:15" x14ac:dyDescent="0.3">
      <c r="A112" s="14">
        <v>21</v>
      </c>
      <c r="B112" s="14" t="s">
        <v>157</v>
      </c>
      <c r="C112" s="14" t="s">
        <v>1006</v>
      </c>
      <c r="D112" s="15" t="s">
        <v>3023</v>
      </c>
      <c r="E112" s="12" t="s">
        <v>3286</v>
      </c>
      <c r="F112" s="15" t="s">
        <v>3493</v>
      </c>
      <c r="G112" s="12" t="s">
        <v>2938</v>
      </c>
      <c r="H112" s="16">
        <v>10000</v>
      </c>
      <c r="I112" s="14">
        <v>500</v>
      </c>
      <c r="J112" s="16">
        <f t="shared" si="3"/>
        <v>10500</v>
      </c>
      <c r="K112" s="14">
        <v>1</v>
      </c>
      <c r="L112" s="14">
        <v>1</v>
      </c>
      <c r="M112" s="14"/>
      <c r="N112" s="14">
        <v>0</v>
      </c>
      <c r="O112" s="14" t="s">
        <v>1007</v>
      </c>
    </row>
    <row r="113" spans="1:15" x14ac:dyDescent="0.3">
      <c r="A113" s="14">
        <v>21</v>
      </c>
      <c r="B113" s="14" t="s">
        <v>157</v>
      </c>
      <c r="C113" s="14" t="s">
        <v>1272</v>
      </c>
      <c r="D113" s="15" t="s">
        <v>2992</v>
      </c>
      <c r="E113" s="12" t="s">
        <v>3232</v>
      </c>
      <c r="F113" s="15" t="s">
        <v>3493</v>
      </c>
      <c r="G113" s="12" t="s">
        <v>2938</v>
      </c>
      <c r="H113" s="16">
        <v>4000</v>
      </c>
      <c r="I113" s="14">
        <v>200</v>
      </c>
      <c r="J113" s="16">
        <f t="shared" si="3"/>
        <v>4200</v>
      </c>
      <c r="K113" s="14">
        <v>1</v>
      </c>
      <c r="L113" s="14">
        <v>1</v>
      </c>
      <c r="M113" s="14"/>
      <c r="N113" s="14">
        <v>0</v>
      </c>
      <c r="O113" s="14" t="s">
        <v>1273</v>
      </c>
    </row>
    <row r="114" spans="1:15" x14ac:dyDescent="0.3">
      <c r="A114" s="14">
        <v>21</v>
      </c>
      <c r="B114" s="14" t="s">
        <v>157</v>
      </c>
      <c r="C114" s="14" t="s">
        <v>1633</v>
      </c>
      <c r="D114" s="15" t="s">
        <v>2792</v>
      </c>
      <c r="E114" s="12" t="s">
        <v>2919</v>
      </c>
      <c r="F114" s="15" t="s">
        <v>3493</v>
      </c>
      <c r="G114" s="12" t="s">
        <v>2938</v>
      </c>
      <c r="H114" s="14">
        <v>638</v>
      </c>
      <c r="I114" s="14">
        <v>32</v>
      </c>
      <c r="J114" s="16">
        <f t="shared" si="3"/>
        <v>670</v>
      </c>
      <c r="K114" s="14">
        <v>1</v>
      </c>
      <c r="L114" s="14">
        <v>1</v>
      </c>
      <c r="M114" s="14"/>
      <c r="N114" s="14">
        <v>0</v>
      </c>
      <c r="O114" s="14" t="s">
        <v>1634</v>
      </c>
    </row>
    <row r="115" spans="1:15" x14ac:dyDescent="0.3">
      <c r="A115" s="14">
        <v>21</v>
      </c>
      <c r="B115" s="14" t="s">
        <v>157</v>
      </c>
      <c r="C115" s="14" t="s">
        <v>461</v>
      </c>
      <c r="D115" s="15" t="s">
        <v>2833</v>
      </c>
      <c r="E115" s="12" t="s">
        <v>2957</v>
      </c>
      <c r="F115" s="15" t="s">
        <v>3493</v>
      </c>
      <c r="G115" s="12" t="s">
        <v>2938</v>
      </c>
      <c r="H115" s="16">
        <v>10000</v>
      </c>
      <c r="I115" s="14">
        <v>500</v>
      </c>
      <c r="J115" s="16">
        <f t="shared" si="3"/>
        <v>10500</v>
      </c>
      <c r="K115" s="14">
        <v>1</v>
      </c>
      <c r="L115" s="14">
        <v>1</v>
      </c>
      <c r="M115" s="14"/>
      <c r="N115" s="14">
        <v>0</v>
      </c>
      <c r="O115" s="14" t="s">
        <v>2082</v>
      </c>
    </row>
    <row r="116" spans="1:15" x14ac:dyDescent="0.3">
      <c r="A116" s="14">
        <v>21</v>
      </c>
      <c r="B116" s="14" t="s">
        <v>157</v>
      </c>
      <c r="C116" s="14" t="s">
        <v>2118</v>
      </c>
      <c r="D116" s="15" t="s">
        <v>2839</v>
      </c>
      <c r="E116" s="12" t="s">
        <v>2961</v>
      </c>
      <c r="F116" s="15" t="s">
        <v>3493</v>
      </c>
      <c r="G116" s="12" t="s">
        <v>2938</v>
      </c>
      <c r="H116" s="14">
        <v>200</v>
      </c>
      <c r="I116" s="14">
        <v>10</v>
      </c>
      <c r="J116" s="16">
        <f t="shared" si="3"/>
        <v>210</v>
      </c>
      <c r="K116" s="14">
        <v>1</v>
      </c>
      <c r="L116" s="14">
        <v>1</v>
      </c>
      <c r="M116" s="14"/>
      <c r="N116" s="14">
        <v>0</v>
      </c>
      <c r="O116" s="14" t="s">
        <v>2119</v>
      </c>
    </row>
    <row r="117" spans="1:15" x14ac:dyDescent="0.3">
      <c r="A117" s="14">
        <v>21</v>
      </c>
      <c r="B117" s="14" t="s">
        <v>157</v>
      </c>
      <c r="C117" s="14" t="s">
        <v>2120</v>
      </c>
      <c r="D117" s="15" t="s">
        <v>2839</v>
      </c>
      <c r="E117" s="12" t="s">
        <v>2961</v>
      </c>
      <c r="F117" s="15" t="s">
        <v>3493</v>
      </c>
      <c r="G117" s="12" t="s">
        <v>2938</v>
      </c>
      <c r="H117" s="14">
        <v>200</v>
      </c>
      <c r="I117" s="14">
        <v>10</v>
      </c>
      <c r="J117" s="16">
        <f t="shared" si="3"/>
        <v>210</v>
      </c>
      <c r="K117" s="14">
        <v>1</v>
      </c>
      <c r="L117" s="14">
        <v>1</v>
      </c>
      <c r="M117" s="14"/>
      <c r="N117" s="14">
        <v>0</v>
      </c>
      <c r="O117" s="14" t="s">
        <v>2121</v>
      </c>
    </row>
    <row r="118" spans="1:15" x14ac:dyDescent="0.3">
      <c r="A118" s="14">
        <v>21</v>
      </c>
      <c r="B118" s="14" t="s">
        <v>157</v>
      </c>
      <c r="C118" s="14" t="s">
        <v>2355</v>
      </c>
      <c r="D118" s="15" t="s">
        <v>2853</v>
      </c>
      <c r="E118" s="12" t="s">
        <v>2973</v>
      </c>
      <c r="F118" s="15" t="s">
        <v>3493</v>
      </c>
      <c r="G118" s="12" t="s">
        <v>2938</v>
      </c>
      <c r="H118" s="16">
        <v>23810</v>
      </c>
      <c r="I118" s="16">
        <v>1190</v>
      </c>
      <c r="J118" s="16">
        <f t="shared" si="3"/>
        <v>25000</v>
      </c>
      <c r="K118" s="14">
        <v>1</v>
      </c>
      <c r="L118" s="14">
        <v>1</v>
      </c>
      <c r="M118" s="14"/>
      <c r="N118" s="14">
        <v>0</v>
      </c>
      <c r="O118" s="14" t="s">
        <v>2356</v>
      </c>
    </row>
    <row r="119" spans="1:15" x14ac:dyDescent="0.3">
      <c r="A119" s="14">
        <v>21</v>
      </c>
      <c r="B119" s="14" t="s">
        <v>157</v>
      </c>
      <c r="C119" s="14" t="s">
        <v>2387</v>
      </c>
      <c r="D119" s="15" t="s">
        <v>3022</v>
      </c>
      <c r="E119" s="12" t="s">
        <v>3332</v>
      </c>
      <c r="F119" s="15" t="s">
        <v>3493</v>
      </c>
      <c r="G119" s="12" t="s">
        <v>2938</v>
      </c>
      <c r="H119" s="16">
        <v>87500</v>
      </c>
      <c r="I119" s="16">
        <v>4375</v>
      </c>
      <c r="J119" s="16">
        <f t="shared" si="3"/>
        <v>91875</v>
      </c>
      <c r="K119" s="14">
        <v>1</v>
      </c>
      <c r="L119" s="14">
        <v>1</v>
      </c>
      <c r="M119" s="14"/>
      <c r="N119" s="14">
        <v>0</v>
      </c>
      <c r="O119" s="14" t="s">
        <v>2388</v>
      </c>
    </row>
    <row r="120" spans="1:15" x14ac:dyDescent="0.3">
      <c r="A120" s="14">
        <v>21</v>
      </c>
      <c r="B120" s="14" t="s">
        <v>190</v>
      </c>
      <c r="C120" s="14" t="s">
        <v>821</v>
      </c>
      <c r="D120" s="15" t="s">
        <v>3024</v>
      </c>
      <c r="E120" s="12" t="s">
        <v>3284</v>
      </c>
      <c r="F120" s="15" t="s">
        <v>3493</v>
      </c>
      <c r="G120" s="12" t="s">
        <v>2938</v>
      </c>
      <c r="H120" s="14">
        <v>180</v>
      </c>
      <c r="I120" s="14">
        <v>9</v>
      </c>
      <c r="J120" s="16">
        <f t="shared" si="3"/>
        <v>189</v>
      </c>
      <c r="K120" s="14">
        <v>1</v>
      </c>
      <c r="L120" s="14">
        <v>1</v>
      </c>
      <c r="M120" s="14"/>
      <c r="N120" s="14">
        <v>0</v>
      </c>
      <c r="O120" s="14" t="s">
        <v>822</v>
      </c>
    </row>
    <row r="121" spans="1:15" x14ac:dyDescent="0.3">
      <c r="A121" s="14">
        <v>21</v>
      </c>
      <c r="B121" s="14" t="s">
        <v>190</v>
      </c>
      <c r="C121" s="14" t="s">
        <v>1008</v>
      </c>
      <c r="D121" s="15" t="s">
        <v>3023</v>
      </c>
      <c r="E121" s="12" t="s">
        <v>3286</v>
      </c>
      <c r="F121" s="15" t="s">
        <v>3493</v>
      </c>
      <c r="G121" s="12" t="s">
        <v>2938</v>
      </c>
      <c r="H121" s="16">
        <v>10000</v>
      </c>
      <c r="I121" s="14">
        <v>500</v>
      </c>
      <c r="J121" s="16">
        <f t="shared" si="3"/>
        <v>10500</v>
      </c>
      <c r="K121" s="14">
        <v>1</v>
      </c>
      <c r="L121" s="14">
        <v>1</v>
      </c>
      <c r="M121" s="14"/>
      <c r="N121" s="14">
        <v>0</v>
      </c>
      <c r="O121" s="14" t="s">
        <v>1009</v>
      </c>
    </row>
    <row r="122" spans="1:15" x14ac:dyDescent="0.3">
      <c r="A122" s="14">
        <v>21</v>
      </c>
      <c r="B122" s="14" t="s">
        <v>190</v>
      </c>
      <c r="C122" s="14" t="s">
        <v>1274</v>
      </c>
      <c r="D122" s="15" t="s">
        <v>2992</v>
      </c>
      <c r="E122" s="12" t="s">
        <v>3232</v>
      </c>
      <c r="F122" s="15" t="s">
        <v>3493</v>
      </c>
      <c r="G122" s="12" t="s">
        <v>2938</v>
      </c>
      <c r="H122" s="16">
        <v>17143</v>
      </c>
      <c r="I122" s="14">
        <v>857</v>
      </c>
      <c r="J122" s="16">
        <f t="shared" si="3"/>
        <v>18000</v>
      </c>
      <c r="K122" s="14">
        <v>1</v>
      </c>
      <c r="L122" s="14">
        <v>1</v>
      </c>
      <c r="M122" s="14"/>
      <c r="N122" s="14">
        <v>0</v>
      </c>
      <c r="O122" s="14" t="s">
        <v>1275</v>
      </c>
    </row>
    <row r="123" spans="1:15" x14ac:dyDescent="0.3">
      <c r="A123" s="14">
        <v>25</v>
      </c>
      <c r="B123" s="14" t="s">
        <v>190</v>
      </c>
      <c r="C123" s="14" t="s">
        <v>1397</v>
      </c>
      <c r="D123" s="15"/>
      <c r="E123" s="12" t="e">
        <v>#N/A</v>
      </c>
      <c r="F123" s="15" t="s">
        <v>3493</v>
      </c>
      <c r="G123" s="12" t="s">
        <v>2938</v>
      </c>
      <c r="H123" s="14">
        <v>937</v>
      </c>
      <c r="I123" s="14">
        <v>47</v>
      </c>
      <c r="J123" s="16">
        <f t="shared" si="3"/>
        <v>984</v>
      </c>
      <c r="K123" s="14">
        <v>1</v>
      </c>
      <c r="L123" s="14">
        <v>1</v>
      </c>
      <c r="M123" s="14" t="s">
        <v>1389</v>
      </c>
      <c r="N123" s="14">
        <v>2</v>
      </c>
      <c r="O123" s="14" t="s">
        <v>1398</v>
      </c>
    </row>
    <row r="124" spans="1:15" x14ac:dyDescent="0.3">
      <c r="A124" s="14">
        <v>21</v>
      </c>
      <c r="B124" s="14" t="s">
        <v>190</v>
      </c>
      <c r="C124" s="14" t="s">
        <v>1558</v>
      </c>
      <c r="D124" s="15" t="s">
        <v>3025</v>
      </c>
      <c r="E124" s="12" t="s">
        <v>3408</v>
      </c>
      <c r="F124" s="15" t="s">
        <v>3493</v>
      </c>
      <c r="G124" s="12" t="s">
        <v>2938</v>
      </c>
      <c r="H124" s="16">
        <v>6430</v>
      </c>
      <c r="I124" s="14">
        <v>322</v>
      </c>
      <c r="J124" s="16">
        <f t="shared" si="3"/>
        <v>6752</v>
      </c>
      <c r="K124" s="14">
        <v>1</v>
      </c>
      <c r="L124" s="14">
        <v>1</v>
      </c>
      <c r="M124" s="14"/>
      <c r="N124" s="14">
        <v>0</v>
      </c>
      <c r="O124" s="14" t="s">
        <v>1559</v>
      </c>
    </row>
    <row r="125" spans="1:15" x14ac:dyDescent="0.3">
      <c r="A125" s="14">
        <v>35</v>
      </c>
      <c r="B125" s="14" t="s">
        <v>190</v>
      </c>
      <c r="C125" s="14" t="s">
        <v>1635</v>
      </c>
      <c r="D125" s="15" t="s">
        <v>2792</v>
      </c>
      <c r="E125" s="12" t="s">
        <v>2919</v>
      </c>
      <c r="F125" s="15" t="s">
        <v>3493</v>
      </c>
      <c r="G125" s="12" t="s">
        <v>2938</v>
      </c>
      <c r="H125" s="14">
        <v>618</v>
      </c>
      <c r="I125" s="14">
        <v>31</v>
      </c>
      <c r="J125" s="16">
        <f t="shared" si="3"/>
        <v>649</v>
      </c>
      <c r="K125" s="14"/>
      <c r="L125" s="14">
        <v>1</v>
      </c>
      <c r="M125" s="14"/>
      <c r="N125" s="14">
        <v>0</v>
      </c>
      <c r="O125" s="14" t="s">
        <v>1636</v>
      </c>
    </row>
    <row r="126" spans="1:15" x14ac:dyDescent="0.3">
      <c r="A126" s="14">
        <v>35</v>
      </c>
      <c r="B126" s="14" t="s">
        <v>190</v>
      </c>
      <c r="C126" s="14" t="s">
        <v>1397</v>
      </c>
      <c r="D126" s="15" t="s">
        <v>2792</v>
      </c>
      <c r="E126" s="12" t="s">
        <v>2919</v>
      </c>
      <c r="F126" s="15" t="s">
        <v>3493</v>
      </c>
      <c r="G126" s="12" t="s">
        <v>2938</v>
      </c>
      <c r="H126" s="14">
        <v>319</v>
      </c>
      <c r="I126" s="14">
        <v>16</v>
      </c>
      <c r="J126" s="16">
        <f t="shared" si="3"/>
        <v>335</v>
      </c>
      <c r="K126" s="14"/>
      <c r="L126" s="14">
        <v>1</v>
      </c>
      <c r="M126" s="14"/>
      <c r="N126" s="14">
        <v>0</v>
      </c>
      <c r="O126" s="14" t="s">
        <v>1637</v>
      </c>
    </row>
    <row r="127" spans="1:15" x14ac:dyDescent="0.3">
      <c r="A127" s="14">
        <v>21</v>
      </c>
      <c r="B127" s="14" t="s">
        <v>190</v>
      </c>
      <c r="C127" s="14" t="s">
        <v>1694</v>
      </c>
      <c r="D127" s="15" t="s">
        <v>2794</v>
      </c>
      <c r="E127" s="12" t="s">
        <v>2921</v>
      </c>
      <c r="F127" s="15" t="s">
        <v>3493</v>
      </c>
      <c r="G127" s="12" t="s">
        <v>2938</v>
      </c>
      <c r="H127" s="16">
        <v>8762</v>
      </c>
      <c r="I127" s="14">
        <v>438</v>
      </c>
      <c r="J127" s="16">
        <f t="shared" si="3"/>
        <v>9200</v>
      </c>
      <c r="K127" s="14">
        <v>1</v>
      </c>
      <c r="L127" s="14">
        <v>1</v>
      </c>
      <c r="M127" s="14"/>
      <c r="N127" s="14">
        <v>0</v>
      </c>
      <c r="O127" s="14" t="s">
        <v>1695</v>
      </c>
    </row>
    <row r="128" spans="1:15" x14ac:dyDescent="0.3">
      <c r="A128" s="14">
        <v>21</v>
      </c>
      <c r="B128" s="14" t="s">
        <v>190</v>
      </c>
      <c r="C128" s="14" t="s">
        <v>2122</v>
      </c>
      <c r="D128" s="15" t="s">
        <v>2839</v>
      </c>
      <c r="E128" s="12" t="s">
        <v>2961</v>
      </c>
      <c r="F128" s="15" t="s">
        <v>3493</v>
      </c>
      <c r="G128" s="12" t="s">
        <v>2938</v>
      </c>
      <c r="H128" s="14">
        <v>200</v>
      </c>
      <c r="I128" s="14">
        <v>10</v>
      </c>
      <c r="J128" s="16">
        <f t="shared" si="3"/>
        <v>210</v>
      </c>
      <c r="K128" s="14">
        <v>1</v>
      </c>
      <c r="L128" s="14">
        <v>1</v>
      </c>
      <c r="M128" s="14"/>
      <c r="N128" s="14">
        <v>0</v>
      </c>
      <c r="O128" s="14" t="s">
        <v>2123</v>
      </c>
    </row>
    <row r="129" spans="1:15" x14ac:dyDescent="0.3">
      <c r="A129" s="14">
        <v>21</v>
      </c>
      <c r="B129" s="14" t="s">
        <v>190</v>
      </c>
      <c r="C129" s="14" t="s">
        <v>2124</v>
      </c>
      <c r="D129" s="15" t="s">
        <v>2839</v>
      </c>
      <c r="E129" s="12" t="s">
        <v>2961</v>
      </c>
      <c r="F129" s="15" t="s">
        <v>3493</v>
      </c>
      <c r="G129" s="12" t="s">
        <v>2938</v>
      </c>
      <c r="H129" s="14">
        <v>200</v>
      </c>
      <c r="I129" s="14">
        <v>10</v>
      </c>
      <c r="J129" s="16">
        <f t="shared" si="3"/>
        <v>210</v>
      </c>
      <c r="K129" s="14">
        <v>1</v>
      </c>
      <c r="L129" s="14">
        <v>1</v>
      </c>
      <c r="M129" s="14"/>
      <c r="N129" s="14">
        <v>0</v>
      </c>
      <c r="O129" s="14" t="s">
        <v>2125</v>
      </c>
    </row>
    <row r="130" spans="1:15" x14ac:dyDescent="0.3">
      <c r="A130" s="14">
        <v>21</v>
      </c>
      <c r="B130" s="14" t="s">
        <v>190</v>
      </c>
      <c r="C130" s="14" t="s">
        <v>2202</v>
      </c>
      <c r="D130" s="15" t="s">
        <v>2849</v>
      </c>
      <c r="E130" s="12" t="s">
        <v>2969</v>
      </c>
      <c r="F130" s="15" t="s">
        <v>3493</v>
      </c>
      <c r="G130" s="12" t="s">
        <v>2938</v>
      </c>
      <c r="H130" s="16">
        <v>1799</v>
      </c>
      <c r="I130" s="14">
        <v>90</v>
      </c>
      <c r="J130" s="16">
        <f t="shared" ref="J130:J133" si="4">H130+I130</f>
        <v>1889</v>
      </c>
      <c r="K130" s="14">
        <v>1</v>
      </c>
      <c r="L130" s="14">
        <v>1</v>
      </c>
      <c r="M130" s="14"/>
      <c r="N130" s="14">
        <v>0</v>
      </c>
      <c r="O130" s="14" t="s">
        <v>2203</v>
      </c>
    </row>
    <row r="131" spans="1:15" x14ac:dyDescent="0.3">
      <c r="A131" s="14">
        <v>21</v>
      </c>
      <c r="B131" s="14" t="s">
        <v>190</v>
      </c>
      <c r="C131" s="14" t="s">
        <v>2245</v>
      </c>
      <c r="D131" s="15" t="s">
        <v>2852</v>
      </c>
      <c r="E131" s="12" t="s">
        <v>2972</v>
      </c>
      <c r="F131" s="15" t="s">
        <v>3493</v>
      </c>
      <c r="G131" s="12" t="s">
        <v>2938</v>
      </c>
      <c r="H131" s="16">
        <v>57143</v>
      </c>
      <c r="I131" s="16">
        <v>2857</v>
      </c>
      <c r="J131" s="16">
        <f t="shared" si="4"/>
        <v>60000</v>
      </c>
      <c r="K131" s="14">
        <v>1</v>
      </c>
      <c r="L131" s="14">
        <v>1</v>
      </c>
      <c r="M131" s="14"/>
      <c r="N131" s="14">
        <v>0</v>
      </c>
      <c r="O131" s="14" t="s">
        <v>2246</v>
      </c>
    </row>
    <row r="132" spans="1:15" x14ac:dyDescent="0.3">
      <c r="A132" s="14">
        <v>21</v>
      </c>
      <c r="B132" s="14" t="s">
        <v>190</v>
      </c>
      <c r="C132" s="14" t="s">
        <v>2357</v>
      </c>
      <c r="D132" s="15" t="s">
        <v>2853</v>
      </c>
      <c r="E132" s="12" t="s">
        <v>2973</v>
      </c>
      <c r="F132" s="15" t="s">
        <v>3493</v>
      </c>
      <c r="G132" s="12" t="s">
        <v>2938</v>
      </c>
      <c r="H132" s="16">
        <v>23810</v>
      </c>
      <c r="I132" s="16">
        <v>1190</v>
      </c>
      <c r="J132" s="16">
        <f t="shared" si="4"/>
        <v>25000</v>
      </c>
      <c r="K132" s="14">
        <v>1</v>
      </c>
      <c r="L132" s="14">
        <v>1</v>
      </c>
      <c r="M132" s="14"/>
      <c r="N132" s="14">
        <v>0</v>
      </c>
      <c r="O132" s="14" t="s">
        <v>2358</v>
      </c>
    </row>
    <row r="133" spans="1:15" ht="22.8" x14ac:dyDescent="0.3">
      <c r="A133" s="14">
        <v>35</v>
      </c>
      <c r="B133" s="14" t="s">
        <v>190</v>
      </c>
      <c r="C133" s="14" t="s">
        <v>2447</v>
      </c>
      <c r="D133" s="15" t="s">
        <v>3211</v>
      </c>
      <c r="E133" s="17" t="s">
        <v>3544</v>
      </c>
      <c r="F133" s="15" t="s">
        <v>3493</v>
      </c>
      <c r="G133" s="12" t="s">
        <v>2938</v>
      </c>
      <c r="H133" s="14">
        <v>857</v>
      </c>
      <c r="I133" s="14">
        <v>43</v>
      </c>
      <c r="J133" s="16">
        <f t="shared" si="4"/>
        <v>900</v>
      </c>
      <c r="K133" s="14"/>
      <c r="L133" s="14">
        <v>1</v>
      </c>
      <c r="M133" s="14"/>
      <c r="N133" s="14">
        <v>0</v>
      </c>
      <c r="O133" s="14" t="s">
        <v>2448</v>
      </c>
    </row>
    <row r="134" spans="1:15" x14ac:dyDescent="0.3">
      <c r="A134" s="14"/>
      <c r="B134" s="14"/>
      <c r="C134" s="14"/>
      <c r="D134" s="15"/>
      <c r="E134" s="17"/>
      <c r="F134" s="15"/>
      <c r="G134" s="12"/>
      <c r="H134" s="18">
        <f>SUM(H2:H133)</f>
        <v>1961347</v>
      </c>
      <c r="I134" s="14">
        <f>SUM(I2:I133)</f>
        <v>98065</v>
      </c>
      <c r="J134" s="16">
        <f>SUM(J2:J133)</f>
        <v>2059412</v>
      </c>
      <c r="K134" s="14"/>
      <c r="L134" s="14"/>
      <c r="M134" s="14"/>
      <c r="N134" s="14"/>
      <c r="O134" s="14"/>
    </row>
    <row r="135" spans="1:15" x14ac:dyDescent="0.3">
      <c r="A135" s="14">
        <v>31</v>
      </c>
      <c r="B135" s="14" t="s">
        <v>775</v>
      </c>
      <c r="C135" s="14" t="s">
        <v>776</v>
      </c>
      <c r="D135" s="15" t="s">
        <v>3154</v>
      </c>
      <c r="E135" s="12" t="s">
        <v>3248</v>
      </c>
      <c r="F135" s="15" t="s">
        <v>3493</v>
      </c>
      <c r="G135" s="12" t="s">
        <v>2938</v>
      </c>
      <c r="H135" s="16">
        <v>10237</v>
      </c>
      <c r="I135" s="14">
        <v>512</v>
      </c>
      <c r="J135" s="16">
        <f t="shared" ref="J135:J198" si="5">H135+I135</f>
        <v>10749</v>
      </c>
      <c r="K135" s="14"/>
      <c r="L135" s="14">
        <v>1</v>
      </c>
      <c r="M135" s="14"/>
      <c r="N135" s="14">
        <v>0</v>
      </c>
      <c r="O135" s="14" t="s">
        <v>777</v>
      </c>
    </row>
    <row r="136" spans="1:15" x14ac:dyDescent="0.3">
      <c r="A136" s="14">
        <v>21</v>
      </c>
      <c r="B136" s="14" t="s">
        <v>775</v>
      </c>
      <c r="C136" s="14" t="s">
        <v>1157</v>
      </c>
      <c r="D136" s="15" t="s">
        <v>2996</v>
      </c>
      <c r="E136" s="12" t="s">
        <v>3333</v>
      </c>
      <c r="F136" s="15" t="s">
        <v>3493</v>
      </c>
      <c r="G136" s="12" t="s">
        <v>2938</v>
      </c>
      <c r="H136" s="16">
        <v>85983</v>
      </c>
      <c r="I136" s="16">
        <v>4299</v>
      </c>
      <c r="J136" s="16">
        <f t="shared" si="5"/>
        <v>90282</v>
      </c>
      <c r="K136" s="14">
        <v>1</v>
      </c>
      <c r="L136" s="14">
        <v>1</v>
      </c>
      <c r="M136" s="14"/>
      <c r="N136" s="14">
        <v>0</v>
      </c>
      <c r="O136" s="14" t="s">
        <v>1158</v>
      </c>
    </row>
    <row r="137" spans="1:15" x14ac:dyDescent="0.3">
      <c r="A137" s="14">
        <v>21</v>
      </c>
      <c r="B137" s="14" t="s">
        <v>775</v>
      </c>
      <c r="C137" s="14" t="s">
        <v>1276</v>
      </c>
      <c r="D137" s="15" t="s">
        <v>2992</v>
      </c>
      <c r="E137" s="12" t="s">
        <v>3232</v>
      </c>
      <c r="F137" s="15" t="s">
        <v>3493</v>
      </c>
      <c r="G137" s="12" t="s">
        <v>2938</v>
      </c>
      <c r="H137" s="16">
        <v>4000</v>
      </c>
      <c r="I137" s="14">
        <v>200</v>
      </c>
      <c r="J137" s="16">
        <f t="shared" si="5"/>
        <v>4200</v>
      </c>
      <c r="K137" s="14">
        <v>1</v>
      </c>
      <c r="L137" s="14">
        <v>1</v>
      </c>
      <c r="M137" s="14"/>
      <c r="N137" s="14">
        <v>0</v>
      </c>
      <c r="O137" s="14" t="s">
        <v>1277</v>
      </c>
    </row>
    <row r="138" spans="1:15" x14ac:dyDescent="0.3">
      <c r="A138" s="14">
        <v>31</v>
      </c>
      <c r="B138" s="14" t="s">
        <v>775</v>
      </c>
      <c r="C138" s="14" t="s">
        <v>1288</v>
      </c>
      <c r="D138" s="15" t="s">
        <v>3155</v>
      </c>
      <c r="E138" s="12" t="s">
        <v>3318</v>
      </c>
      <c r="F138" s="15" t="s">
        <v>3493</v>
      </c>
      <c r="G138" s="12" t="s">
        <v>2938</v>
      </c>
      <c r="H138" s="16">
        <v>3381</v>
      </c>
      <c r="I138" s="14">
        <v>169</v>
      </c>
      <c r="J138" s="16">
        <f t="shared" si="5"/>
        <v>3550</v>
      </c>
      <c r="K138" s="14"/>
      <c r="L138" s="14">
        <v>1</v>
      </c>
      <c r="M138" s="14"/>
      <c r="N138" s="14">
        <v>0</v>
      </c>
      <c r="O138" s="14" t="s">
        <v>1289</v>
      </c>
    </row>
    <row r="139" spans="1:15" x14ac:dyDescent="0.3">
      <c r="A139" s="14">
        <v>31</v>
      </c>
      <c r="B139" s="14" t="s">
        <v>775</v>
      </c>
      <c r="C139" s="14" t="s">
        <v>1424</v>
      </c>
      <c r="D139" s="15" t="s">
        <v>3148</v>
      </c>
      <c r="E139" s="12" t="s">
        <v>3245</v>
      </c>
      <c r="F139" s="15" t="s">
        <v>3493</v>
      </c>
      <c r="G139" s="12" t="s">
        <v>2938</v>
      </c>
      <c r="H139" s="16">
        <v>6364</v>
      </c>
      <c r="I139" s="14">
        <v>318</v>
      </c>
      <c r="J139" s="16">
        <f t="shared" si="5"/>
        <v>6682</v>
      </c>
      <c r="K139" s="14"/>
      <c r="L139" s="14">
        <v>1</v>
      </c>
      <c r="M139" s="14"/>
      <c r="N139" s="14">
        <v>0</v>
      </c>
      <c r="O139" s="14" t="s">
        <v>1425</v>
      </c>
    </row>
    <row r="140" spans="1:15" x14ac:dyDescent="0.3">
      <c r="A140" s="14">
        <v>25</v>
      </c>
      <c r="B140" s="14" t="s">
        <v>775</v>
      </c>
      <c r="C140" s="14" t="s">
        <v>2001</v>
      </c>
      <c r="D140" s="15" t="s">
        <v>2819</v>
      </c>
      <c r="E140" s="12" t="s">
        <v>2945</v>
      </c>
      <c r="F140" s="15" t="s">
        <v>3493</v>
      </c>
      <c r="G140" s="12" t="s">
        <v>2938</v>
      </c>
      <c r="H140" s="14">
        <v>657</v>
      </c>
      <c r="I140" s="14">
        <v>33</v>
      </c>
      <c r="J140" s="16">
        <f t="shared" si="5"/>
        <v>690</v>
      </c>
      <c r="K140" s="14">
        <v>1</v>
      </c>
      <c r="L140" s="14">
        <v>1</v>
      </c>
      <c r="M140" s="14"/>
      <c r="N140" s="14">
        <v>0</v>
      </c>
      <c r="O140" s="14" t="s">
        <v>2002</v>
      </c>
    </row>
    <row r="141" spans="1:15" x14ac:dyDescent="0.3">
      <c r="A141" s="14">
        <v>21</v>
      </c>
      <c r="B141" s="14" t="s">
        <v>775</v>
      </c>
      <c r="C141" s="14" t="s">
        <v>2010</v>
      </c>
      <c r="D141" s="15" t="s">
        <v>3026</v>
      </c>
      <c r="E141" s="12" t="s">
        <v>3237</v>
      </c>
      <c r="F141" s="15" t="s">
        <v>3493</v>
      </c>
      <c r="G141" s="12" t="s">
        <v>2938</v>
      </c>
      <c r="H141" s="16">
        <v>17143</v>
      </c>
      <c r="I141" s="14">
        <v>857</v>
      </c>
      <c r="J141" s="16">
        <f t="shared" si="5"/>
        <v>18000</v>
      </c>
      <c r="K141" s="14">
        <v>1</v>
      </c>
      <c r="L141" s="14">
        <v>1</v>
      </c>
      <c r="M141" s="14"/>
      <c r="N141" s="14">
        <v>0</v>
      </c>
      <c r="O141" s="14" t="s">
        <v>2011</v>
      </c>
    </row>
    <row r="142" spans="1:15" x14ac:dyDescent="0.3">
      <c r="A142" s="14">
        <v>21</v>
      </c>
      <c r="B142" s="14" t="s">
        <v>775</v>
      </c>
      <c r="C142" s="14" t="s">
        <v>2359</v>
      </c>
      <c r="D142" s="15" t="s">
        <v>2853</v>
      </c>
      <c r="E142" s="12" t="s">
        <v>2973</v>
      </c>
      <c r="F142" s="15" t="s">
        <v>3493</v>
      </c>
      <c r="G142" s="12" t="s">
        <v>2938</v>
      </c>
      <c r="H142" s="16">
        <v>23810</v>
      </c>
      <c r="I142" s="16">
        <v>1191</v>
      </c>
      <c r="J142" s="16">
        <f t="shared" si="5"/>
        <v>25001</v>
      </c>
      <c r="K142" s="14">
        <v>1</v>
      </c>
      <c r="L142" s="14">
        <v>1</v>
      </c>
      <c r="M142" s="14"/>
      <c r="N142" s="14">
        <v>0</v>
      </c>
      <c r="O142" s="14" t="s">
        <v>2360</v>
      </c>
    </row>
    <row r="143" spans="1:15" x14ac:dyDescent="0.3">
      <c r="A143" s="14">
        <v>21</v>
      </c>
      <c r="B143" s="14" t="s">
        <v>193</v>
      </c>
      <c r="C143" s="14" t="s">
        <v>758</v>
      </c>
      <c r="D143" s="15" t="s">
        <v>3028</v>
      </c>
      <c r="E143" s="12" t="s">
        <v>3300</v>
      </c>
      <c r="F143" s="15" t="s">
        <v>3493</v>
      </c>
      <c r="G143" s="12" t="s">
        <v>2938</v>
      </c>
      <c r="H143" s="16">
        <v>28095</v>
      </c>
      <c r="I143" s="16">
        <v>1405</v>
      </c>
      <c r="J143" s="16">
        <f t="shared" si="5"/>
        <v>29500</v>
      </c>
      <c r="K143" s="14">
        <v>1</v>
      </c>
      <c r="L143" s="14">
        <v>1</v>
      </c>
      <c r="M143" s="14"/>
      <c r="N143" s="14">
        <v>0</v>
      </c>
      <c r="O143" s="14" t="s">
        <v>759</v>
      </c>
    </row>
    <row r="144" spans="1:15" x14ac:dyDescent="0.3">
      <c r="A144" s="14">
        <v>35</v>
      </c>
      <c r="B144" s="14" t="s">
        <v>193</v>
      </c>
      <c r="C144" s="14" t="s">
        <v>809</v>
      </c>
      <c r="D144" s="15" t="s">
        <v>3116</v>
      </c>
      <c r="E144" s="12" t="s">
        <v>3270</v>
      </c>
      <c r="F144" s="15" t="s">
        <v>3493</v>
      </c>
      <c r="G144" s="12" t="s">
        <v>2938</v>
      </c>
      <c r="H144" s="16">
        <v>1740</v>
      </c>
      <c r="I144" s="14">
        <v>87</v>
      </c>
      <c r="J144" s="16">
        <f t="shared" si="5"/>
        <v>1827</v>
      </c>
      <c r="K144" s="14"/>
      <c r="L144" s="14">
        <v>1</v>
      </c>
      <c r="M144" s="14"/>
      <c r="N144" s="14">
        <v>0</v>
      </c>
      <c r="O144" s="14" t="s">
        <v>810</v>
      </c>
    </row>
    <row r="145" spans="1:15" x14ac:dyDescent="0.3">
      <c r="A145" s="14">
        <v>35</v>
      </c>
      <c r="B145" s="14" t="s">
        <v>193</v>
      </c>
      <c r="C145" s="14" t="s">
        <v>811</v>
      </c>
      <c r="D145" s="15" t="s">
        <v>3116</v>
      </c>
      <c r="E145" s="12" t="s">
        <v>3270</v>
      </c>
      <c r="F145" s="15" t="s">
        <v>3493</v>
      </c>
      <c r="G145" s="12" t="s">
        <v>2938</v>
      </c>
      <c r="H145" s="16">
        <v>1223</v>
      </c>
      <c r="I145" s="14">
        <v>61</v>
      </c>
      <c r="J145" s="16">
        <f t="shared" si="5"/>
        <v>1284</v>
      </c>
      <c r="K145" s="14"/>
      <c r="L145" s="14">
        <v>1</v>
      </c>
      <c r="M145" s="14"/>
      <c r="N145" s="14">
        <v>0</v>
      </c>
      <c r="O145" s="14" t="s">
        <v>812</v>
      </c>
    </row>
    <row r="146" spans="1:15" x14ac:dyDescent="0.3">
      <c r="A146" s="14">
        <v>25</v>
      </c>
      <c r="B146" s="14" t="s">
        <v>193</v>
      </c>
      <c r="C146" s="14" t="s">
        <v>813</v>
      </c>
      <c r="D146" s="15" t="s">
        <v>3116</v>
      </c>
      <c r="E146" s="12" t="s">
        <v>3270</v>
      </c>
      <c r="F146" s="15" t="s">
        <v>3493</v>
      </c>
      <c r="G146" s="12" t="s">
        <v>2938</v>
      </c>
      <c r="H146" s="14">
        <v>107</v>
      </c>
      <c r="I146" s="14">
        <v>5</v>
      </c>
      <c r="J146" s="16">
        <f t="shared" si="5"/>
        <v>112</v>
      </c>
      <c r="K146" s="14">
        <v>1</v>
      </c>
      <c r="L146" s="14">
        <v>1</v>
      </c>
      <c r="M146" s="14"/>
      <c r="N146" s="14">
        <v>0</v>
      </c>
      <c r="O146" s="14" t="s">
        <v>814</v>
      </c>
    </row>
    <row r="147" spans="1:15" x14ac:dyDescent="0.3">
      <c r="A147" s="14">
        <v>21</v>
      </c>
      <c r="B147" s="14" t="s">
        <v>193</v>
      </c>
      <c r="C147" s="14" t="s">
        <v>815</v>
      </c>
      <c r="D147" s="15" t="s">
        <v>3027</v>
      </c>
      <c r="E147" s="12" t="s">
        <v>3405</v>
      </c>
      <c r="F147" s="15" t="s">
        <v>3493</v>
      </c>
      <c r="G147" s="12" t="s">
        <v>2938</v>
      </c>
      <c r="H147" s="16">
        <v>5714</v>
      </c>
      <c r="I147" s="14">
        <v>286</v>
      </c>
      <c r="J147" s="16">
        <f t="shared" si="5"/>
        <v>6000</v>
      </c>
      <c r="K147" s="14">
        <v>1</v>
      </c>
      <c r="L147" s="14">
        <v>1</v>
      </c>
      <c r="M147" s="14"/>
      <c r="N147" s="14">
        <v>0</v>
      </c>
      <c r="O147" s="14" t="s">
        <v>816</v>
      </c>
    </row>
    <row r="148" spans="1:15" x14ac:dyDescent="0.3">
      <c r="A148" s="14">
        <v>21</v>
      </c>
      <c r="B148" s="14" t="s">
        <v>193</v>
      </c>
      <c r="C148" s="14" t="s">
        <v>996</v>
      </c>
      <c r="D148" s="15" t="s">
        <v>2753</v>
      </c>
      <c r="E148" s="12" t="s">
        <v>2883</v>
      </c>
      <c r="F148" s="15" t="s">
        <v>3493</v>
      </c>
      <c r="G148" s="12" t="s">
        <v>2938</v>
      </c>
      <c r="H148" s="16">
        <v>13000</v>
      </c>
      <c r="I148" s="14">
        <v>650</v>
      </c>
      <c r="J148" s="16">
        <f t="shared" si="5"/>
        <v>13650</v>
      </c>
      <c r="K148" s="14">
        <v>1</v>
      </c>
      <c r="L148" s="14">
        <v>1</v>
      </c>
      <c r="M148" s="14"/>
      <c r="N148" s="14">
        <v>0</v>
      </c>
      <c r="O148" s="14" t="s">
        <v>997</v>
      </c>
    </row>
    <row r="149" spans="1:15" x14ac:dyDescent="0.3">
      <c r="A149" s="14">
        <v>21</v>
      </c>
      <c r="B149" s="14" t="s">
        <v>193</v>
      </c>
      <c r="C149" s="14" t="s">
        <v>1010</v>
      </c>
      <c r="D149" s="15" t="s">
        <v>3023</v>
      </c>
      <c r="E149" s="12" t="s">
        <v>3286</v>
      </c>
      <c r="F149" s="15" t="s">
        <v>3493</v>
      </c>
      <c r="G149" s="12" t="s">
        <v>2938</v>
      </c>
      <c r="H149" s="16">
        <v>20000</v>
      </c>
      <c r="I149" s="16">
        <v>1000</v>
      </c>
      <c r="J149" s="16">
        <f t="shared" si="5"/>
        <v>21000</v>
      </c>
      <c r="K149" s="14">
        <v>1</v>
      </c>
      <c r="L149" s="14">
        <v>1</v>
      </c>
      <c r="M149" s="14"/>
      <c r="N149" s="14">
        <v>0</v>
      </c>
      <c r="O149" s="14" t="s">
        <v>1011</v>
      </c>
    </row>
    <row r="150" spans="1:15" x14ac:dyDescent="0.3">
      <c r="A150" s="14">
        <v>21</v>
      </c>
      <c r="B150" s="14" t="s">
        <v>193</v>
      </c>
      <c r="C150" s="14" t="s">
        <v>1278</v>
      </c>
      <c r="D150" s="15" t="s">
        <v>2992</v>
      </c>
      <c r="E150" s="12" t="s">
        <v>3232</v>
      </c>
      <c r="F150" s="15" t="s">
        <v>3493</v>
      </c>
      <c r="G150" s="12" t="s">
        <v>2938</v>
      </c>
      <c r="H150" s="16">
        <v>5524</v>
      </c>
      <c r="I150" s="14">
        <v>276</v>
      </c>
      <c r="J150" s="16">
        <f t="shared" si="5"/>
        <v>5800</v>
      </c>
      <c r="K150" s="14">
        <v>1</v>
      </c>
      <c r="L150" s="14">
        <v>1</v>
      </c>
      <c r="M150" s="14"/>
      <c r="N150" s="14">
        <v>0</v>
      </c>
      <c r="O150" s="14" t="s">
        <v>1279</v>
      </c>
    </row>
    <row r="151" spans="1:15" x14ac:dyDescent="0.3">
      <c r="A151" s="14">
        <v>25</v>
      </c>
      <c r="B151" s="14" t="s">
        <v>193</v>
      </c>
      <c r="C151" s="14" t="s">
        <v>811</v>
      </c>
      <c r="D151" s="15"/>
      <c r="E151" s="12" t="e">
        <v>#N/A</v>
      </c>
      <c r="F151" s="15" t="s">
        <v>3493</v>
      </c>
      <c r="G151" s="12" t="s">
        <v>2938</v>
      </c>
      <c r="H151" s="16">
        <v>2963</v>
      </c>
      <c r="I151" s="14">
        <v>148</v>
      </c>
      <c r="J151" s="16">
        <f t="shared" si="5"/>
        <v>3111</v>
      </c>
      <c r="K151" s="14">
        <v>1</v>
      </c>
      <c r="L151" s="14">
        <v>1</v>
      </c>
      <c r="M151" s="14" t="s">
        <v>1389</v>
      </c>
      <c r="N151" s="14">
        <v>2</v>
      </c>
      <c r="O151" s="14" t="s">
        <v>1399</v>
      </c>
    </row>
    <row r="152" spans="1:15" x14ac:dyDescent="0.3">
      <c r="A152" s="14">
        <v>21</v>
      </c>
      <c r="B152" s="14" t="s">
        <v>193</v>
      </c>
      <c r="C152" s="14" t="s">
        <v>1560</v>
      </c>
      <c r="D152" s="15" t="s">
        <v>3025</v>
      </c>
      <c r="E152" s="12" t="s">
        <v>3408</v>
      </c>
      <c r="F152" s="15" t="s">
        <v>3493</v>
      </c>
      <c r="G152" s="12" t="s">
        <v>2938</v>
      </c>
      <c r="H152" s="16">
        <v>1350</v>
      </c>
      <c r="I152" s="14">
        <v>68</v>
      </c>
      <c r="J152" s="16">
        <f t="shared" si="5"/>
        <v>1418</v>
      </c>
      <c r="K152" s="14">
        <v>1</v>
      </c>
      <c r="L152" s="14">
        <v>1</v>
      </c>
      <c r="M152" s="14"/>
      <c r="N152" s="14">
        <v>0</v>
      </c>
      <c r="O152" s="14" t="s">
        <v>1561</v>
      </c>
    </row>
    <row r="153" spans="1:15" x14ac:dyDescent="0.3">
      <c r="A153" s="14">
        <v>21</v>
      </c>
      <c r="B153" s="14" t="s">
        <v>193</v>
      </c>
      <c r="C153" s="14" t="s">
        <v>1562</v>
      </c>
      <c r="D153" s="15" t="s">
        <v>3025</v>
      </c>
      <c r="E153" s="12" t="s">
        <v>3408</v>
      </c>
      <c r="F153" s="15" t="s">
        <v>3493</v>
      </c>
      <c r="G153" s="12" t="s">
        <v>2938</v>
      </c>
      <c r="H153" s="14">
        <v>840</v>
      </c>
      <c r="I153" s="14">
        <v>42</v>
      </c>
      <c r="J153" s="16">
        <f t="shared" si="5"/>
        <v>882</v>
      </c>
      <c r="K153" s="14">
        <v>1</v>
      </c>
      <c r="L153" s="14">
        <v>1</v>
      </c>
      <c r="M153" s="14"/>
      <c r="N153" s="14">
        <v>0</v>
      </c>
      <c r="O153" s="14" t="s">
        <v>1563</v>
      </c>
    </row>
    <row r="154" spans="1:15" x14ac:dyDescent="0.3">
      <c r="A154" s="14">
        <v>21</v>
      </c>
      <c r="B154" s="14" t="s">
        <v>193</v>
      </c>
      <c r="C154" s="14" t="s">
        <v>1891</v>
      </c>
      <c r="D154" s="15" t="s">
        <v>3029</v>
      </c>
      <c r="E154" s="12" t="s">
        <v>3421</v>
      </c>
      <c r="F154" s="15" t="s">
        <v>3493</v>
      </c>
      <c r="G154" s="12" t="s">
        <v>2938</v>
      </c>
      <c r="H154" s="16">
        <v>42857</v>
      </c>
      <c r="I154" s="16">
        <v>2143</v>
      </c>
      <c r="J154" s="16">
        <f t="shared" si="5"/>
        <v>45000</v>
      </c>
      <c r="K154" s="14">
        <v>1</v>
      </c>
      <c r="L154" s="14">
        <v>1</v>
      </c>
      <c r="M154" s="14"/>
      <c r="N154" s="14">
        <v>0</v>
      </c>
      <c r="O154" s="14" t="s">
        <v>1892</v>
      </c>
    </row>
    <row r="155" spans="1:15" x14ac:dyDescent="0.3">
      <c r="A155" s="14">
        <v>21</v>
      </c>
      <c r="B155" s="14" t="s">
        <v>193</v>
      </c>
      <c r="C155" s="14" t="s">
        <v>1914</v>
      </c>
      <c r="D155" s="15" t="s">
        <v>3000</v>
      </c>
      <c r="E155" s="12" t="s">
        <v>3359</v>
      </c>
      <c r="F155" s="15" t="s">
        <v>3493</v>
      </c>
      <c r="G155" s="12" t="s">
        <v>2938</v>
      </c>
      <c r="H155" s="16">
        <v>1714</v>
      </c>
      <c r="I155" s="14">
        <v>86</v>
      </c>
      <c r="J155" s="16">
        <f t="shared" si="5"/>
        <v>1800</v>
      </c>
      <c r="K155" s="14">
        <v>1</v>
      </c>
      <c r="L155" s="14">
        <v>1</v>
      </c>
      <c r="M155" s="14"/>
      <c r="N155" s="14">
        <v>0</v>
      </c>
      <c r="O155" s="14" t="s">
        <v>1915</v>
      </c>
    </row>
    <row r="156" spans="1:15" x14ac:dyDescent="0.3">
      <c r="A156" s="14">
        <v>25</v>
      </c>
      <c r="B156" s="14" t="s">
        <v>193</v>
      </c>
      <c r="C156" s="14" t="s">
        <v>2006</v>
      </c>
      <c r="D156" s="15" t="s">
        <v>2820</v>
      </c>
      <c r="E156" s="12" t="s">
        <v>2946</v>
      </c>
      <c r="F156" s="15" t="s">
        <v>3493</v>
      </c>
      <c r="G156" s="12" t="s">
        <v>2938</v>
      </c>
      <c r="H156" s="16">
        <v>4571</v>
      </c>
      <c r="I156" s="14">
        <v>229</v>
      </c>
      <c r="J156" s="16">
        <f t="shared" si="5"/>
        <v>4800</v>
      </c>
      <c r="K156" s="14">
        <v>1</v>
      </c>
      <c r="L156" s="14">
        <v>1</v>
      </c>
      <c r="M156" s="14"/>
      <c r="N156" s="14">
        <v>0</v>
      </c>
      <c r="O156" s="14" t="s">
        <v>2007</v>
      </c>
    </row>
    <row r="157" spans="1:15" x14ac:dyDescent="0.3">
      <c r="A157" s="14">
        <v>21</v>
      </c>
      <c r="B157" s="14" t="s">
        <v>193</v>
      </c>
      <c r="C157" s="14" t="s">
        <v>2126</v>
      </c>
      <c r="D157" s="15" t="s">
        <v>2839</v>
      </c>
      <c r="E157" s="12" t="s">
        <v>2961</v>
      </c>
      <c r="F157" s="15" t="s">
        <v>3493</v>
      </c>
      <c r="G157" s="12" t="s">
        <v>2938</v>
      </c>
      <c r="H157" s="14">
        <v>360</v>
      </c>
      <c r="I157" s="14">
        <v>18</v>
      </c>
      <c r="J157" s="16">
        <f t="shared" si="5"/>
        <v>378</v>
      </c>
      <c r="K157" s="14">
        <v>1</v>
      </c>
      <c r="L157" s="14">
        <v>1</v>
      </c>
      <c r="M157" s="14"/>
      <c r="N157" s="14">
        <v>0</v>
      </c>
      <c r="O157" s="14" t="s">
        <v>2127</v>
      </c>
    </row>
    <row r="158" spans="1:15" x14ac:dyDescent="0.3">
      <c r="A158" s="14">
        <v>21</v>
      </c>
      <c r="B158" s="14" t="s">
        <v>193</v>
      </c>
      <c r="C158" s="14" t="s">
        <v>2128</v>
      </c>
      <c r="D158" s="15" t="s">
        <v>2839</v>
      </c>
      <c r="E158" s="12" t="s">
        <v>2961</v>
      </c>
      <c r="F158" s="15" t="s">
        <v>3493</v>
      </c>
      <c r="G158" s="12" t="s">
        <v>2938</v>
      </c>
      <c r="H158" s="14">
        <v>200</v>
      </c>
      <c r="I158" s="14">
        <v>10</v>
      </c>
      <c r="J158" s="16">
        <f t="shared" si="5"/>
        <v>210</v>
      </c>
      <c r="K158" s="14">
        <v>1</v>
      </c>
      <c r="L158" s="14">
        <v>1</v>
      </c>
      <c r="M158" s="14"/>
      <c r="N158" s="14">
        <v>0</v>
      </c>
      <c r="O158" s="14" t="s">
        <v>2129</v>
      </c>
    </row>
    <row r="159" spans="1:15" x14ac:dyDescent="0.3">
      <c r="A159" s="14">
        <v>21</v>
      </c>
      <c r="B159" s="14" t="s">
        <v>193</v>
      </c>
      <c r="C159" s="14" t="s">
        <v>539</v>
      </c>
      <c r="D159" s="15" t="s">
        <v>2849</v>
      </c>
      <c r="E159" s="12" t="s">
        <v>2969</v>
      </c>
      <c r="F159" s="15" t="s">
        <v>3493</v>
      </c>
      <c r="G159" s="12" t="s">
        <v>2938</v>
      </c>
      <c r="H159" s="16">
        <v>1300</v>
      </c>
      <c r="I159" s="14">
        <v>65</v>
      </c>
      <c r="J159" s="16">
        <f t="shared" si="5"/>
        <v>1365</v>
      </c>
      <c r="K159" s="14">
        <v>1</v>
      </c>
      <c r="L159" s="14">
        <v>1</v>
      </c>
      <c r="M159" s="14"/>
      <c r="N159" s="14">
        <v>0</v>
      </c>
      <c r="O159" s="14" t="s">
        <v>2204</v>
      </c>
    </row>
    <row r="160" spans="1:15" x14ac:dyDescent="0.3">
      <c r="A160" s="14">
        <v>21</v>
      </c>
      <c r="B160" s="14" t="s">
        <v>193</v>
      </c>
      <c r="C160" s="14" t="s">
        <v>2247</v>
      </c>
      <c r="D160" s="15" t="s">
        <v>2852</v>
      </c>
      <c r="E160" s="12" t="s">
        <v>2972</v>
      </c>
      <c r="F160" s="15" t="s">
        <v>3493</v>
      </c>
      <c r="G160" s="12" t="s">
        <v>2938</v>
      </c>
      <c r="H160" s="16">
        <v>105000</v>
      </c>
      <c r="I160" s="16">
        <v>5250</v>
      </c>
      <c r="J160" s="16">
        <f t="shared" si="5"/>
        <v>110250</v>
      </c>
      <c r="K160" s="14">
        <v>1</v>
      </c>
      <c r="L160" s="14">
        <v>1</v>
      </c>
      <c r="M160" s="14"/>
      <c r="N160" s="14">
        <v>0</v>
      </c>
      <c r="O160" s="14" t="s">
        <v>2248</v>
      </c>
    </row>
    <row r="161" spans="1:15" x14ac:dyDescent="0.3">
      <c r="A161" s="14">
        <v>21</v>
      </c>
      <c r="B161" s="14" t="s">
        <v>193</v>
      </c>
      <c r="C161" s="14" t="s">
        <v>2249</v>
      </c>
      <c r="D161" s="15" t="s">
        <v>2852</v>
      </c>
      <c r="E161" s="12" t="s">
        <v>2972</v>
      </c>
      <c r="F161" s="15" t="s">
        <v>3493</v>
      </c>
      <c r="G161" s="12" t="s">
        <v>2938</v>
      </c>
      <c r="H161" s="16">
        <v>105000</v>
      </c>
      <c r="I161" s="16">
        <v>5250</v>
      </c>
      <c r="J161" s="16">
        <f t="shared" si="5"/>
        <v>110250</v>
      </c>
      <c r="K161" s="14">
        <v>1</v>
      </c>
      <c r="L161" s="14">
        <v>1</v>
      </c>
      <c r="M161" s="14"/>
      <c r="N161" s="14">
        <v>0</v>
      </c>
      <c r="O161" s="14" t="s">
        <v>2250</v>
      </c>
    </row>
    <row r="162" spans="1:15" x14ac:dyDescent="0.3">
      <c r="A162" s="14">
        <v>31</v>
      </c>
      <c r="B162" s="14" t="s">
        <v>193</v>
      </c>
      <c r="C162" s="14" t="s">
        <v>2359</v>
      </c>
      <c r="D162" s="15" t="s">
        <v>2853</v>
      </c>
      <c r="E162" s="12" t="s">
        <v>2973</v>
      </c>
      <c r="F162" s="15" t="s">
        <v>3493</v>
      </c>
      <c r="G162" s="12" t="s">
        <v>2938</v>
      </c>
      <c r="H162" s="16">
        <v>23810</v>
      </c>
      <c r="I162" s="16">
        <v>1190</v>
      </c>
      <c r="J162" s="16">
        <f t="shared" si="5"/>
        <v>25000</v>
      </c>
      <c r="K162" s="14"/>
      <c r="L162" s="14">
        <v>1</v>
      </c>
      <c r="M162" s="14"/>
      <c r="N162" s="14">
        <v>0</v>
      </c>
      <c r="O162" s="14" t="s">
        <v>2361</v>
      </c>
    </row>
    <row r="163" spans="1:15" x14ac:dyDescent="0.3">
      <c r="A163" s="14">
        <v>21</v>
      </c>
      <c r="B163" s="14" t="s">
        <v>193</v>
      </c>
      <c r="C163" s="14" t="s">
        <v>2362</v>
      </c>
      <c r="D163" s="15" t="s">
        <v>2853</v>
      </c>
      <c r="E163" s="12" t="s">
        <v>2973</v>
      </c>
      <c r="F163" s="15" t="s">
        <v>3493</v>
      </c>
      <c r="G163" s="12" t="s">
        <v>2938</v>
      </c>
      <c r="H163" s="16">
        <v>23810</v>
      </c>
      <c r="I163" s="16">
        <v>1191</v>
      </c>
      <c r="J163" s="16">
        <f t="shared" si="5"/>
        <v>25001</v>
      </c>
      <c r="K163" s="14">
        <v>1</v>
      </c>
      <c r="L163" s="14">
        <v>1</v>
      </c>
      <c r="M163" s="14"/>
      <c r="N163" s="14">
        <v>0</v>
      </c>
      <c r="O163" s="14" t="s">
        <v>2363</v>
      </c>
    </row>
    <row r="164" spans="1:15" x14ac:dyDescent="0.3">
      <c r="A164" s="14">
        <v>31</v>
      </c>
      <c r="B164" s="14" t="s">
        <v>193</v>
      </c>
      <c r="C164" s="14" t="s">
        <v>2362</v>
      </c>
      <c r="D164" s="15" t="s">
        <v>2853</v>
      </c>
      <c r="E164" s="12" t="s">
        <v>2973</v>
      </c>
      <c r="F164" s="15" t="s">
        <v>3493</v>
      </c>
      <c r="G164" s="12" t="s">
        <v>2938</v>
      </c>
      <c r="H164" s="16">
        <v>23810</v>
      </c>
      <c r="I164" s="16">
        <v>1190</v>
      </c>
      <c r="J164" s="16">
        <f t="shared" si="5"/>
        <v>25000</v>
      </c>
      <c r="K164" s="14"/>
      <c r="L164" s="14">
        <v>1</v>
      </c>
      <c r="M164" s="14"/>
      <c r="N164" s="14">
        <v>0</v>
      </c>
      <c r="O164" s="14" t="s">
        <v>2361</v>
      </c>
    </row>
    <row r="165" spans="1:15" x14ac:dyDescent="0.3">
      <c r="A165" s="14">
        <v>21</v>
      </c>
      <c r="B165" s="14" t="s">
        <v>193</v>
      </c>
      <c r="C165" s="14" t="s">
        <v>2389</v>
      </c>
      <c r="D165" s="15" t="s">
        <v>3022</v>
      </c>
      <c r="E165" s="12" t="s">
        <v>3332</v>
      </c>
      <c r="F165" s="15" t="s">
        <v>3493</v>
      </c>
      <c r="G165" s="12" t="s">
        <v>2938</v>
      </c>
      <c r="H165" s="16">
        <v>87500</v>
      </c>
      <c r="I165" s="16">
        <v>4375</v>
      </c>
      <c r="J165" s="16">
        <f t="shared" si="5"/>
        <v>91875</v>
      </c>
      <c r="K165" s="14">
        <v>1</v>
      </c>
      <c r="L165" s="14">
        <v>1</v>
      </c>
      <c r="M165" s="14"/>
      <c r="N165" s="14">
        <v>0</v>
      </c>
      <c r="O165" s="14" t="s">
        <v>2390</v>
      </c>
    </row>
    <row r="166" spans="1:15" x14ac:dyDescent="0.3">
      <c r="A166" s="14">
        <v>21</v>
      </c>
      <c r="B166" s="14" t="s">
        <v>751</v>
      </c>
      <c r="C166" s="14" t="s">
        <v>752</v>
      </c>
      <c r="D166" s="15" t="s">
        <v>3035</v>
      </c>
      <c r="E166" s="12" t="s">
        <v>3435</v>
      </c>
      <c r="F166" s="15" t="s">
        <v>3493</v>
      </c>
      <c r="G166" s="12" t="s">
        <v>2938</v>
      </c>
      <c r="H166" s="14">
        <v>129</v>
      </c>
      <c r="I166" s="14">
        <v>6</v>
      </c>
      <c r="J166" s="16">
        <f t="shared" si="5"/>
        <v>135</v>
      </c>
      <c r="K166" s="14">
        <v>1</v>
      </c>
      <c r="L166" s="14">
        <v>1</v>
      </c>
      <c r="M166" s="14"/>
      <c r="N166" s="14">
        <v>0</v>
      </c>
      <c r="O166" s="14" t="s">
        <v>753</v>
      </c>
    </row>
    <row r="167" spans="1:15" x14ac:dyDescent="0.3">
      <c r="A167" s="14">
        <v>21</v>
      </c>
      <c r="B167" s="14" t="s">
        <v>751</v>
      </c>
      <c r="C167" s="14" t="s">
        <v>754</v>
      </c>
      <c r="D167" s="15" t="s">
        <v>3035</v>
      </c>
      <c r="E167" s="12" t="s">
        <v>3435</v>
      </c>
      <c r="F167" s="15" t="s">
        <v>3493</v>
      </c>
      <c r="G167" s="12" t="s">
        <v>2938</v>
      </c>
      <c r="H167" s="14">
        <v>19</v>
      </c>
      <c r="I167" s="14">
        <v>1</v>
      </c>
      <c r="J167" s="16">
        <f t="shared" si="5"/>
        <v>20</v>
      </c>
      <c r="K167" s="14">
        <v>1</v>
      </c>
      <c r="L167" s="14">
        <v>1</v>
      </c>
      <c r="M167" s="14"/>
      <c r="N167" s="14">
        <v>0</v>
      </c>
      <c r="O167" s="14" t="s">
        <v>755</v>
      </c>
    </row>
    <row r="168" spans="1:15" x14ac:dyDescent="0.3">
      <c r="A168" s="14">
        <v>31</v>
      </c>
      <c r="B168" s="14" t="s">
        <v>751</v>
      </c>
      <c r="C168" s="14" t="s">
        <v>762</v>
      </c>
      <c r="D168" s="15" t="s">
        <v>3156</v>
      </c>
      <c r="E168" s="12" t="s">
        <v>3418</v>
      </c>
      <c r="F168" s="15" t="s">
        <v>3493</v>
      </c>
      <c r="G168" s="12" t="s">
        <v>2938</v>
      </c>
      <c r="H168" s="16">
        <v>2065</v>
      </c>
      <c r="I168" s="14">
        <v>103</v>
      </c>
      <c r="J168" s="16">
        <f t="shared" si="5"/>
        <v>2168</v>
      </c>
      <c r="K168" s="14"/>
      <c r="L168" s="14">
        <v>1</v>
      </c>
      <c r="M168" s="14"/>
      <c r="N168" s="14">
        <v>0</v>
      </c>
      <c r="O168" s="14" t="s">
        <v>763</v>
      </c>
    </row>
    <row r="169" spans="1:15" x14ac:dyDescent="0.3">
      <c r="A169" s="14">
        <v>31</v>
      </c>
      <c r="B169" s="14" t="s">
        <v>751</v>
      </c>
      <c r="C169" s="14" t="s">
        <v>764</v>
      </c>
      <c r="D169" s="15" t="s">
        <v>3156</v>
      </c>
      <c r="E169" s="12" t="s">
        <v>3418</v>
      </c>
      <c r="F169" s="15" t="s">
        <v>3493</v>
      </c>
      <c r="G169" s="12" t="s">
        <v>2938</v>
      </c>
      <c r="H169" s="14">
        <v>99</v>
      </c>
      <c r="I169" s="14">
        <v>0</v>
      </c>
      <c r="J169" s="16">
        <f t="shared" si="5"/>
        <v>99</v>
      </c>
      <c r="K169" s="14"/>
      <c r="L169" s="14">
        <v>3</v>
      </c>
      <c r="M169" s="14"/>
      <c r="N169" s="14">
        <v>0</v>
      </c>
      <c r="O169" s="14" t="s">
        <v>765</v>
      </c>
    </row>
    <row r="170" spans="1:15" x14ac:dyDescent="0.3">
      <c r="A170" s="14">
        <v>31</v>
      </c>
      <c r="B170" s="14" t="s">
        <v>751</v>
      </c>
      <c r="C170" s="14" t="s">
        <v>766</v>
      </c>
      <c r="D170" s="15" t="s">
        <v>3156</v>
      </c>
      <c r="E170" s="12" t="s">
        <v>3418</v>
      </c>
      <c r="F170" s="15" t="s">
        <v>3493</v>
      </c>
      <c r="G170" s="12" t="s">
        <v>2938</v>
      </c>
      <c r="H170" s="14">
        <v>888</v>
      </c>
      <c r="I170" s="14">
        <v>44</v>
      </c>
      <c r="J170" s="16">
        <f t="shared" si="5"/>
        <v>932</v>
      </c>
      <c r="K170" s="14"/>
      <c r="L170" s="14">
        <v>1</v>
      </c>
      <c r="M170" s="14"/>
      <c r="N170" s="14">
        <v>0</v>
      </c>
      <c r="O170" s="14" t="s">
        <v>767</v>
      </c>
    </row>
    <row r="171" spans="1:15" x14ac:dyDescent="0.3">
      <c r="A171" s="14">
        <v>21</v>
      </c>
      <c r="B171" s="14" t="s">
        <v>751</v>
      </c>
      <c r="C171" s="14" t="s">
        <v>817</v>
      </c>
      <c r="D171" s="15" t="s">
        <v>3034</v>
      </c>
      <c r="E171" s="12" t="s">
        <v>3387</v>
      </c>
      <c r="F171" s="15" t="s">
        <v>3493</v>
      </c>
      <c r="G171" s="12" t="s">
        <v>2938</v>
      </c>
      <c r="H171" s="16">
        <v>6000</v>
      </c>
      <c r="I171" s="14">
        <v>300</v>
      </c>
      <c r="J171" s="16">
        <f t="shared" si="5"/>
        <v>6300</v>
      </c>
      <c r="K171" s="14">
        <v>1</v>
      </c>
      <c r="L171" s="14">
        <v>1</v>
      </c>
      <c r="M171" s="14"/>
      <c r="N171" s="14">
        <v>0</v>
      </c>
      <c r="O171" s="14" t="s">
        <v>818</v>
      </c>
    </row>
    <row r="172" spans="1:15" x14ac:dyDescent="0.3">
      <c r="A172" s="14">
        <v>21</v>
      </c>
      <c r="B172" s="14" t="s">
        <v>751</v>
      </c>
      <c r="C172" s="14" t="s">
        <v>998</v>
      </c>
      <c r="D172" s="15" t="s">
        <v>2753</v>
      </c>
      <c r="E172" s="12" t="s">
        <v>2883</v>
      </c>
      <c r="F172" s="15" t="s">
        <v>3493</v>
      </c>
      <c r="G172" s="12" t="s">
        <v>2938</v>
      </c>
      <c r="H172" s="16">
        <v>13000</v>
      </c>
      <c r="I172" s="14">
        <v>650</v>
      </c>
      <c r="J172" s="16">
        <f t="shared" si="5"/>
        <v>13650</v>
      </c>
      <c r="K172" s="14">
        <v>1</v>
      </c>
      <c r="L172" s="14">
        <v>1</v>
      </c>
      <c r="M172" s="14"/>
      <c r="N172" s="14">
        <v>0</v>
      </c>
      <c r="O172" s="14" t="s">
        <v>999</v>
      </c>
    </row>
    <row r="173" spans="1:15" x14ac:dyDescent="0.3">
      <c r="A173" s="14">
        <v>21</v>
      </c>
      <c r="B173" s="14" t="s">
        <v>751</v>
      </c>
      <c r="C173" s="14" t="s">
        <v>1193</v>
      </c>
      <c r="D173" s="15" t="s">
        <v>2761</v>
      </c>
      <c r="E173" s="12" t="s">
        <v>2890</v>
      </c>
      <c r="F173" s="15" t="s">
        <v>3493</v>
      </c>
      <c r="G173" s="12" t="s">
        <v>2938</v>
      </c>
      <c r="H173" s="16">
        <v>7300</v>
      </c>
      <c r="I173" s="14">
        <v>365</v>
      </c>
      <c r="J173" s="16">
        <f t="shared" si="5"/>
        <v>7665</v>
      </c>
      <c r="K173" s="14">
        <v>1</v>
      </c>
      <c r="L173" s="14">
        <v>1</v>
      </c>
      <c r="M173" s="14"/>
      <c r="N173" s="14">
        <v>0</v>
      </c>
      <c r="O173" s="14" t="s">
        <v>1194</v>
      </c>
    </row>
    <row r="174" spans="1:15" x14ac:dyDescent="0.3">
      <c r="A174" s="14">
        <v>21</v>
      </c>
      <c r="B174" s="14" t="s">
        <v>751</v>
      </c>
      <c r="C174" s="14" t="s">
        <v>1357</v>
      </c>
      <c r="D174" s="15" t="s">
        <v>3031</v>
      </c>
      <c r="E174" s="12" t="s">
        <v>3378</v>
      </c>
      <c r="F174" s="15" t="s">
        <v>3493</v>
      </c>
      <c r="G174" s="12" t="s">
        <v>2938</v>
      </c>
      <c r="H174" s="16">
        <v>2700</v>
      </c>
      <c r="I174" s="14">
        <v>135</v>
      </c>
      <c r="J174" s="16">
        <f t="shared" si="5"/>
        <v>2835</v>
      </c>
      <c r="K174" s="14">
        <v>1</v>
      </c>
      <c r="L174" s="14">
        <v>1</v>
      </c>
      <c r="M174" s="14"/>
      <c r="N174" s="14">
        <v>0</v>
      </c>
      <c r="O174" s="14" t="s">
        <v>1358</v>
      </c>
    </row>
    <row r="175" spans="1:15" x14ac:dyDescent="0.3">
      <c r="A175" s="14">
        <v>21</v>
      </c>
      <c r="B175" s="14" t="s">
        <v>751</v>
      </c>
      <c r="C175" s="14" t="s">
        <v>1537</v>
      </c>
      <c r="D175" s="15" t="s">
        <v>2782</v>
      </c>
      <c r="E175" s="12" t="s">
        <v>2909</v>
      </c>
      <c r="F175" s="15" t="s">
        <v>3493</v>
      </c>
      <c r="G175" s="12" t="s">
        <v>2938</v>
      </c>
      <c r="H175" s="14">
        <v>707</v>
      </c>
      <c r="I175" s="14">
        <v>35</v>
      </c>
      <c r="J175" s="16">
        <f t="shared" si="5"/>
        <v>742</v>
      </c>
      <c r="K175" s="14">
        <v>1</v>
      </c>
      <c r="L175" s="14">
        <v>1</v>
      </c>
      <c r="M175" s="14"/>
      <c r="N175" s="14">
        <v>0</v>
      </c>
      <c r="O175" s="14" t="s">
        <v>1538</v>
      </c>
    </row>
    <row r="176" spans="1:15" x14ac:dyDescent="0.3">
      <c r="A176" s="14">
        <v>21</v>
      </c>
      <c r="B176" s="14" t="s">
        <v>751</v>
      </c>
      <c r="C176" s="14" t="s">
        <v>1564</v>
      </c>
      <c r="D176" s="15" t="s">
        <v>3025</v>
      </c>
      <c r="E176" s="12" t="s">
        <v>3408</v>
      </c>
      <c r="F176" s="15" t="s">
        <v>3493</v>
      </c>
      <c r="G176" s="12" t="s">
        <v>2938</v>
      </c>
      <c r="H176" s="16">
        <v>3000</v>
      </c>
      <c r="I176" s="14">
        <v>150</v>
      </c>
      <c r="J176" s="16">
        <f t="shared" si="5"/>
        <v>3150</v>
      </c>
      <c r="K176" s="14">
        <v>1</v>
      </c>
      <c r="L176" s="14">
        <v>1</v>
      </c>
      <c r="M176" s="14"/>
      <c r="N176" s="14">
        <v>0</v>
      </c>
      <c r="O176" s="14" t="s">
        <v>1565</v>
      </c>
    </row>
    <row r="177" spans="1:15" x14ac:dyDescent="0.3">
      <c r="A177" s="14">
        <v>21</v>
      </c>
      <c r="B177" s="14" t="s">
        <v>751</v>
      </c>
      <c r="C177" s="14" t="s">
        <v>1566</v>
      </c>
      <c r="D177" s="15" t="s">
        <v>3025</v>
      </c>
      <c r="E177" s="12" t="s">
        <v>3408</v>
      </c>
      <c r="F177" s="15" t="s">
        <v>3493</v>
      </c>
      <c r="G177" s="12" t="s">
        <v>2938</v>
      </c>
      <c r="H177" s="16">
        <v>1000</v>
      </c>
      <c r="I177" s="14">
        <v>50</v>
      </c>
      <c r="J177" s="16">
        <f t="shared" si="5"/>
        <v>1050</v>
      </c>
      <c r="K177" s="14">
        <v>1</v>
      </c>
      <c r="L177" s="14">
        <v>1</v>
      </c>
      <c r="M177" s="14"/>
      <c r="N177" s="14">
        <v>0</v>
      </c>
      <c r="O177" s="14" t="s">
        <v>1567</v>
      </c>
    </row>
    <row r="178" spans="1:15" x14ac:dyDescent="0.3">
      <c r="A178" s="14">
        <v>21</v>
      </c>
      <c r="B178" s="14" t="s">
        <v>751</v>
      </c>
      <c r="C178" s="14" t="s">
        <v>1590</v>
      </c>
      <c r="D178" s="15" t="s">
        <v>2791</v>
      </c>
      <c r="E178" s="12" t="s">
        <v>2918</v>
      </c>
      <c r="F178" s="15" t="s">
        <v>3493</v>
      </c>
      <c r="G178" s="12" t="s">
        <v>2938</v>
      </c>
      <c r="H178" s="16">
        <v>4000</v>
      </c>
      <c r="I178" s="14">
        <v>200</v>
      </c>
      <c r="J178" s="16">
        <f t="shared" si="5"/>
        <v>4200</v>
      </c>
      <c r="K178" s="14">
        <v>1</v>
      </c>
      <c r="L178" s="14">
        <v>1</v>
      </c>
      <c r="M178" s="14"/>
      <c r="N178" s="14">
        <v>0</v>
      </c>
      <c r="O178" s="14" t="s">
        <v>1591</v>
      </c>
    </row>
    <row r="179" spans="1:15" x14ac:dyDescent="0.3">
      <c r="A179" s="14">
        <v>25</v>
      </c>
      <c r="B179" s="14" t="s">
        <v>751</v>
      </c>
      <c r="C179" s="14" t="s">
        <v>1638</v>
      </c>
      <c r="D179" s="15" t="s">
        <v>2792</v>
      </c>
      <c r="E179" s="12" t="s">
        <v>2919</v>
      </c>
      <c r="F179" s="15" t="s">
        <v>3493</v>
      </c>
      <c r="G179" s="12" t="s">
        <v>2938</v>
      </c>
      <c r="H179" s="16">
        <v>7929</v>
      </c>
      <c r="I179" s="14">
        <v>396</v>
      </c>
      <c r="J179" s="16">
        <f t="shared" si="5"/>
        <v>8325</v>
      </c>
      <c r="K179" s="14">
        <v>1</v>
      </c>
      <c r="L179" s="14">
        <v>1</v>
      </c>
      <c r="M179" s="14"/>
      <c r="N179" s="14">
        <v>0</v>
      </c>
      <c r="O179" s="14" t="s">
        <v>1639</v>
      </c>
    </row>
    <row r="180" spans="1:15" x14ac:dyDescent="0.3">
      <c r="A180" s="14">
        <v>21</v>
      </c>
      <c r="B180" s="14" t="s">
        <v>751</v>
      </c>
      <c r="C180" s="14" t="s">
        <v>1777</v>
      </c>
      <c r="D180" s="15" t="s">
        <v>2797</v>
      </c>
      <c r="E180" s="12" t="s">
        <v>2924</v>
      </c>
      <c r="F180" s="15" t="s">
        <v>3493</v>
      </c>
      <c r="G180" s="12" t="s">
        <v>2938</v>
      </c>
      <c r="H180" s="16">
        <v>1900</v>
      </c>
      <c r="I180" s="14">
        <v>95</v>
      </c>
      <c r="J180" s="16">
        <f t="shared" si="5"/>
        <v>1995</v>
      </c>
      <c r="K180" s="14">
        <v>1</v>
      </c>
      <c r="L180" s="14">
        <v>1</v>
      </c>
      <c r="M180" s="14"/>
      <c r="N180" s="14">
        <v>0</v>
      </c>
      <c r="O180" s="14" t="s">
        <v>1778</v>
      </c>
    </row>
    <row r="181" spans="1:15" x14ac:dyDescent="0.3">
      <c r="A181" s="14">
        <v>21</v>
      </c>
      <c r="B181" s="14" t="s">
        <v>751</v>
      </c>
      <c r="C181" s="14" t="s">
        <v>1980</v>
      </c>
      <c r="D181" s="15" t="s">
        <v>3030</v>
      </c>
      <c r="E181" s="12" t="s">
        <v>3369</v>
      </c>
      <c r="F181" s="15" t="s">
        <v>3493</v>
      </c>
      <c r="G181" s="12" t="s">
        <v>2938</v>
      </c>
      <c r="H181" s="16">
        <v>1714</v>
      </c>
      <c r="I181" s="14">
        <v>86</v>
      </c>
      <c r="J181" s="16">
        <f t="shared" si="5"/>
        <v>1800</v>
      </c>
      <c r="K181" s="14">
        <v>1</v>
      </c>
      <c r="L181" s="14">
        <v>1</v>
      </c>
      <c r="M181" s="14"/>
      <c r="N181" s="14">
        <v>0</v>
      </c>
      <c r="O181" s="14" t="s">
        <v>1981</v>
      </c>
    </row>
    <row r="182" spans="1:15" x14ac:dyDescent="0.3">
      <c r="A182" s="14">
        <v>21</v>
      </c>
      <c r="B182" s="14" t="s">
        <v>751</v>
      </c>
      <c r="C182" s="14" t="s">
        <v>2012</v>
      </c>
      <c r="D182" s="15" t="s">
        <v>3032</v>
      </c>
      <c r="E182" s="12" t="s">
        <v>3355</v>
      </c>
      <c r="F182" s="15" t="s">
        <v>3493</v>
      </c>
      <c r="G182" s="12" t="s">
        <v>2938</v>
      </c>
      <c r="H182" s="16">
        <v>22857</v>
      </c>
      <c r="I182" s="16">
        <v>1143</v>
      </c>
      <c r="J182" s="16">
        <f t="shared" si="5"/>
        <v>24000</v>
      </c>
      <c r="K182" s="14">
        <v>1</v>
      </c>
      <c r="L182" s="14">
        <v>1</v>
      </c>
      <c r="M182" s="14"/>
      <c r="N182" s="14">
        <v>0</v>
      </c>
      <c r="O182" s="14" t="s">
        <v>2013</v>
      </c>
    </row>
    <row r="183" spans="1:15" x14ac:dyDescent="0.3">
      <c r="A183" s="14">
        <v>21</v>
      </c>
      <c r="B183" s="14" t="s">
        <v>751</v>
      </c>
      <c r="C183" s="14" t="s">
        <v>2064</v>
      </c>
      <c r="D183" s="15" t="s">
        <v>3033</v>
      </c>
      <c r="E183" s="12" t="s">
        <v>3406</v>
      </c>
      <c r="F183" s="15" t="s">
        <v>3493</v>
      </c>
      <c r="G183" s="12" t="s">
        <v>2938</v>
      </c>
      <c r="H183" s="16">
        <v>6667</v>
      </c>
      <c r="I183" s="14">
        <v>333</v>
      </c>
      <c r="J183" s="16">
        <f t="shared" si="5"/>
        <v>7000</v>
      </c>
      <c r="K183" s="14">
        <v>1</v>
      </c>
      <c r="L183" s="14">
        <v>1</v>
      </c>
      <c r="M183" s="14"/>
      <c r="N183" s="14">
        <v>0</v>
      </c>
      <c r="O183" s="14" t="s">
        <v>2065</v>
      </c>
    </row>
    <row r="184" spans="1:15" x14ac:dyDescent="0.3">
      <c r="A184" s="14">
        <v>21</v>
      </c>
      <c r="B184" s="14" t="s">
        <v>751</v>
      </c>
      <c r="C184" s="14" t="s">
        <v>2130</v>
      </c>
      <c r="D184" s="15" t="s">
        <v>2839</v>
      </c>
      <c r="E184" s="12" t="s">
        <v>2961</v>
      </c>
      <c r="F184" s="15" t="s">
        <v>3493</v>
      </c>
      <c r="G184" s="12" t="s">
        <v>2938</v>
      </c>
      <c r="H184" s="14">
        <v>200</v>
      </c>
      <c r="I184" s="14">
        <v>10</v>
      </c>
      <c r="J184" s="16">
        <f t="shared" si="5"/>
        <v>210</v>
      </c>
      <c r="K184" s="14">
        <v>1</v>
      </c>
      <c r="L184" s="14">
        <v>1</v>
      </c>
      <c r="M184" s="14"/>
      <c r="N184" s="14">
        <v>0</v>
      </c>
      <c r="O184" s="14" t="s">
        <v>2131</v>
      </c>
    </row>
    <row r="185" spans="1:15" x14ac:dyDescent="0.3">
      <c r="A185" s="14">
        <v>21</v>
      </c>
      <c r="B185" s="14" t="s">
        <v>751</v>
      </c>
      <c r="C185" s="14" t="s">
        <v>2132</v>
      </c>
      <c r="D185" s="15" t="s">
        <v>2839</v>
      </c>
      <c r="E185" s="12" t="s">
        <v>2961</v>
      </c>
      <c r="F185" s="15" t="s">
        <v>3493</v>
      </c>
      <c r="G185" s="12" t="s">
        <v>2938</v>
      </c>
      <c r="H185" s="16">
        <v>2540</v>
      </c>
      <c r="I185" s="14">
        <v>127</v>
      </c>
      <c r="J185" s="16">
        <f t="shared" si="5"/>
        <v>2667</v>
      </c>
      <c r="K185" s="14">
        <v>1</v>
      </c>
      <c r="L185" s="14">
        <v>1</v>
      </c>
      <c r="M185" s="14"/>
      <c r="N185" s="14">
        <v>0</v>
      </c>
      <c r="O185" s="14" t="s">
        <v>2133</v>
      </c>
    </row>
    <row r="186" spans="1:15" x14ac:dyDescent="0.3">
      <c r="A186" s="14">
        <v>21</v>
      </c>
      <c r="B186" s="14" t="s">
        <v>751</v>
      </c>
      <c r="C186" s="14" t="s">
        <v>2134</v>
      </c>
      <c r="D186" s="15" t="s">
        <v>2839</v>
      </c>
      <c r="E186" s="12" t="s">
        <v>2961</v>
      </c>
      <c r="F186" s="15" t="s">
        <v>3493</v>
      </c>
      <c r="G186" s="12" t="s">
        <v>2938</v>
      </c>
      <c r="H186" s="14">
        <v>200</v>
      </c>
      <c r="I186" s="14">
        <v>10</v>
      </c>
      <c r="J186" s="16">
        <f t="shared" si="5"/>
        <v>210</v>
      </c>
      <c r="K186" s="14">
        <v>1</v>
      </c>
      <c r="L186" s="14">
        <v>1</v>
      </c>
      <c r="M186" s="14"/>
      <c r="N186" s="14">
        <v>0</v>
      </c>
      <c r="O186" s="14" t="s">
        <v>2135</v>
      </c>
    </row>
    <row r="187" spans="1:15" x14ac:dyDescent="0.3">
      <c r="A187" s="14">
        <v>21</v>
      </c>
      <c r="B187" s="14" t="s">
        <v>751</v>
      </c>
      <c r="C187" s="14" t="s">
        <v>2136</v>
      </c>
      <c r="D187" s="15" t="s">
        <v>2839</v>
      </c>
      <c r="E187" s="12" t="s">
        <v>2961</v>
      </c>
      <c r="F187" s="15" t="s">
        <v>3493</v>
      </c>
      <c r="G187" s="12" t="s">
        <v>2938</v>
      </c>
      <c r="H187" s="14">
        <v>200</v>
      </c>
      <c r="I187" s="14">
        <v>10</v>
      </c>
      <c r="J187" s="16">
        <f t="shared" si="5"/>
        <v>210</v>
      </c>
      <c r="K187" s="14">
        <v>1</v>
      </c>
      <c r="L187" s="14">
        <v>1</v>
      </c>
      <c r="M187" s="14"/>
      <c r="N187" s="14">
        <v>0</v>
      </c>
      <c r="O187" s="14" t="s">
        <v>2137</v>
      </c>
    </row>
    <row r="188" spans="1:15" x14ac:dyDescent="0.3">
      <c r="A188" s="14">
        <v>25</v>
      </c>
      <c r="B188" s="14" t="s">
        <v>751</v>
      </c>
      <c r="C188" s="14" t="s">
        <v>2268</v>
      </c>
      <c r="D188" s="15" t="s">
        <v>3118</v>
      </c>
      <c r="E188" s="12" t="s">
        <v>3252</v>
      </c>
      <c r="F188" s="15" t="s">
        <v>3493</v>
      </c>
      <c r="G188" s="12" t="s">
        <v>2938</v>
      </c>
      <c r="H188" s="16">
        <v>1169</v>
      </c>
      <c r="I188" s="14">
        <v>58</v>
      </c>
      <c r="J188" s="16">
        <f t="shared" si="5"/>
        <v>1227</v>
      </c>
      <c r="K188" s="14">
        <v>1</v>
      </c>
      <c r="L188" s="14">
        <v>1</v>
      </c>
      <c r="M188" s="14"/>
      <c r="N188" s="14">
        <v>0</v>
      </c>
      <c r="O188" s="14" t="s">
        <v>2269</v>
      </c>
    </row>
    <row r="189" spans="1:15" x14ac:dyDescent="0.3">
      <c r="A189" s="14">
        <v>21</v>
      </c>
      <c r="B189" s="14" t="s">
        <v>751</v>
      </c>
      <c r="C189" s="14" t="s">
        <v>2364</v>
      </c>
      <c r="D189" s="15" t="s">
        <v>2853</v>
      </c>
      <c r="E189" s="12" t="s">
        <v>2973</v>
      </c>
      <c r="F189" s="15" t="s">
        <v>3493</v>
      </c>
      <c r="G189" s="12" t="s">
        <v>2938</v>
      </c>
      <c r="H189" s="16">
        <v>23810</v>
      </c>
      <c r="I189" s="16">
        <v>1191</v>
      </c>
      <c r="J189" s="16">
        <f t="shared" si="5"/>
        <v>25001</v>
      </c>
      <c r="K189" s="14">
        <v>1</v>
      </c>
      <c r="L189" s="14">
        <v>1</v>
      </c>
      <c r="M189" s="14"/>
      <c r="N189" s="14">
        <v>0</v>
      </c>
      <c r="O189" s="14" t="s">
        <v>2365</v>
      </c>
    </row>
    <row r="190" spans="1:15" x14ac:dyDescent="0.3">
      <c r="A190" s="14">
        <v>21</v>
      </c>
      <c r="B190" s="14" t="s">
        <v>751</v>
      </c>
      <c r="C190" s="14" t="s">
        <v>2399</v>
      </c>
      <c r="D190" s="15" t="s">
        <v>2854</v>
      </c>
      <c r="E190" s="12" t="s">
        <v>2974</v>
      </c>
      <c r="F190" s="15" t="s">
        <v>3493</v>
      </c>
      <c r="G190" s="12" t="s">
        <v>2938</v>
      </c>
      <c r="H190" s="16">
        <v>4571</v>
      </c>
      <c r="I190" s="14">
        <v>229</v>
      </c>
      <c r="J190" s="16">
        <f t="shared" si="5"/>
        <v>4800</v>
      </c>
      <c r="K190" s="14">
        <v>1</v>
      </c>
      <c r="L190" s="14">
        <v>1</v>
      </c>
      <c r="M190" s="14"/>
      <c r="N190" s="14">
        <v>0</v>
      </c>
      <c r="O190" s="14" t="s">
        <v>2400</v>
      </c>
    </row>
    <row r="191" spans="1:15" x14ac:dyDescent="0.3">
      <c r="A191" s="14">
        <v>25</v>
      </c>
      <c r="B191" s="14" t="s">
        <v>751</v>
      </c>
      <c r="C191" s="14" t="s">
        <v>2403</v>
      </c>
      <c r="D191" s="15" t="s">
        <v>3117</v>
      </c>
      <c r="E191" s="12" t="s">
        <v>3320</v>
      </c>
      <c r="F191" s="15" t="s">
        <v>3493</v>
      </c>
      <c r="G191" s="12" t="s">
        <v>2938</v>
      </c>
      <c r="H191" s="14">
        <v>99</v>
      </c>
      <c r="I191" s="14">
        <v>5</v>
      </c>
      <c r="J191" s="16">
        <f t="shared" si="5"/>
        <v>104</v>
      </c>
      <c r="K191" s="14">
        <v>1</v>
      </c>
      <c r="L191" s="14">
        <v>1</v>
      </c>
      <c r="M191" s="14"/>
      <c r="N191" s="14">
        <v>0</v>
      </c>
      <c r="O191" s="14" t="s">
        <v>2404</v>
      </c>
    </row>
    <row r="192" spans="1:15" x14ac:dyDescent="0.3">
      <c r="A192" s="14">
        <v>31</v>
      </c>
      <c r="B192" s="14" t="s">
        <v>768</v>
      </c>
      <c r="C192" s="14" t="s">
        <v>769</v>
      </c>
      <c r="D192" s="15" t="s">
        <v>3156</v>
      </c>
      <c r="E192" s="12" t="s">
        <v>3418</v>
      </c>
      <c r="F192" s="15" t="s">
        <v>3493</v>
      </c>
      <c r="G192" s="12" t="s">
        <v>2938</v>
      </c>
      <c r="H192" s="14">
        <v>57</v>
      </c>
      <c r="I192" s="14">
        <v>0</v>
      </c>
      <c r="J192" s="16">
        <f t="shared" si="5"/>
        <v>57</v>
      </c>
      <c r="K192" s="14"/>
      <c r="L192" s="14">
        <v>3</v>
      </c>
      <c r="M192" s="14"/>
      <c r="N192" s="14">
        <v>0</v>
      </c>
      <c r="O192" s="14" t="s">
        <v>770</v>
      </c>
    </row>
    <row r="193" spans="1:15" x14ac:dyDescent="0.3">
      <c r="A193" s="14">
        <v>31</v>
      </c>
      <c r="B193" s="14" t="s">
        <v>768</v>
      </c>
      <c r="C193" s="14" t="s">
        <v>771</v>
      </c>
      <c r="D193" s="15" t="s">
        <v>3156</v>
      </c>
      <c r="E193" s="12" t="s">
        <v>3418</v>
      </c>
      <c r="F193" s="15" t="s">
        <v>3493</v>
      </c>
      <c r="G193" s="12" t="s">
        <v>2938</v>
      </c>
      <c r="H193" s="14">
        <v>422</v>
      </c>
      <c r="I193" s="14">
        <v>21</v>
      </c>
      <c r="J193" s="16">
        <f t="shared" si="5"/>
        <v>443</v>
      </c>
      <c r="K193" s="14"/>
      <c r="L193" s="14">
        <v>1</v>
      </c>
      <c r="M193" s="14"/>
      <c r="N193" s="14">
        <v>0</v>
      </c>
      <c r="O193" s="14" t="s">
        <v>772</v>
      </c>
    </row>
    <row r="194" spans="1:15" x14ac:dyDescent="0.3">
      <c r="A194" s="14">
        <v>21</v>
      </c>
      <c r="B194" s="14" t="s">
        <v>768</v>
      </c>
      <c r="C194" s="14" t="s">
        <v>1000</v>
      </c>
      <c r="D194" s="15" t="s">
        <v>2753</v>
      </c>
      <c r="E194" s="12" t="s">
        <v>2883</v>
      </c>
      <c r="F194" s="15" t="s">
        <v>3493</v>
      </c>
      <c r="G194" s="12" t="s">
        <v>2938</v>
      </c>
      <c r="H194" s="16">
        <v>13000</v>
      </c>
      <c r="I194" s="14">
        <v>650</v>
      </c>
      <c r="J194" s="16">
        <f t="shared" si="5"/>
        <v>13650</v>
      </c>
      <c r="K194" s="14">
        <v>1</v>
      </c>
      <c r="L194" s="14">
        <v>1</v>
      </c>
      <c r="M194" s="14"/>
      <c r="N194" s="14">
        <v>0</v>
      </c>
      <c r="O194" s="14" t="s">
        <v>1001</v>
      </c>
    </row>
    <row r="195" spans="1:15" x14ac:dyDescent="0.3">
      <c r="A195" s="14">
        <v>21</v>
      </c>
      <c r="B195" s="14" t="s">
        <v>768</v>
      </c>
      <c r="C195" s="14" t="s">
        <v>1195</v>
      </c>
      <c r="D195" s="15" t="s">
        <v>2761</v>
      </c>
      <c r="E195" s="12" t="s">
        <v>2890</v>
      </c>
      <c r="F195" s="15" t="s">
        <v>3493</v>
      </c>
      <c r="G195" s="12" t="s">
        <v>2938</v>
      </c>
      <c r="H195" s="16">
        <v>5200</v>
      </c>
      <c r="I195" s="14">
        <v>260</v>
      </c>
      <c r="J195" s="16">
        <f t="shared" si="5"/>
        <v>5460</v>
      </c>
      <c r="K195" s="14">
        <v>1</v>
      </c>
      <c r="L195" s="14">
        <v>1</v>
      </c>
      <c r="M195" s="14"/>
      <c r="N195" s="14">
        <v>0</v>
      </c>
      <c r="O195" s="14" t="s">
        <v>1196</v>
      </c>
    </row>
    <row r="196" spans="1:15" x14ac:dyDescent="0.3">
      <c r="A196" s="14">
        <v>21</v>
      </c>
      <c r="B196" s="14" t="s">
        <v>768</v>
      </c>
      <c r="C196" s="14" t="s">
        <v>1295</v>
      </c>
      <c r="D196" s="15" t="s">
        <v>3008</v>
      </c>
      <c r="E196" s="12" t="s">
        <v>3420</v>
      </c>
      <c r="F196" s="15" t="s">
        <v>3493</v>
      </c>
      <c r="G196" s="12" t="s">
        <v>2938</v>
      </c>
      <c r="H196" s="16">
        <v>24000</v>
      </c>
      <c r="I196" s="16">
        <v>1200</v>
      </c>
      <c r="J196" s="16">
        <f t="shared" si="5"/>
        <v>25200</v>
      </c>
      <c r="K196" s="14">
        <v>1</v>
      </c>
      <c r="L196" s="14">
        <v>1</v>
      </c>
      <c r="M196" s="14"/>
      <c r="N196" s="14">
        <v>0</v>
      </c>
      <c r="O196" s="14" t="s">
        <v>1296</v>
      </c>
    </row>
    <row r="197" spans="1:15" x14ac:dyDescent="0.3">
      <c r="A197" s="14">
        <v>35</v>
      </c>
      <c r="B197" s="14" t="s">
        <v>768</v>
      </c>
      <c r="C197" s="14" t="s">
        <v>1387</v>
      </c>
      <c r="D197" s="15" t="s">
        <v>3212</v>
      </c>
      <c r="E197" s="12" t="s">
        <v>3278</v>
      </c>
      <c r="F197" s="15" t="s">
        <v>3493</v>
      </c>
      <c r="G197" s="12" t="s">
        <v>2938</v>
      </c>
      <c r="H197" s="14">
        <v>476</v>
      </c>
      <c r="I197" s="14">
        <v>24</v>
      </c>
      <c r="J197" s="16">
        <f t="shared" si="5"/>
        <v>500</v>
      </c>
      <c r="K197" s="14"/>
      <c r="L197" s="14">
        <v>1</v>
      </c>
      <c r="M197" s="14"/>
      <c r="N197" s="14">
        <v>0</v>
      </c>
      <c r="O197" s="14" t="s">
        <v>1388</v>
      </c>
    </row>
    <row r="198" spans="1:15" x14ac:dyDescent="0.3">
      <c r="A198" s="14">
        <v>21</v>
      </c>
      <c r="B198" s="14" t="s">
        <v>768</v>
      </c>
      <c r="C198" s="14" t="s">
        <v>1568</v>
      </c>
      <c r="D198" s="15" t="s">
        <v>3025</v>
      </c>
      <c r="E198" s="12" t="s">
        <v>3408</v>
      </c>
      <c r="F198" s="15" t="s">
        <v>3493</v>
      </c>
      <c r="G198" s="12" t="s">
        <v>2938</v>
      </c>
      <c r="H198" s="16">
        <v>1140</v>
      </c>
      <c r="I198" s="14">
        <v>57</v>
      </c>
      <c r="J198" s="16">
        <f t="shared" si="5"/>
        <v>1197</v>
      </c>
      <c r="K198" s="14">
        <v>1</v>
      </c>
      <c r="L198" s="14">
        <v>1</v>
      </c>
      <c r="M198" s="14"/>
      <c r="N198" s="14">
        <v>0</v>
      </c>
      <c r="O198" s="14" t="s">
        <v>1569</v>
      </c>
    </row>
    <row r="199" spans="1:15" x14ac:dyDescent="0.3">
      <c r="A199" s="14">
        <v>21</v>
      </c>
      <c r="B199" s="14" t="s">
        <v>768</v>
      </c>
      <c r="C199" s="14" t="s">
        <v>1570</v>
      </c>
      <c r="D199" s="15" t="s">
        <v>3025</v>
      </c>
      <c r="E199" s="12" t="s">
        <v>3408</v>
      </c>
      <c r="F199" s="15" t="s">
        <v>3493</v>
      </c>
      <c r="G199" s="12" t="s">
        <v>2938</v>
      </c>
      <c r="H199" s="16">
        <v>2787</v>
      </c>
      <c r="I199" s="14">
        <v>139</v>
      </c>
      <c r="J199" s="16">
        <f t="shared" ref="J199:J262" si="6">H199+I199</f>
        <v>2926</v>
      </c>
      <c r="K199" s="14">
        <v>1</v>
      </c>
      <c r="L199" s="14">
        <v>1</v>
      </c>
      <c r="M199" s="14"/>
      <c r="N199" s="14">
        <v>0</v>
      </c>
      <c r="O199" s="14" t="s">
        <v>1571</v>
      </c>
    </row>
    <row r="200" spans="1:15" x14ac:dyDescent="0.3">
      <c r="A200" s="14">
        <v>25</v>
      </c>
      <c r="B200" s="14" t="s">
        <v>768</v>
      </c>
      <c r="C200" s="14" t="s">
        <v>1640</v>
      </c>
      <c r="D200" s="15" t="s">
        <v>2792</v>
      </c>
      <c r="E200" s="12" t="s">
        <v>2919</v>
      </c>
      <c r="F200" s="15" t="s">
        <v>3493</v>
      </c>
      <c r="G200" s="12" t="s">
        <v>2938</v>
      </c>
      <c r="H200" s="16">
        <v>1014</v>
      </c>
      <c r="I200" s="14">
        <v>51</v>
      </c>
      <c r="J200" s="16">
        <f t="shared" si="6"/>
        <v>1065</v>
      </c>
      <c r="K200" s="14">
        <v>1</v>
      </c>
      <c r="L200" s="14">
        <v>1</v>
      </c>
      <c r="M200" s="14"/>
      <c r="N200" s="14">
        <v>0</v>
      </c>
      <c r="O200" s="14" t="s">
        <v>1641</v>
      </c>
    </row>
    <row r="201" spans="1:15" x14ac:dyDescent="0.3">
      <c r="A201" s="14">
        <v>21</v>
      </c>
      <c r="B201" s="14" t="s">
        <v>768</v>
      </c>
      <c r="C201" s="14" t="s">
        <v>1779</v>
      </c>
      <c r="D201" s="15" t="s">
        <v>2797</v>
      </c>
      <c r="E201" s="12" t="s">
        <v>2924</v>
      </c>
      <c r="F201" s="15" t="s">
        <v>3493</v>
      </c>
      <c r="G201" s="12" t="s">
        <v>2938</v>
      </c>
      <c r="H201" s="16">
        <v>1857</v>
      </c>
      <c r="I201" s="14">
        <v>93</v>
      </c>
      <c r="J201" s="16">
        <f t="shared" si="6"/>
        <v>1950</v>
      </c>
      <c r="K201" s="14">
        <v>1</v>
      </c>
      <c r="L201" s="14">
        <v>1</v>
      </c>
      <c r="M201" s="14"/>
      <c r="N201" s="14">
        <v>0</v>
      </c>
      <c r="O201" s="14" t="s">
        <v>1780</v>
      </c>
    </row>
    <row r="202" spans="1:15" x14ac:dyDescent="0.3">
      <c r="A202" s="14">
        <v>21</v>
      </c>
      <c r="B202" s="14" t="s">
        <v>768</v>
      </c>
      <c r="C202" s="14" t="s">
        <v>1966</v>
      </c>
      <c r="D202" s="15" t="s">
        <v>2817</v>
      </c>
      <c r="E202" s="12" t="s">
        <v>2943</v>
      </c>
      <c r="F202" s="15" t="s">
        <v>3493</v>
      </c>
      <c r="G202" s="12" t="s">
        <v>2938</v>
      </c>
      <c r="H202" s="16">
        <v>1300</v>
      </c>
      <c r="I202" s="14">
        <v>65</v>
      </c>
      <c r="J202" s="16">
        <f t="shared" si="6"/>
        <v>1365</v>
      </c>
      <c r="K202" s="14">
        <v>1</v>
      </c>
      <c r="L202" s="14">
        <v>1</v>
      </c>
      <c r="M202" s="14"/>
      <c r="N202" s="14">
        <v>0</v>
      </c>
      <c r="O202" s="14" t="s">
        <v>1967</v>
      </c>
    </row>
    <row r="203" spans="1:15" x14ac:dyDescent="0.3">
      <c r="A203" s="14">
        <v>21</v>
      </c>
      <c r="B203" s="14" t="s">
        <v>768</v>
      </c>
      <c r="C203" s="14" t="s">
        <v>2138</v>
      </c>
      <c r="D203" s="15" t="s">
        <v>2839</v>
      </c>
      <c r="E203" s="12" t="s">
        <v>2961</v>
      </c>
      <c r="F203" s="15" t="s">
        <v>3493</v>
      </c>
      <c r="G203" s="12" t="s">
        <v>2938</v>
      </c>
      <c r="H203" s="16">
        <v>2000</v>
      </c>
      <c r="I203" s="14">
        <v>100</v>
      </c>
      <c r="J203" s="16">
        <f t="shared" si="6"/>
        <v>2100</v>
      </c>
      <c r="K203" s="14">
        <v>1</v>
      </c>
      <c r="L203" s="14">
        <v>1</v>
      </c>
      <c r="M203" s="14"/>
      <c r="N203" s="14">
        <v>0</v>
      </c>
      <c r="O203" s="14" t="s">
        <v>2139</v>
      </c>
    </row>
    <row r="204" spans="1:15" x14ac:dyDescent="0.3">
      <c r="A204" s="14">
        <v>21</v>
      </c>
      <c r="B204" s="14" t="s">
        <v>768</v>
      </c>
      <c r="C204" s="14" t="s">
        <v>2140</v>
      </c>
      <c r="D204" s="15" t="s">
        <v>2839</v>
      </c>
      <c r="E204" s="12" t="s">
        <v>2961</v>
      </c>
      <c r="F204" s="15" t="s">
        <v>3493</v>
      </c>
      <c r="G204" s="12" t="s">
        <v>2938</v>
      </c>
      <c r="H204" s="16">
        <v>11100</v>
      </c>
      <c r="I204" s="14">
        <v>555</v>
      </c>
      <c r="J204" s="16">
        <f t="shared" si="6"/>
        <v>11655</v>
      </c>
      <c r="K204" s="14">
        <v>1</v>
      </c>
      <c r="L204" s="14">
        <v>1</v>
      </c>
      <c r="M204" s="14"/>
      <c r="N204" s="14">
        <v>0</v>
      </c>
      <c r="O204" s="14" t="s">
        <v>2141</v>
      </c>
    </row>
    <row r="205" spans="1:15" x14ac:dyDescent="0.3">
      <c r="A205" s="14">
        <v>21</v>
      </c>
      <c r="B205" s="14" t="s">
        <v>768</v>
      </c>
      <c r="C205" s="14" t="s">
        <v>2142</v>
      </c>
      <c r="D205" s="15" t="s">
        <v>2839</v>
      </c>
      <c r="E205" s="12" t="s">
        <v>2961</v>
      </c>
      <c r="F205" s="15" t="s">
        <v>3493</v>
      </c>
      <c r="G205" s="12" t="s">
        <v>2938</v>
      </c>
      <c r="H205" s="16">
        <v>2200</v>
      </c>
      <c r="I205" s="14">
        <v>110</v>
      </c>
      <c r="J205" s="16">
        <f t="shared" si="6"/>
        <v>2310</v>
      </c>
      <c r="K205" s="14">
        <v>1</v>
      </c>
      <c r="L205" s="14">
        <v>1</v>
      </c>
      <c r="M205" s="14"/>
      <c r="N205" s="14">
        <v>0</v>
      </c>
      <c r="O205" s="14" t="s">
        <v>2143</v>
      </c>
    </row>
    <row r="206" spans="1:15" x14ac:dyDescent="0.3">
      <c r="A206" s="14">
        <v>21</v>
      </c>
      <c r="B206" s="14" t="s">
        <v>768</v>
      </c>
      <c r="C206" s="14" t="s">
        <v>2144</v>
      </c>
      <c r="D206" s="15" t="s">
        <v>2839</v>
      </c>
      <c r="E206" s="12" t="s">
        <v>2961</v>
      </c>
      <c r="F206" s="15" t="s">
        <v>3493</v>
      </c>
      <c r="G206" s="12" t="s">
        <v>2938</v>
      </c>
      <c r="H206" s="16">
        <v>15000</v>
      </c>
      <c r="I206" s="14">
        <v>750</v>
      </c>
      <c r="J206" s="16">
        <f t="shared" si="6"/>
        <v>15750</v>
      </c>
      <c r="K206" s="14">
        <v>1</v>
      </c>
      <c r="L206" s="14">
        <v>1</v>
      </c>
      <c r="M206" s="14"/>
      <c r="N206" s="14">
        <v>0</v>
      </c>
      <c r="O206" s="14" t="s">
        <v>2145</v>
      </c>
    </row>
    <row r="207" spans="1:15" x14ac:dyDescent="0.3">
      <c r="A207" s="14">
        <v>31</v>
      </c>
      <c r="B207" s="14" t="s">
        <v>768</v>
      </c>
      <c r="C207" s="14" t="s">
        <v>2364</v>
      </c>
      <c r="D207" s="15" t="s">
        <v>2853</v>
      </c>
      <c r="E207" s="12" t="s">
        <v>2973</v>
      </c>
      <c r="F207" s="15" t="s">
        <v>3493</v>
      </c>
      <c r="G207" s="12" t="s">
        <v>2938</v>
      </c>
      <c r="H207" s="16">
        <v>23810</v>
      </c>
      <c r="I207" s="16">
        <v>1190</v>
      </c>
      <c r="J207" s="16">
        <f t="shared" si="6"/>
        <v>25000</v>
      </c>
      <c r="K207" s="14"/>
      <c r="L207" s="14">
        <v>1</v>
      </c>
      <c r="M207" s="14"/>
      <c r="N207" s="14">
        <v>0</v>
      </c>
      <c r="O207" s="14" t="s">
        <v>2366</v>
      </c>
    </row>
    <row r="208" spans="1:15" x14ac:dyDescent="0.3">
      <c r="A208" s="14">
        <v>21</v>
      </c>
      <c r="B208" s="14" t="s">
        <v>768</v>
      </c>
      <c r="C208" s="14" t="s">
        <v>2367</v>
      </c>
      <c r="D208" s="15" t="s">
        <v>2853</v>
      </c>
      <c r="E208" s="12" t="s">
        <v>2973</v>
      </c>
      <c r="F208" s="15" t="s">
        <v>3493</v>
      </c>
      <c r="G208" s="12" t="s">
        <v>2938</v>
      </c>
      <c r="H208" s="16">
        <v>23810</v>
      </c>
      <c r="I208" s="16">
        <v>1191</v>
      </c>
      <c r="J208" s="16">
        <f t="shared" si="6"/>
        <v>25001</v>
      </c>
      <c r="K208" s="14">
        <v>1</v>
      </c>
      <c r="L208" s="14">
        <v>1</v>
      </c>
      <c r="M208" s="14"/>
      <c r="N208" s="14">
        <v>0</v>
      </c>
      <c r="O208" s="14" t="s">
        <v>2368</v>
      </c>
    </row>
    <row r="209" spans="1:15" x14ac:dyDescent="0.3">
      <c r="A209" s="14">
        <v>31</v>
      </c>
      <c r="B209" s="14" t="s">
        <v>768</v>
      </c>
      <c r="C209" s="14" t="s">
        <v>2367</v>
      </c>
      <c r="D209" s="15" t="s">
        <v>2853</v>
      </c>
      <c r="E209" s="12" t="s">
        <v>2973</v>
      </c>
      <c r="F209" s="15" t="s">
        <v>3493</v>
      </c>
      <c r="G209" s="12" t="s">
        <v>2938</v>
      </c>
      <c r="H209" s="16">
        <v>23810</v>
      </c>
      <c r="I209" s="16">
        <v>1190</v>
      </c>
      <c r="J209" s="16">
        <f t="shared" si="6"/>
        <v>25000</v>
      </c>
      <c r="K209" s="14"/>
      <c r="L209" s="14">
        <v>1</v>
      </c>
      <c r="M209" s="14"/>
      <c r="N209" s="14">
        <v>0</v>
      </c>
      <c r="O209" s="14" t="s">
        <v>2366</v>
      </c>
    </row>
    <row r="210" spans="1:15" x14ac:dyDescent="0.3">
      <c r="A210" s="14">
        <v>21</v>
      </c>
      <c r="B210" s="14" t="s">
        <v>160</v>
      </c>
      <c r="C210" s="14" t="s">
        <v>819</v>
      </c>
      <c r="D210" s="15" t="s">
        <v>3037</v>
      </c>
      <c r="E210" s="12" t="s">
        <v>3323</v>
      </c>
      <c r="F210" s="15" t="s">
        <v>3493</v>
      </c>
      <c r="G210" s="12" t="s">
        <v>2938</v>
      </c>
      <c r="H210" s="16">
        <v>2690</v>
      </c>
      <c r="I210" s="14">
        <v>135</v>
      </c>
      <c r="J210" s="16">
        <f t="shared" si="6"/>
        <v>2825</v>
      </c>
      <c r="K210" s="14">
        <v>1</v>
      </c>
      <c r="L210" s="14">
        <v>1</v>
      </c>
      <c r="M210" s="14"/>
      <c r="N210" s="14">
        <v>0</v>
      </c>
      <c r="O210" s="14" t="s">
        <v>820</v>
      </c>
    </row>
    <row r="211" spans="1:15" x14ac:dyDescent="0.3">
      <c r="A211" s="14">
        <v>21</v>
      </c>
      <c r="B211" s="14" t="s">
        <v>160</v>
      </c>
      <c r="C211" s="14" t="s">
        <v>1002</v>
      </c>
      <c r="D211" s="15" t="s">
        <v>2753</v>
      </c>
      <c r="E211" s="12" t="s">
        <v>2883</v>
      </c>
      <c r="F211" s="15" t="s">
        <v>3493</v>
      </c>
      <c r="G211" s="12" t="s">
        <v>2938</v>
      </c>
      <c r="H211" s="16">
        <v>13000</v>
      </c>
      <c r="I211" s="14">
        <v>650</v>
      </c>
      <c r="J211" s="16">
        <f t="shared" si="6"/>
        <v>13650</v>
      </c>
      <c r="K211" s="14">
        <v>1</v>
      </c>
      <c r="L211" s="14">
        <v>1</v>
      </c>
      <c r="M211" s="14"/>
      <c r="N211" s="14">
        <v>0</v>
      </c>
      <c r="O211" s="14" t="s">
        <v>1003</v>
      </c>
    </row>
    <row r="212" spans="1:15" x14ac:dyDescent="0.3">
      <c r="A212" s="14">
        <v>21</v>
      </c>
      <c r="B212" s="14" t="s">
        <v>160</v>
      </c>
      <c r="C212" s="14" t="s">
        <v>1115</v>
      </c>
      <c r="D212" s="15" t="s">
        <v>3039</v>
      </c>
      <c r="E212" s="12" t="s">
        <v>3230</v>
      </c>
      <c r="F212" s="15" t="s">
        <v>3493</v>
      </c>
      <c r="G212" s="12" t="s">
        <v>2938</v>
      </c>
      <c r="H212" s="16">
        <v>2381</v>
      </c>
      <c r="I212" s="14">
        <v>119</v>
      </c>
      <c r="J212" s="16">
        <f t="shared" si="6"/>
        <v>2500</v>
      </c>
      <c r="K212" s="14">
        <v>1</v>
      </c>
      <c r="L212" s="14">
        <v>1</v>
      </c>
      <c r="M212" s="14"/>
      <c r="N212" s="14">
        <v>0</v>
      </c>
      <c r="O212" s="14" t="s">
        <v>1116</v>
      </c>
    </row>
    <row r="213" spans="1:15" x14ac:dyDescent="0.3">
      <c r="A213" s="14">
        <v>21</v>
      </c>
      <c r="B213" s="14" t="s">
        <v>160</v>
      </c>
      <c r="C213" s="14" t="s">
        <v>1297</v>
      </c>
      <c r="D213" s="15" t="s">
        <v>3008</v>
      </c>
      <c r="E213" s="12" t="s">
        <v>3420</v>
      </c>
      <c r="F213" s="15" t="s">
        <v>3493</v>
      </c>
      <c r="G213" s="12" t="s">
        <v>2938</v>
      </c>
      <c r="H213" s="16">
        <v>5000</v>
      </c>
      <c r="I213" s="14">
        <v>250</v>
      </c>
      <c r="J213" s="16">
        <f t="shared" si="6"/>
        <v>5250</v>
      </c>
      <c r="K213" s="14">
        <v>1</v>
      </c>
      <c r="L213" s="14">
        <v>1</v>
      </c>
      <c r="M213" s="14"/>
      <c r="N213" s="14">
        <v>0</v>
      </c>
      <c r="O213" s="14" t="s">
        <v>1298</v>
      </c>
    </row>
    <row r="214" spans="1:15" x14ac:dyDescent="0.3">
      <c r="A214" s="14">
        <v>21</v>
      </c>
      <c r="B214" s="14" t="s">
        <v>160</v>
      </c>
      <c r="C214" s="14" t="s">
        <v>1349</v>
      </c>
      <c r="D214" s="15" t="s">
        <v>3038</v>
      </c>
      <c r="E214" s="12" t="s">
        <v>3401</v>
      </c>
      <c r="F214" s="15" t="s">
        <v>3493</v>
      </c>
      <c r="G214" s="12" t="s">
        <v>2938</v>
      </c>
      <c r="H214" s="14">
        <v>390</v>
      </c>
      <c r="I214" s="14">
        <v>20</v>
      </c>
      <c r="J214" s="16">
        <f t="shared" si="6"/>
        <v>410</v>
      </c>
      <c r="K214" s="14">
        <v>1</v>
      </c>
      <c r="L214" s="14">
        <v>1</v>
      </c>
      <c r="M214" s="14"/>
      <c r="N214" s="14">
        <v>0</v>
      </c>
      <c r="O214" s="14" t="s">
        <v>1350</v>
      </c>
    </row>
    <row r="215" spans="1:15" x14ac:dyDescent="0.3">
      <c r="A215" s="14">
        <v>21</v>
      </c>
      <c r="B215" s="14" t="s">
        <v>160</v>
      </c>
      <c r="C215" s="14" t="s">
        <v>1458</v>
      </c>
      <c r="D215" s="15" t="s">
        <v>3016</v>
      </c>
      <c r="E215" s="12" t="s">
        <v>3429</v>
      </c>
      <c r="F215" s="15" t="s">
        <v>3493</v>
      </c>
      <c r="G215" s="12" t="s">
        <v>2938</v>
      </c>
      <c r="H215" s="14">
        <v>570</v>
      </c>
      <c r="I215" s="14">
        <v>29</v>
      </c>
      <c r="J215" s="16">
        <f t="shared" si="6"/>
        <v>599</v>
      </c>
      <c r="K215" s="14">
        <v>1</v>
      </c>
      <c r="L215" s="14">
        <v>1</v>
      </c>
      <c r="M215" s="14"/>
      <c r="N215" s="14">
        <v>0</v>
      </c>
      <c r="O215" s="14" t="s">
        <v>1459</v>
      </c>
    </row>
    <row r="216" spans="1:15" x14ac:dyDescent="0.3">
      <c r="A216" s="14">
        <v>31</v>
      </c>
      <c r="B216" s="14" t="s">
        <v>160</v>
      </c>
      <c r="C216" s="14" t="s">
        <v>1472</v>
      </c>
      <c r="D216" s="15" t="s">
        <v>3157</v>
      </c>
      <c r="E216" s="12" t="s">
        <v>3434</v>
      </c>
      <c r="F216" s="15" t="s">
        <v>3493</v>
      </c>
      <c r="G216" s="12" t="s">
        <v>2938</v>
      </c>
      <c r="H216" s="16">
        <v>19048</v>
      </c>
      <c r="I216" s="14">
        <v>952</v>
      </c>
      <c r="J216" s="16">
        <f t="shared" si="6"/>
        <v>20000</v>
      </c>
      <c r="K216" s="14"/>
      <c r="L216" s="14">
        <v>1</v>
      </c>
      <c r="M216" s="14"/>
      <c r="N216" s="14">
        <v>0</v>
      </c>
      <c r="O216" s="14" t="s">
        <v>1473</v>
      </c>
    </row>
    <row r="217" spans="1:15" x14ac:dyDescent="0.3">
      <c r="A217" s="14">
        <v>31</v>
      </c>
      <c r="B217" s="14" t="s">
        <v>160</v>
      </c>
      <c r="C217" s="14" t="s">
        <v>1620</v>
      </c>
      <c r="D217" s="15" t="s">
        <v>3094</v>
      </c>
      <c r="E217" s="12" t="s">
        <v>3285</v>
      </c>
      <c r="F217" s="15" t="s">
        <v>3493</v>
      </c>
      <c r="G217" s="12" t="s">
        <v>2938</v>
      </c>
      <c r="H217" s="16">
        <v>7619</v>
      </c>
      <c r="I217" s="14">
        <v>381</v>
      </c>
      <c r="J217" s="16">
        <f t="shared" si="6"/>
        <v>8000</v>
      </c>
      <c r="K217" s="14"/>
      <c r="L217" s="14">
        <v>1</v>
      </c>
      <c r="M217" s="14"/>
      <c r="N217" s="14">
        <v>0</v>
      </c>
      <c r="O217" s="14" t="s">
        <v>1621</v>
      </c>
    </row>
    <row r="218" spans="1:15" x14ac:dyDescent="0.3">
      <c r="A218" s="14">
        <v>25</v>
      </c>
      <c r="B218" s="14" t="s">
        <v>160</v>
      </c>
      <c r="C218" s="14" t="s">
        <v>1642</v>
      </c>
      <c r="D218" s="15" t="s">
        <v>2792</v>
      </c>
      <c r="E218" s="12" t="s">
        <v>2919</v>
      </c>
      <c r="F218" s="15" t="s">
        <v>3493</v>
      </c>
      <c r="G218" s="12" t="s">
        <v>2938</v>
      </c>
      <c r="H218" s="16">
        <v>2775</v>
      </c>
      <c r="I218" s="14">
        <v>139</v>
      </c>
      <c r="J218" s="16">
        <f t="shared" si="6"/>
        <v>2914</v>
      </c>
      <c r="K218" s="14">
        <v>1</v>
      </c>
      <c r="L218" s="14">
        <v>1</v>
      </c>
      <c r="M218" s="14"/>
      <c r="N218" s="14">
        <v>0</v>
      </c>
      <c r="O218" s="14" t="s">
        <v>1643</v>
      </c>
    </row>
    <row r="219" spans="1:15" x14ac:dyDescent="0.3">
      <c r="A219" s="14">
        <v>21</v>
      </c>
      <c r="B219" s="14" t="s">
        <v>160</v>
      </c>
      <c r="C219" s="14" t="s">
        <v>1829</v>
      </c>
      <c r="D219" s="15" t="s">
        <v>2799</v>
      </c>
      <c r="E219" s="12" t="s">
        <v>2926</v>
      </c>
      <c r="F219" s="15" t="s">
        <v>3493</v>
      </c>
      <c r="G219" s="12" t="s">
        <v>2938</v>
      </c>
      <c r="H219" s="16">
        <v>57143</v>
      </c>
      <c r="I219" s="16">
        <v>2857</v>
      </c>
      <c r="J219" s="16">
        <f t="shared" si="6"/>
        <v>60000</v>
      </c>
      <c r="K219" s="14">
        <v>1</v>
      </c>
      <c r="L219" s="14">
        <v>1</v>
      </c>
      <c r="M219" s="14"/>
      <c r="N219" s="14">
        <v>0</v>
      </c>
      <c r="O219" s="14" t="s">
        <v>1830</v>
      </c>
    </row>
    <row r="220" spans="1:15" x14ac:dyDescent="0.3">
      <c r="A220" s="14">
        <v>21</v>
      </c>
      <c r="B220" s="14" t="s">
        <v>160</v>
      </c>
      <c r="C220" s="14" t="s">
        <v>1968</v>
      </c>
      <c r="D220" s="15" t="s">
        <v>2817</v>
      </c>
      <c r="E220" s="12" t="s">
        <v>2943</v>
      </c>
      <c r="F220" s="15" t="s">
        <v>3493</v>
      </c>
      <c r="G220" s="12" t="s">
        <v>2938</v>
      </c>
      <c r="H220" s="16">
        <v>1300</v>
      </c>
      <c r="I220" s="14">
        <v>65</v>
      </c>
      <c r="J220" s="16">
        <f t="shared" si="6"/>
        <v>1365</v>
      </c>
      <c r="K220" s="14">
        <v>1</v>
      </c>
      <c r="L220" s="14">
        <v>1</v>
      </c>
      <c r="M220" s="14"/>
      <c r="N220" s="14">
        <v>0</v>
      </c>
      <c r="O220" s="14" t="s">
        <v>1969</v>
      </c>
    </row>
    <row r="221" spans="1:15" x14ac:dyDescent="0.3">
      <c r="A221" s="14">
        <v>21</v>
      </c>
      <c r="B221" s="14" t="s">
        <v>160</v>
      </c>
      <c r="C221" s="14" t="s">
        <v>1970</v>
      </c>
      <c r="D221" s="15" t="s">
        <v>2817</v>
      </c>
      <c r="E221" s="12" t="s">
        <v>2943</v>
      </c>
      <c r="F221" s="15" t="s">
        <v>3493</v>
      </c>
      <c r="G221" s="12" t="s">
        <v>2938</v>
      </c>
      <c r="H221" s="16">
        <v>1950</v>
      </c>
      <c r="I221" s="14">
        <v>98</v>
      </c>
      <c r="J221" s="16">
        <f t="shared" si="6"/>
        <v>2048</v>
      </c>
      <c r="K221" s="14">
        <v>1</v>
      </c>
      <c r="L221" s="14">
        <v>1</v>
      </c>
      <c r="M221" s="14"/>
      <c r="N221" s="14">
        <v>0</v>
      </c>
      <c r="O221" s="14" t="s">
        <v>1971</v>
      </c>
    </row>
    <row r="222" spans="1:15" x14ac:dyDescent="0.3">
      <c r="A222" s="14">
        <v>21</v>
      </c>
      <c r="B222" s="14" t="s">
        <v>160</v>
      </c>
      <c r="C222" s="14" t="s">
        <v>2066</v>
      </c>
      <c r="D222" s="15" t="s">
        <v>3033</v>
      </c>
      <c r="E222" s="12" t="s">
        <v>3406</v>
      </c>
      <c r="F222" s="15" t="s">
        <v>3493</v>
      </c>
      <c r="G222" s="12" t="s">
        <v>2938</v>
      </c>
      <c r="H222" s="16">
        <v>6667</v>
      </c>
      <c r="I222" s="14">
        <v>333</v>
      </c>
      <c r="J222" s="16">
        <f t="shared" si="6"/>
        <v>7000</v>
      </c>
      <c r="K222" s="14">
        <v>1</v>
      </c>
      <c r="L222" s="14">
        <v>1</v>
      </c>
      <c r="M222" s="14"/>
      <c r="N222" s="14">
        <v>0</v>
      </c>
      <c r="O222" s="14" t="s">
        <v>2067</v>
      </c>
    </row>
    <row r="223" spans="1:15" x14ac:dyDescent="0.3">
      <c r="A223" s="14">
        <v>21</v>
      </c>
      <c r="B223" s="14" t="s">
        <v>160</v>
      </c>
      <c r="C223" s="14" t="s">
        <v>2146</v>
      </c>
      <c r="D223" s="15" t="s">
        <v>2839</v>
      </c>
      <c r="E223" s="12" t="s">
        <v>2961</v>
      </c>
      <c r="F223" s="15" t="s">
        <v>3493</v>
      </c>
      <c r="G223" s="12" t="s">
        <v>2938</v>
      </c>
      <c r="H223" s="16">
        <v>4800</v>
      </c>
      <c r="I223" s="14">
        <v>240</v>
      </c>
      <c r="J223" s="16">
        <f t="shared" si="6"/>
        <v>5040</v>
      </c>
      <c r="K223" s="14">
        <v>1</v>
      </c>
      <c r="L223" s="14">
        <v>1</v>
      </c>
      <c r="M223" s="14"/>
      <c r="N223" s="14">
        <v>0</v>
      </c>
      <c r="O223" s="14" t="s">
        <v>2147</v>
      </c>
    </row>
    <row r="224" spans="1:15" x14ac:dyDescent="0.3">
      <c r="A224" s="14">
        <v>21</v>
      </c>
      <c r="B224" s="14" t="s">
        <v>160</v>
      </c>
      <c r="C224" s="14" t="s">
        <v>2172</v>
      </c>
      <c r="D224" s="15" t="s">
        <v>3036</v>
      </c>
      <c r="E224" s="12" t="s">
        <v>3402</v>
      </c>
      <c r="F224" s="15" t="s">
        <v>3493</v>
      </c>
      <c r="G224" s="12" t="s">
        <v>2938</v>
      </c>
      <c r="H224" s="16">
        <v>17143</v>
      </c>
      <c r="I224" s="14">
        <v>857</v>
      </c>
      <c r="J224" s="16">
        <f t="shared" si="6"/>
        <v>18000</v>
      </c>
      <c r="K224" s="14">
        <v>1</v>
      </c>
      <c r="L224" s="14">
        <v>1</v>
      </c>
      <c r="M224" s="14"/>
      <c r="N224" s="14">
        <v>0</v>
      </c>
      <c r="O224" s="14" t="s">
        <v>2173</v>
      </c>
    </row>
    <row r="225" spans="1:15" x14ac:dyDescent="0.3">
      <c r="A225" s="14">
        <v>21</v>
      </c>
      <c r="B225" s="14" t="s">
        <v>160</v>
      </c>
      <c r="C225" s="14" t="s">
        <v>2369</v>
      </c>
      <c r="D225" s="15" t="s">
        <v>2853</v>
      </c>
      <c r="E225" s="12" t="s">
        <v>2973</v>
      </c>
      <c r="F225" s="15" t="s">
        <v>3493</v>
      </c>
      <c r="G225" s="12" t="s">
        <v>2938</v>
      </c>
      <c r="H225" s="16">
        <v>23810</v>
      </c>
      <c r="I225" s="16">
        <v>1190</v>
      </c>
      <c r="J225" s="16">
        <f t="shared" si="6"/>
        <v>25000</v>
      </c>
      <c r="K225" s="14">
        <v>1</v>
      </c>
      <c r="L225" s="14">
        <v>1</v>
      </c>
      <c r="M225" s="14"/>
      <c r="N225" s="14">
        <v>0</v>
      </c>
      <c r="O225" s="14" t="s">
        <v>2370</v>
      </c>
    </row>
    <row r="226" spans="1:15" x14ac:dyDescent="0.3">
      <c r="A226" s="14">
        <v>21</v>
      </c>
      <c r="B226" s="14" t="s">
        <v>160</v>
      </c>
      <c r="C226" s="14" t="s">
        <v>2401</v>
      </c>
      <c r="D226" s="15" t="s">
        <v>2854</v>
      </c>
      <c r="E226" s="12" t="s">
        <v>2974</v>
      </c>
      <c r="F226" s="15" t="s">
        <v>3493</v>
      </c>
      <c r="G226" s="12" t="s">
        <v>2938</v>
      </c>
      <c r="H226" s="16">
        <v>3238</v>
      </c>
      <c r="I226" s="14">
        <v>162</v>
      </c>
      <c r="J226" s="16">
        <f t="shared" si="6"/>
        <v>3400</v>
      </c>
      <c r="K226" s="14">
        <v>1</v>
      </c>
      <c r="L226" s="14">
        <v>1</v>
      </c>
      <c r="M226" s="14"/>
      <c r="N226" s="14">
        <v>0</v>
      </c>
      <c r="O226" s="14" t="s">
        <v>2402</v>
      </c>
    </row>
    <row r="227" spans="1:15" x14ac:dyDescent="0.3">
      <c r="A227" s="14">
        <v>21</v>
      </c>
      <c r="B227" s="14" t="s">
        <v>216</v>
      </c>
      <c r="C227" s="14" t="s">
        <v>756</v>
      </c>
      <c r="D227" s="15" t="s">
        <v>3035</v>
      </c>
      <c r="E227" s="12" t="s">
        <v>3435</v>
      </c>
      <c r="F227" s="15" t="s">
        <v>3493</v>
      </c>
      <c r="G227" s="12" t="s">
        <v>2938</v>
      </c>
      <c r="H227" s="14">
        <v>90</v>
      </c>
      <c r="I227" s="14">
        <v>5</v>
      </c>
      <c r="J227" s="16">
        <f t="shared" si="6"/>
        <v>95</v>
      </c>
      <c r="K227" s="14">
        <v>1</v>
      </c>
      <c r="L227" s="14">
        <v>1</v>
      </c>
      <c r="M227" s="14"/>
      <c r="N227" s="14">
        <v>0</v>
      </c>
      <c r="O227" s="14" t="s">
        <v>757</v>
      </c>
    </row>
    <row r="228" spans="1:15" x14ac:dyDescent="0.3">
      <c r="A228" s="14">
        <v>31</v>
      </c>
      <c r="B228" s="14" t="s">
        <v>216</v>
      </c>
      <c r="C228" s="14" t="s">
        <v>796</v>
      </c>
      <c r="D228" s="15" t="s">
        <v>2748</v>
      </c>
      <c r="E228" s="12" t="s">
        <v>2878</v>
      </c>
      <c r="F228" s="15" t="s">
        <v>3493</v>
      </c>
      <c r="G228" s="12" t="s">
        <v>2938</v>
      </c>
      <c r="H228" s="16">
        <v>1524</v>
      </c>
      <c r="I228" s="14">
        <v>76</v>
      </c>
      <c r="J228" s="16">
        <f t="shared" si="6"/>
        <v>1600</v>
      </c>
      <c r="K228" s="14"/>
      <c r="L228" s="14">
        <v>1</v>
      </c>
      <c r="M228" s="14"/>
      <c r="N228" s="14">
        <v>0</v>
      </c>
      <c r="O228" s="14" t="s">
        <v>797</v>
      </c>
    </row>
    <row r="229" spans="1:15" x14ac:dyDescent="0.3">
      <c r="A229" s="14">
        <v>21</v>
      </c>
      <c r="B229" s="14" t="s">
        <v>216</v>
      </c>
      <c r="C229" s="14" t="s">
        <v>865</v>
      </c>
      <c r="D229" s="15" t="s">
        <v>3040</v>
      </c>
      <c r="E229" s="12" t="s">
        <v>3389</v>
      </c>
      <c r="F229" s="15" t="s">
        <v>3493</v>
      </c>
      <c r="G229" s="12" t="s">
        <v>2938</v>
      </c>
      <c r="H229" s="16">
        <v>40476</v>
      </c>
      <c r="I229" s="16">
        <v>2024</v>
      </c>
      <c r="J229" s="16">
        <f t="shared" si="6"/>
        <v>42500</v>
      </c>
      <c r="K229" s="14">
        <v>1</v>
      </c>
      <c r="L229" s="14">
        <v>1</v>
      </c>
      <c r="M229" s="14"/>
      <c r="N229" s="14">
        <v>0</v>
      </c>
      <c r="O229" s="14" t="s">
        <v>866</v>
      </c>
    </row>
    <row r="230" spans="1:15" x14ac:dyDescent="0.3">
      <c r="A230" s="14">
        <v>21</v>
      </c>
      <c r="B230" s="14" t="s">
        <v>216</v>
      </c>
      <c r="C230" s="14" t="s">
        <v>1012</v>
      </c>
      <c r="D230" s="15" t="s">
        <v>3023</v>
      </c>
      <c r="E230" s="12" t="s">
        <v>3286</v>
      </c>
      <c r="F230" s="15" t="s">
        <v>3493</v>
      </c>
      <c r="G230" s="12" t="s">
        <v>2938</v>
      </c>
      <c r="H230" s="16">
        <v>20000</v>
      </c>
      <c r="I230" s="16">
        <v>1000</v>
      </c>
      <c r="J230" s="16">
        <f t="shared" si="6"/>
        <v>21000</v>
      </c>
      <c r="K230" s="14">
        <v>1</v>
      </c>
      <c r="L230" s="14">
        <v>1</v>
      </c>
      <c r="M230" s="14"/>
      <c r="N230" s="14">
        <v>0</v>
      </c>
      <c r="O230" s="14" t="s">
        <v>1013</v>
      </c>
    </row>
    <row r="231" spans="1:15" x14ac:dyDescent="0.3">
      <c r="A231" s="14">
        <v>21</v>
      </c>
      <c r="B231" s="14" t="s">
        <v>216</v>
      </c>
      <c r="C231" s="14" t="s">
        <v>1014</v>
      </c>
      <c r="D231" s="15" t="s">
        <v>3023</v>
      </c>
      <c r="E231" s="12" t="s">
        <v>3286</v>
      </c>
      <c r="F231" s="15" t="s">
        <v>3493</v>
      </c>
      <c r="G231" s="12" t="s">
        <v>2938</v>
      </c>
      <c r="H231" s="16">
        <v>20000</v>
      </c>
      <c r="I231" s="16">
        <v>1000</v>
      </c>
      <c r="J231" s="16">
        <f t="shared" si="6"/>
        <v>21000</v>
      </c>
      <c r="K231" s="14">
        <v>1</v>
      </c>
      <c r="L231" s="14">
        <v>1</v>
      </c>
      <c r="M231" s="14"/>
      <c r="N231" s="14">
        <v>0</v>
      </c>
      <c r="O231" s="14" t="s">
        <v>1015</v>
      </c>
    </row>
    <row r="232" spans="1:15" x14ac:dyDescent="0.3">
      <c r="A232" s="14">
        <v>21</v>
      </c>
      <c r="B232" s="14" t="s">
        <v>216</v>
      </c>
      <c r="C232" s="14" t="s">
        <v>1119</v>
      </c>
      <c r="D232" s="15" t="s">
        <v>3047</v>
      </c>
      <c r="E232" s="12" t="s">
        <v>3255</v>
      </c>
      <c r="F232" s="15" t="s">
        <v>3493</v>
      </c>
      <c r="G232" s="12" t="s">
        <v>2938</v>
      </c>
      <c r="H232" s="16">
        <v>2552</v>
      </c>
      <c r="I232" s="14">
        <v>128</v>
      </c>
      <c r="J232" s="16">
        <f t="shared" si="6"/>
        <v>2680</v>
      </c>
      <c r="K232" s="14">
        <v>1</v>
      </c>
      <c r="L232" s="14">
        <v>1</v>
      </c>
      <c r="M232" s="14"/>
      <c r="N232" s="14">
        <v>0</v>
      </c>
      <c r="O232" s="14" t="s">
        <v>1120</v>
      </c>
    </row>
    <row r="233" spans="1:15" x14ac:dyDescent="0.3">
      <c r="A233" s="14">
        <v>21</v>
      </c>
      <c r="B233" s="14" t="s">
        <v>216</v>
      </c>
      <c r="C233" s="14" t="s">
        <v>1299</v>
      </c>
      <c r="D233" s="15" t="s">
        <v>3008</v>
      </c>
      <c r="E233" s="12" t="s">
        <v>3420</v>
      </c>
      <c r="F233" s="15" t="s">
        <v>3493</v>
      </c>
      <c r="G233" s="12" t="s">
        <v>2938</v>
      </c>
      <c r="H233" s="16">
        <v>9500</v>
      </c>
      <c r="I233" s="14">
        <v>475</v>
      </c>
      <c r="J233" s="16">
        <f t="shared" si="6"/>
        <v>9975</v>
      </c>
      <c r="K233" s="14">
        <v>1</v>
      </c>
      <c r="L233" s="14">
        <v>1</v>
      </c>
      <c r="M233" s="14"/>
      <c r="N233" s="14">
        <v>0</v>
      </c>
      <c r="O233" s="14" t="s">
        <v>1300</v>
      </c>
    </row>
    <row r="234" spans="1:15" x14ac:dyDescent="0.3">
      <c r="A234" s="14">
        <v>21</v>
      </c>
      <c r="B234" s="14" t="s">
        <v>216</v>
      </c>
      <c r="C234" s="14" t="s">
        <v>1301</v>
      </c>
      <c r="D234" s="15" t="s">
        <v>3008</v>
      </c>
      <c r="E234" s="12" t="s">
        <v>3420</v>
      </c>
      <c r="F234" s="15" t="s">
        <v>3493</v>
      </c>
      <c r="G234" s="12" t="s">
        <v>2938</v>
      </c>
      <c r="H234" s="16">
        <v>13000</v>
      </c>
      <c r="I234" s="14">
        <v>650</v>
      </c>
      <c r="J234" s="16">
        <f t="shared" si="6"/>
        <v>13650</v>
      </c>
      <c r="K234" s="14">
        <v>1</v>
      </c>
      <c r="L234" s="14">
        <v>1</v>
      </c>
      <c r="M234" s="14"/>
      <c r="N234" s="14">
        <v>0</v>
      </c>
      <c r="O234" s="14" t="s">
        <v>1302</v>
      </c>
    </row>
    <row r="235" spans="1:15" x14ac:dyDescent="0.3">
      <c r="A235" s="14">
        <v>21</v>
      </c>
      <c r="B235" s="14" t="s">
        <v>216</v>
      </c>
      <c r="C235" s="14" t="s">
        <v>1351</v>
      </c>
      <c r="D235" s="15" t="s">
        <v>3038</v>
      </c>
      <c r="E235" s="12" t="s">
        <v>3401</v>
      </c>
      <c r="F235" s="15" t="s">
        <v>3493</v>
      </c>
      <c r="G235" s="12" t="s">
        <v>2938</v>
      </c>
      <c r="H235" s="14">
        <v>638</v>
      </c>
      <c r="I235" s="14">
        <v>32</v>
      </c>
      <c r="J235" s="16">
        <f t="shared" si="6"/>
        <v>670</v>
      </c>
      <c r="K235" s="14">
        <v>1</v>
      </c>
      <c r="L235" s="14">
        <v>1</v>
      </c>
      <c r="M235" s="14"/>
      <c r="N235" s="14">
        <v>0</v>
      </c>
      <c r="O235" s="14" t="s">
        <v>1352</v>
      </c>
    </row>
    <row r="236" spans="1:15" x14ac:dyDescent="0.3">
      <c r="A236" s="14">
        <v>21</v>
      </c>
      <c r="B236" s="14" t="s">
        <v>216</v>
      </c>
      <c r="C236" s="14" t="s">
        <v>1474</v>
      </c>
      <c r="D236" s="15" t="s">
        <v>3041</v>
      </c>
      <c r="E236" s="12" t="s">
        <v>3329</v>
      </c>
      <c r="F236" s="15" t="s">
        <v>3493</v>
      </c>
      <c r="G236" s="12" t="s">
        <v>2938</v>
      </c>
      <c r="H236" s="16">
        <v>2200</v>
      </c>
      <c r="I236" s="14">
        <v>110</v>
      </c>
      <c r="J236" s="16">
        <f t="shared" si="6"/>
        <v>2310</v>
      </c>
      <c r="K236" s="14">
        <v>1</v>
      </c>
      <c r="L236" s="14">
        <v>1</v>
      </c>
      <c r="M236" s="14"/>
      <c r="N236" s="14">
        <v>0</v>
      </c>
      <c r="O236" s="14" t="s">
        <v>1475</v>
      </c>
    </row>
    <row r="237" spans="1:15" x14ac:dyDescent="0.3">
      <c r="A237" s="14">
        <v>31</v>
      </c>
      <c r="B237" s="14" t="s">
        <v>216</v>
      </c>
      <c r="C237" s="14" t="s">
        <v>1500</v>
      </c>
      <c r="D237" s="15" t="s">
        <v>3068</v>
      </c>
      <c r="E237" s="12" t="s">
        <v>3344</v>
      </c>
      <c r="F237" s="15" t="s">
        <v>3493</v>
      </c>
      <c r="G237" s="12" t="s">
        <v>2938</v>
      </c>
      <c r="H237" s="16">
        <v>8557</v>
      </c>
      <c r="I237" s="14">
        <v>428</v>
      </c>
      <c r="J237" s="16">
        <f t="shared" si="6"/>
        <v>8985</v>
      </c>
      <c r="K237" s="14"/>
      <c r="L237" s="14">
        <v>1</v>
      </c>
      <c r="M237" s="14"/>
      <c r="N237" s="14">
        <v>0</v>
      </c>
      <c r="O237" s="14" t="s">
        <v>1501</v>
      </c>
    </row>
    <row r="238" spans="1:15" x14ac:dyDescent="0.3">
      <c r="A238" s="14">
        <v>21</v>
      </c>
      <c r="B238" s="14" t="s">
        <v>216</v>
      </c>
      <c r="C238" s="14" t="s">
        <v>1511</v>
      </c>
      <c r="D238" s="15" t="s">
        <v>2781</v>
      </c>
      <c r="E238" s="12" t="s">
        <v>2908</v>
      </c>
      <c r="F238" s="15" t="s">
        <v>3493</v>
      </c>
      <c r="G238" s="12" t="s">
        <v>2938</v>
      </c>
      <c r="H238" s="14">
        <v>856</v>
      </c>
      <c r="I238" s="14">
        <v>43</v>
      </c>
      <c r="J238" s="16">
        <f t="shared" si="6"/>
        <v>899</v>
      </c>
      <c r="K238" s="14">
        <v>1</v>
      </c>
      <c r="L238" s="14">
        <v>1</v>
      </c>
      <c r="M238" s="14"/>
      <c r="N238" s="14">
        <v>0</v>
      </c>
      <c r="O238" s="14" t="s">
        <v>1512</v>
      </c>
    </row>
    <row r="239" spans="1:15" x14ac:dyDescent="0.3">
      <c r="A239" s="14">
        <v>31</v>
      </c>
      <c r="B239" s="14" t="s">
        <v>216</v>
      </c>
      <c r="C239" s="14" t="s">
        <v>1572</v>
      </c>
      <c r="D239" s="15" t="s">
        <v>3025</v>
      </c>
      <c r="E239" s="12" t="s">
        <v>3408</v>
      </c>
      <c r="F239" s="15" t="s">
        <v>3493</v>
      </c>
      <c r="G239" s="12" t="s">
        <v>2938</v>
      </c>
      <c r="H239" s="14">
        <v>340</v>
      </c>
      <c r="I239" s="14">
        <v>17</v>
      </c>
      <c r="J239" s="16">
        <f t="shared" si="6"/>
        <v>357</v>
      </c>
      <c r="K239" s="14"/>
      <c r="L239" s="14">
        <v>1</v>
      </c>
      <c r="M239" s="14"/>
      <c r="N239" s="14">
        <v>0</v>
      </c>
      <c r="O239" s="14" t="s">
        <v>1573</v>
      </c>
    </row>
    <row r="240" spans="1:15" x14ac:dyDescent="0.3">
      <c r="A240" s="14">
        <v>25</v>
      </c>
      <c r="B240" s="14" t="s">
        <v>216</v>
      </c>
      <c r="C240" s="14" t="s">
        <v>1644</v>
      </c>
      <c r="D240" s="15" t="s">
        <v>2792</v>
      </c>
      <c r="E240" s="12" t="s">
        <v>2919</v>
      </c>
      <c r="F240" s="15" t="s">
        <v>3493</v>
      </c>
      <c r="G240" s="12" t="s">
        <v>2938</v>
      </c>
      <c r="H240" s="14">
        <v>904</v>
      </c>
      <c r="I240" s="14">
        <v>45</v>
      </c>
      <c r="J240" s="16">
        <f t="shared" si="6"/>
        <v>949</v>
      </c>
      <c r="K240" s="14">
        <v>1</v>
      </c>
      <c r="L240" s="14">
        <v>1</v>
      </c>
      <c r="M240" s="14"/>
      <c r="N240" s="14">
        <v>0</v>
      </c>
      <c r="O240" s="14" t="s">
        <v>1645</v>
      </c>
    </row>
    <row r="241" spans="1:15" x14ac:dyDescent="0.3">
      <c r="A241" s="14">
        <v>21</v>
      </c>
      <c r="B241" s="14" t="s">
        <v>216</v>
      </c>
      <c r="C241" s="14" t="s">
        <v>1674</v>
      </c>
      <c r="D241" s="15" t="s">
        <v>2793</v>
      </c>
      <c r="E241" s="12" t="s">
        <v>2920</v>
      </c>
      <c r="F241" s="15" t="s">
        <v>3493</v>
      </c>
      <c r="G241" s="12" t="s">
        <v>2938</v>
      </c>
      <c r="H241" s="16">
        <v>25429</v>
      </c>
      <c r="I241" s="16">
        <v>1271</v>
      </c>
      <c r="J241" s="16">
        <f t="shared" si="6"/>
        <v>26700</v>
      </c>
      <c r="K241" s="14">
        <v>1</v>
      </c>
      <c r="L241" s="14">
        <v>1</v>
      </c>
      <c r="M241" s="14"/>
      <c r="N241" s="14">
        <v>0</v>
      </c>
      <c r="O241" s="14" t="s">
        <v>1675</v>
      </c>
    </row>
    <row r="242" spans="1:15" x14ac:dyDescent="0.3">
      <c r="A242" s="14">
        <v>21</v>
      </c>
      <c r="B242" s="14" t="s">
        <v>216</v>
      </c>
      <c r="C242" s="14" t="s">
        <v>1696</v>
      </c>
      <c r="D242" s="15" t="s">
        <v>2794</v>
      </c>
      <c r="E242" s="12" t="s">
        <v>2921</v>
      </c>
      <c r="F242" s="15" t="s">
        <v>3493</v>
      </c>
      <c r="G242" s="12" t="s">
        <v>2938</v>
      </c>
      <c r="H242" s="16">
        <v>3048</v>
      </c>
      <c r="I242" s="14">
        <v>152</v>
      </c>
      <c r="J242" s="16">
        <f t="shared" si="6"/>
        <v>3200</v>
      </c>
      <c r="K242" s="14">
        <v>1</v>
      </c>
      <c r="L242" s="14">
        <v>1</v>
      </c>
      <c r="M242" s="14"/>
      <c r="N242" s="14">
        <v>0</v>
      </c>
      <c r="O242" s="14" t="s">
        <v>1697</v>
      </c>
    </row>
    <row r="243" spans="1:15" x14ac:dyDescent="0.3">
      <c r="A243" s="14">
        <v>21</v>
      </c>
      <c r="B243" s="14" t="s">
        <v>216</v>
      </c>
      <c r="C243" s="14" t="s">
        <v>1783</v>
      </c>
      <c r="D243" s="15" t="s">
        <v>3045</v>
      </c>
      <c r="E243" s="12" t="s">
        <v>3317</v>
      </c>
      <c r="F243" s="15" t="s">
        <v>3493</v>
      </c>
      <c r="G243" s="12" t="s">
        <v>2938</v>
      </c>
      <c r="H243" s="16">
        <v>342857</v>
      </c>
      <c r="I243" s="16">
        <v>17143</v>
      </c>
      <c r="J243" s="16">
        <f t="shared" si="6"/>
        <v>360000</v>
      </c>
      <c r="K243" s="14">
        <v>1</v>
      </c>
      <c r="L243" s="14">
        <v>1</v>
      </c>
      <c r="M243" s="14"/>
      <c r="N243" s="14">
        <v>0</v>
      </c>
      <c r="O243" s="14" t="s">
        <v>1784</v>
      </c>
    </row>
    <row r="244" spans="1:15" x14ac:dyDescent="0.3">
      <c r="A244" s="14">
        <v>21</v>
      </c>
      <c r="B244" s="14" t="s">
        <v>216</v>
      </c>
      <c r="C244" s="14" t="s">
        <v>1785</v>
      </c>
      <c r="D244" s="15" t="s">
        <v>3045</v>
      </c>
      <c r="E244" s="12" t="s">
        <v>3317</v>
      </c>
      <c r="F244" s="15" t="s">
        <v>3493</v>
      </c>
      <c r="G244" s="12" t="s">
        <v>2938</v>
      </c>
      <c r="H244" s="16">
        <v>110500</v>
      </c>
      <c r="I244" s="16">
        <v>5525</v>
      </c>
      <c r="J244" s="16">
        <f t="shared" si="6"/>
        <v>116025</v>
      </c>
      <c r="K244" s="14">
        <v>1</v>
      </c>
      <c r="L244" s="14">
        <v>1</v>
      </c>
      <c r="M244" s="14"/>
      <c r="N244" s="14">
        <v>0</v>
      </c>
      <c r="O244" s="14" t="s">
        <v>1786</v>
      </c>
    </row>
    <row r="245" spans="1:15" x14ac:dyDescent="0.3">
      <c r="A245" s="14">
        <v>21</v>
      </c>
      <c r="B245" s="14" t="s">
        <v>216</v>
      </c>
      <c r="C245" s="14" t="s">
        <v>1801</v>
      </c>
      <c r="D245" s="15" t="s">
        <v>3046</v>
      </c>
      <c r="E245" s="12" t="s">
        <v>3262</v>
      </c>
      <c r="F245" s="15" t="s">
        <v>3493</v>
      </c>
      <c r="G245" s="12" t="s">
        <v>2938</v>
      </c>
      <c r="H245" s="16">
        <v>24286</v>
      </c>
      <c r="I245" s="16">
        <v>1214</v>
      </c>
      <c r="J245" s="16">
        <f t="shared" si="6"/>
        <v>25500</v>
      </c>
      <c r="K245" s="14">
        <v>1</v>
      </c>
      <c r="L245" s="14">
        <v>1</v>
      </c>
      <c r="M245" s="14"/>
      <c r="N245" s="14">
        <v>0</v>
      </c>
      <c r="O245" s="14" t="s">
        <v>1802</v>
      </c>
    </row>
    <row r="246" spans="1:15" x14ac:dyDescent="0.3">
      <c r="A246" s="14">
        <v>25</v>
      </c>
      <c r="B246" s="14" t="s">
        <v>216</v>
      </c>
      <c r="C246" s="14" t="s">
        <v>1813</v>
      </c>
      <c r="D246" s="15" t="s">
        <v>3119</v>
      </c>
      <c r="E246" s="12" t="s">
        <v>3372</v>
      </c>
      <c r="F246" s="15" t="s">
        <v>3493</v>
      </c>
      <c r="G246" s="12" t="s">
        <v>2938</v>
      </c>
      <c r="H246" s="16">
        <v>1238</v>
      </c>
      <c r="I246" s="14">
        <v>62</v>
      </c>
      <c r="J246" s="16">
        <f t="shared" si="6"/>
        <v>1300</v>
      </c>
      <c r="K246" s="14">
        <v>1</v>
      </c>
      <c r="L246" s="14">
        <v>1</v>
      </c>
      <c r="M246" s="14"/>
      <c r="N246" s="14">
        <v>0</v>
      </c>
      <c r="O246" s="14" t="s">
        <v>1814</v>
      </c>
    </row>
    <row r="247" spans="1:15" x14ac:dyDescent="0.3">
      <c r="A247" s="14">
        <v>21</v>
      </c>
      <c r="B247" s="14" t="s">
        <v>216</v>
      </c>
      <c r="C247" s="14" t="s">
        <v>1831</v>
      </c>
      <c r="D247" s="15" t="s">
        <v>2799</v>
      </c>
      <c r="E247" s="12" t="s">
        <v>2926</v>
      </c>
      <c r="F247" s="15" t="s">
        <v>3493</v>
      </c>
      <c r="G247" s="12" t="s">
        <v>2938</v>
      </c>
      <c r="H247" s="16">
        <v>1300</v>
      </c>
      <c r="I247" s="14">
        <v>65</v>
      </c>
      <c r="J247" s="16">
        <f t="shared" si="6"/>
        <v>1365</v>
      </c>
      <c r="K247" s="14">
        <v>1</v>
      </c>
      <c r="L247" s="14">
        <v>1</v>
      </c>
      <c r="M247" s="14"/>
      <c r="N247" s="14">
        <v>0</v>
      </c>
      <c r="O247" s="14" t="s">
        <v>1832</v>
      </c>
    </row>
    <row r="248" spans="1:15" x14ac:dyDescent="0.3">
      <c r="A248" s="14">
        <v>21</v>
      </c>
      <c r="B248" s="14" t="s">
        <v>216</v>
      </c>
      <c r="C248" s="14" t="s">
        <v>1865</v>
      </c>
      <c r="D248" s="15" t="s">
        <v>2803</v>
      </c>
      <c r="E248" s="12" t="s">
        <v>2929</v>
      </c>
      <c r="F248" s="15" t="s">
        <v>3493</v>
      </c>
      <c r="G248" s="12" t="s">
        <v>2938</v>
      </c>
      <c r="H248" s="14">
        <v>380</v>
      </c>
      <c r="I248" s="14">
        <v>19</v>
      </c>
      <c r="J248" s="16">
        <f t="shared" si="6"/>
        <v>399</v>
      </c>
      <c r="K248" s="14">
        <v>1</v>
      </c>
      <c r="L248" s="14">
        <v>1</v>
      </c>
      <c r="M248" s="14"/>
      <c r="N248" s="14">
        <v>0</v>
      </c>
      <c r="O248" s="14" t="s">
        <v>1866</v>
      </c>
    </row>
    <row r="249" spans="1:15" x14ac:dyDescent="0.3">
      <c r="A249" s="14">
        <v>31</v>
      </c>
      <c r="B249" s="14" t="s">
        <v>216</v>
      </c>
      <c r="C249" s="14" t="s">
        <v>1905</v>
      </c>
      <c r="D249" s="15" t="s">
        <v>3158</v>
      </c>
      <c r="E249" s="12" t="s">
        <v>3260</v>
      </c>
      <c r="F249" s="15" t="s">
        <v>3493</v>
      </c>
      <c r="G249" s="12" t="s">
        <v>2938</v>
      </c>
      <c r="H249" s="16">
        <v>3857</v>
      </c>
      <c r="I249" s="14">
        <v>193</v>
      </c>
      <c r="J249" s="16">
        <f t="shared" si="6"/>
        <v>4050</v>
      </c>
      <c r="K249" s="14"/>
      <c r="L249" s="14">
        <v>1</v>
      </c>
      <c r="M249" s="14"/>
      <c r="N249" s="14">
        <v>0</v>
      </c>
      <c r="O249" s="14" t="s">
        <v>1906</v>
      </c>
    </row>
    <row r="250" spans="1:15" x14ac:dyDescent="0.3">
      <c r="A250" s="14">
        <v>25</v>
      </c>
      <c r="B250" s="14" t="s">
        <v>216</v>
      </c>
      <c r="C250" s="14" t="s">
        <v>1941</v>
      </c>
      <c r="D250" s="15" t="s">
        <v>2816</v>
      </c>
      <c r="E250" s="12" t="s">
        <v>2942</v>
      </c>
      <c r="F250" s="15" t="s">
        <v>3493</v>
      </c>
      <c r="G250" s="12" t="s">
        <v>2938</v>
      </c>
      <c r="H250" s="16">
        <v>6286</v>
      </c>
      <c r="I250" s="14">
        <v>314</v>
      </c>
      <c r="J250" s="16">
        <f t="shared" si="6"/>
        <v>6600</v>
      </c>
      <c r="K250" s="14">
        <v>1</v>
      </c>
      <c r="L250" s="14">
        <v>1</v>
      </c>
      <c r="M250" s="14"/>
      <c r="N250" s="14">
        <v>0</v>
      </c>
      <c r="O250" s="14" t="s">
        <v>1942</v>
      </c>
    </row>
    <row r="251" spans="1:15" x14ac:dyDescent="0.3">
      <c r="A251" s="14">
        <v>21</v>
      </c>
      <c r="B251" s="14" t="s">
        <v>216</v>
      </c>
      <c r="C251" s="14" t="s">
        <v>1972</v>
      </c>
      <c r="D251" s="15" t="s">
        <v>2817</v>
      </c>
      <c r="E251" s="12" t="s">
        <v>2943</v>
      </c>
      <c r="F251" s="15" t="s">
        <v>3493</v>
      </c>
      <c r="G251" s="12" t="s">
        <v>2938</v>
      </c>
      <c r="H251" s="14">
        <v>990</v>
      </c>
      <c r="I251" s="14">
        <v>50</v>
      </c>
      <c r="J251" s="16">
        <f t="shared" si="6"/>
        <v>1040</v>
      </c>
      <c r="K251" s="14">
        <v>1</v>
      </c>
      <c r="L251" s="14">
        <v>1</v>
      </c>
      <c r="M251" s="14"/>
      <c r="N251" s="14">
        <v>0</v>
      </c>
      <c r="O251" s="14" t="s">
        <v>1973</v>
      </c>
    </row>
    <row r="252" spans="1:15" x14ac:dyDescent="0.3">
      <c r="A252" s="14">
        <v>21</v>
      </c>
      <c r="B252" s="14" t="s">
        <v>216</v>
      </c>
      <c r="C252" s="14" t="s">
        <v>2014</v>
      </c>
      <c r="D252" s="15" t="s">
        <v>3032</v>
      </c>
      <c r="E252" s="12" t="s">
        <v>3355</v>
      </c>
      <c r="F252" s="15" t="s">
        <v>3493</v>
      </c>
      <c r="G252" s="12" t="s">
        <v>2938</v>
      </c>
      <c r="H252" s="16">
        <v>26286</v>
      </c>
      <c r="I252" s="16">
        <v>1314</v>
      </c>
      <c r="J252" s="16">
        <f t="shared" si="6"/>
        <v>27600</v>
      </c>
      <c r="K252" s="14">
        <v>1</v>
      </c>
      <c r="L252" s="14">
        <v>1</v>
      </c>
      <c r="M252" s="14"/>
      <c r="N252" s="14">
        <v>0</v>
      </c>
      <c r="O252" s="14" t="s">
        <v>2015</v>
      </c>
    </row>
    <row r="253" spans="1:15" x14ac:dyDescent="0.3">
      <c r="A253" s="14">
        <v>21</v>
      </c>
      <c r="B253" s="14" t="s">
        <v>216</v>
      </c>
      <c r="C253" s="14" t="s">
        <v>2016</v>
      </c>
      <c r="D253" s="15" t="s">
        <v>3032</v>
      </c>
      <c r="E253" s="12" t="s">
        <v>3355</v>
      </c>
      <c r="F253" s="15" t="s">
        <v>3493</v>
      </c>
      <c r="G253" s="12" t="s">
        <v>2938</v>
      </c>
      <c r="H253" s="16">
        <v>9000</v>
      </c>
      <c r="I253" s="14">
        <v>450</v>
      </c>
      <c r="J253" s="16">
        <f t="shared" si="6"/>
        <v>9450</v>
      </c>
      <c r="K253" s="14">
        <v>1</v>
      </c>
      <c r="L253" s="14">
        <v>1</v>
      </c>
      <c r="M253" s="14"/>
      <c r="N253" s="14">
        <v>0</v>
      </c>
      <c r="O253" s="14" t="s">
        <v>2017</v>
      </c>
    </row>
    <row r="254" spans="1:15" x14ac:dyDescent="0.3">
      <c r="A254" s="14">
        <v>21</v>
      </c>
      <c r="B254" s="14" t="s">
        <v>216</v>
      </c>
      <c r="C254" s="14" t="s">
        <v>2018</v>
      </c>
      <c r="D254" s="15" t="s">
        <v>3032</v>
      </c>
      <c r="E254" s="12" t="s">
        <v>3355</v>
      </c>
      <c r="F254" s="15" t="s">
        <v>3493</v>
      </c>
      <c r="G254" s="12" t="s">
        <v>2938</v>
      </c>
      <c r="H254" s="16">
        <v>30476</v>
      </c>
      <c r="I254" s="16">
        <v>1524</v>
      </c>
      <c r="J254" s="16">
        <f t="shared" si="6"/>
        <v>32000</v>
      </c>
      <c r="K254" s="14">
        <v>1</v>
      </c>
      <c r="L254" s="14">
        <v>1</v>
      </c>
      <c r="M254" s="14"/>
      <c r="N254" s="14">
        <v>0</v>
      </c>
      <c r="O254" s="14" t="s">
        <v>2019</v>
      </c>
    </row>
    <row r="255" spans="1:15" x14ac:dyDescent="0.3">
      <c r="A255" s="14">
        <v>21</v>
      </c>
      <c r="B255" s="14" t="s">
        <v>216</v>
      </c>
      <c r="C255" s="14" t="s">
        <v>2048</v>
      </c>
      <c r="D255" s="15" t="s">
        <v>3042</v>
      </c>
      <c r="E255" s="12" t="s">
        <v>3354</v>
      </c>
      <c r="F255" s="15" t="s">
        <v>3493</v>
      </c>
      <c r="G255" s="12" t="s">
        <v>2938</v>
      </c>
      <c r="H255" s="16">
        <v>82857</v>
      </c>
      <c r="I255" s="16">
        <v>4143</v>
      </c>
      <c r="J255" s="16">
        <f t="shared" si="6"/>
        <v>87000</v>
      </c>
      <c r="K255" s="14">
        <v>1</v>
      </c>
      <c r="L255" s="14">
        <v>1</v>
      </c>
      <c r="M255" s="14"/>
      <c r="N255" s="14">
        <v>0</v>
      </c>
      <c r="O255" s="14" t="s">
        <v>2049</v>
      </c>
    </row>
    <row r="256" spans="1:15" x14ac:dyDescent="0.3">
      <c r="A256" s="14">
        <v>21</v>
      </c>
      <c r="B256" s="14" t="s">
        <v>216</v>
      </c>
      <c r="C256" s="14" t="s">
        <v>2174</v>
      </c>
      <c r="D256" s="15" t="s">
        <v>3036</v>
      </c>
      <c r="E256" s="12" t="s">
        <v>3402</v>
      </c>
      <c r="F256" s="15" t="s">
        <v>3493</v>
      </c>
      <c r="G256" s="12" t="s">
        <v>2938</v>
      </c>
      <c r="H256" s="16">
        <v>17143</v>
      </c>
      <c r="I256" s="14">
        <v>857</v>
      </c>
      <c r="J256" s="16">
        <f t="shared" si="6"/>
        <v>18000</v>
      </c>
      <c r="K256" s="14">
        <v>1</v>
      </c>
      <c r="L256" s="14">
        <v>1</v>
      </c>
      <c r="M256" s="14"/>
      <c r="N256" s="14">
        <v>0</v>
      </c>
      <c r="O256" s="14" t="s">
        <v>2175</v>
      </c>
    </row>
    <row r="257" spans="1:15" x14ac:dyDescent="0.3">
      <c r="A257" s="14">
        <v>21</v>
      </c>
      <c r="B257" s="14" t="s">
        <v>216</v>
      </c>
      <c r="C257" s="14" t="s">
        <v>2371</v>
      </c>
      <c r="D257" s="15" t="s">
        <v>2853</v>
      </c>
      <c r="E257" s="12" t="s">
        <v>2973</v>
      </c>
      <c r="F257" s="15" t="s">
        <v>3493</v>
      </c>
      <c r="G257" s="12" t="s">
        <v>2938</v>
      </c>
      <c r="H257" s="16">
        <v>23810</v>
      </c>
      <c r="I257" s="16">
        <v>1190</v>
      </c>
      <c r="J257" s="16">
        <f t="shared" si="6"/>
        <v>25000</v>
      </c>
      <c r="K257" s="14">
        <v>1</v>
      </c>
      <c r="L257" s="14">
        <v>1</v>
      </c>
      <c r="M257" s="14"/>
      <c r="N257" s="14">
        <v>0</v>
      </c>
      <c r="O257" s="14" t="s">
        <v>2372</v>
      </c>
    </row>
    <row r="258" spans="1:15" x14ac:dyDescent="0.3">
      <c r="A258" s="14">
        <v>21</v>
      </c>
      <c r="B258" s="14" t="s">
        <v>216</v>
      </c>
      <c r="C258" s="14" t="s">
        <v>2431</v>
      </c>
      <c r="D258" s="15" t="s">
        <v>3043</v>
      </c>
      <c r="E258" s="12" t="s">
        <v>3276</v>
      </c>
      <c r="F258" s="15" t="s">
        <v>3493</v>
      </c>
      <c r="G258" s="12" t="s">
        <v>2938</v>
      </c>
      <c r="H258" s="16">
        <v>138774</v>
      </c>
      <c r="I258" s="16">
        <v>6939</v>
      </c>
      <c r="J258" s="16">
        <f t="shared" si="6"/>
        <v>145713</v>
      </c>
      <c r="K258" s="14">
        <v>1</v>
      </c>
      <c r="L258" s="14">
        <v>1</v>
      </c>
      <c r="M258" s="14"/>
      <c r="N258" s="14">
        <v>0</v>
      </c>
      <c r="O258" s="14" t="s">
        <v>2432</v>
      </c>
    </row>
    <row r="259" spans="1:15" x14ac:dyDescent="0.3">
      <c r="A259" s="14">
        <v>21</v>
      </c>
      <c r="B259" s="14" t="s">
        <v>216</v>
      </c>
      <c r="C259" s="14" t="s">
        <v>2433</v>
      </c>
      <c r="D259" s="15" t="s">
        <v>3044</v>
      </c>
      <c r="E259" s="12" t="s">
        <v>3247</v>
      </c>
      <c r="F259" s="15" t="s">
        <v>3493</v>
      </c>
      <c r="G259" s="12" t="s">
        <v>2938</v>
      </c>
      <c r="H259" s="16">
        <v>199797</v>
      </c>
      <c r="I259" s="16">
        <v>9990</v>
      </c>
      <c r="J259" s="16">
        <f t="shared" si="6"/>
        <v>209787</v>
      </c>
      <c r="K259" s="14">
        <v>1</v>
      </c>
      <c r="L259" s="14">
        <v>1</v>
      </c>
      <c r="M259" s="14"/>
      <c r="N259" s="14">
        <v>0</v>
      </c>
      <c r="O259" s="14" t="s">
        <v>2434</v>
      </c>
    </row>
    <row r="260" spans="1:15" x14ac:dyDescent="0.3">
      <c r="A260" s="14">
        <v>21</v>
      </c>
      <c r="B260" s="14" t="s">
        <v>456</v>
      </c>
      <c r="C260" s="14" t="s">
        <v>760</v>
      </c>
      <c r="D260" s="15" t="s">
        <v>3028</v>
      </c>
      <c r="E260" s="12" t="s">
        <v>3300</v>
      </c>
      <c r="F260" s="15" t="s">
        <v>3493</v>
      </c>
      <c r="G260" s="12" t="s">
        <v>2938</v>
      </c>
      <c r="H260" s="16">
        <v>39524</v>
      </c>
      <c r="I260" s="16">
        <v>1976</v>
      </c>
      <c r="J260" s="16">
        <f t="shared" si="6"/>
        <v>41500</v>
      </c>
      <c r="K260" s="14">
        <v>1</v>
      </c>
      <c r="L260" s="14">
        <v>1</v>
      </c>
      <c r="M260" s="14"/>
      <c r="N260" s="14">
        <v>0</v>
      </c>
      <c r="O260" s="14" t="s">
        <v>761</v>
      </c>
    </row>
    <row r="261" spans="1:15" x14ac:dyDescent="0.3">
      <c r="A261" s="14">
        <v>21</v>
      </c>
      <c r="B261" s="14" t="s">
        <v>456</v>
      </c>
      <c r="C261" s="14" t="s">
        <v>885</v>
      </c>
      <c r="D261" s="15" t="s">
        <v>3065</v>
      </c>
      <c r="E261" s="12" t="s">
        <v>3375</v>
      </c>
      <c r="F261" s="15" t="s">
        <v>3493</v>
      </c>
      <c r="G261" s="12" t="s">
        <v>2938</v>
      </c>
      <c r="H261" s="16">
        <v>13143</v>
      </c>
      <c r="I261" s="14">
        <v>657</v>
      </c>
      <c r="J261" s="16">
        <f t="shared" si="6"/>
        <v>13800</v>
      </c>
      <c r="K261" s="14">
        <v>1</v>
      </c>
      <c r="L261" s="14">
        <v>1</v>
      </c>
      <c r="M261" s="14"/>
      <c r="N261" s="14">
        <v>0</v>
      </c>
      <c r="O261" s="14" t="s">
        <v>886</v>
      </c>
    </row>
    <row r="262" spans="1:15" x14ac:dyDescent="0.3">
      <c r="A262" s="14">
        <v>21</v>
      </c>
      <c r="B262" s="14" t="s">
        <v>456</v>
      </c>
      <c r="C262" s="14" t="s">
        <v>887</v>
      </c>
      <c r="D262" s="15" t="s">
        <v>3065</v>
      </c>
      <c r="E262" s="12" t="s">
        <v>3375</v>
      </c>
      <c r="F262" s="15" t="s">
        <v>3493</v>
      </c>
      <c r="G262" s="12" t="s">
        <v>2938</v>
      </c>
      <c r="H262" s="16">
        <v>13314</v>
      </c>
      <c r="I262" s="14">
        <v>666</v>
      </c>
      <c r="J262" s="16">
        <f t="shared" si="6"/>
        <v>13980</v>
      </c>
      <c r="K262" s="14">
        <v>1</v>
      </c>
      <c r="L262" s="14">
        <v>1</v>
      </c>
      <c r="M262" s="14"/>
      <c r="N262" s="14">
        <v>0</v>
      </c>
      <c r="O262" s="14" t="s">
        <v>888</v>
      </c>
    </row>
    <row r="263" spans="1:15" x14ac:dyDescent="0.3">
      <c r="A263" s="14">
        <v>21</v>
      </c>
      <c r="B263" s="14" t="s">
        <v>456</v>
      </c>
      <c r="C263" s="14" t="s">
        <v>918</v>
      </c>
      <c r="D263" s="15" t="s">
        <v>2751</v>
      </c>
      <c r="E263" s="12" t="s">
        <v>2881</v>
      </c>
      <c r="F263" s="15" t="s">
        <v>3493</v>
      </c>
      <c r="G263" s="12" t="s">
        <v>2938</v>
      </c>
      <c r="H263" s="16">
        <v>3523</v>
      </c>
      <c r="I263" s="14">
        <v>176</v>
      </c>
      <c r="J263" s="16">
        <f t="shared" ref="J263:J326" si="7">H263+I263</f>
        <v>3699</v>
      </c>
      <c r="K263" s="14">
        <v>1</v>
      </c>
      <c r="L263" s="14">
        <v>1</v>
      </c>
      <c r="M263" s="14"/>
      <c r="N263" s="14">
        <v>0</v>
      </c>
      <c r="O263" s="14" t="s">
        <v>919</v>
      </c>
    </row>
    <row r="264" spans="1:15" x14ac:dyDescent="0.3">
      <c r="A264" s="14">
        <v>21</v>
      </c>
      <c r="B264" s="14" t="s">
        <v>456</v>
      </c>
      <c r="C264" s="14" t="s">
        <v>920</v>
      </c>
      <c r="D264" s="15" t="s">
        <v>2751</v>
      </c>
      <c r="E264" s="12" t="s">
        <v>2881</v>
      </c>
      <c r="F264" s="15" t="s">
        <v>3493</v>
      </c>
      <c r="G264" s="12" t="s">
        <v>2938</v>
      </c>
      <c r="H264" s="16">
        <v>7914</v>
      </c>
      <c r="I264" s="14">
        <v>396</v>
      </c>
      <c r="J264" s="16">
        <f t="shared" si="7"/>
        <v>8310</v>
      </c>
      <c r="K264" s="14">
        <v>1</v>
      </c>
      <c r="L264" s="14">
        <v>1</v>
      </c>
      <c r="M264" s="14"/>
      <c r="N264" s="14">
        <v>0</v>
      </c>
      <c r="O264" s="14" t="s">
        <v>921</v>
      </c>
    </row>
    <row r="265" spans="1:15" x14ac:dyDescent="0.3">
      <c r="A265" s="14">
        <v>21</v>
      </c>
      <c r="B265" s="14" t="s">
        <v>456</v>
      </c>
      <c r="C265" s="14" t="s">
        <v>922</v>
      </c>
      <c r="D265" s="15" t="s">
        <v>2751</v>
      </c>
      <c r="E265" s="12" t="s">
        <v>2881</v>
      </c>
      <c r="F265" s="15" t="s">
        <v>3493</v>
      </c>
      <c r="G265" s="12" t="s">
        <v>2938</v>
      </c>
      <c r="H265" s="16">
        <v>1904</v>
      </c>
      <c r="I265" s="14">
        <v>95</v>
      </c>
      <c r="J265" s="16">
        <f t="shared" si="7"/>
        <v>1999</v>
      </c>
      <c r="K265" s="14">
        <v>1</v>
      </c>
      <c r="L265" s="14">
        <v>1</v>
      </c>
      <c r="M265" s="14"/>
      <c r="N265" s="14">
        <v>0</v>
      </c>
      <c r="O265" s="14" t="s">
        <v>923</v>
      </c>
    </row>
    <row r="266" spans="1:15" x14ac:dyDescent="0.3">
      <c r="A266" s="14">
        <v>21</v>
      </c>
      <c r="B266" s="14" t="s">
        <v>456</v>
      </c>
      <c r="C266" s="14" t="s">
        <v>982</v>
      </c>
      <c r="D266" s="15" t="s">
        <v>2752</v>
      </c>
      <c r="E266" s="12" t="s">
        <v>2882</v>
      </c>
      <c r="F266" s="15" t="s">
        <v>3493</v>
      </c>
      <c r="G266" s="12" t="s">
        <v>2938</v>
      </c>
      <c r="H266" s="16">
        <v>21905</v>
      </c>
      <c r="I266" s="16">
        <v>1095</v>
      </c>
      <c r="J266" s="16">
        <f t="shared" si="7"/>
        <v>23000</v>
      </c>
      <c r="K266" s="14">
        <v>1</v>
      </c>
      <c r="L266" s="14">
        <v>1</v>
      </c>
      <c r="M266" s="14"/>
      <c r="N266" s="14">
        <v>0</v>
      </c>
      <c r="O266" s="14" t="s">
        <v>983</v>
      </c>
    </row>
    <row r="267" spans="1:15" x14ac:dyDescent="0.3">
      <c r="A267" s="14">
        <v>21</v>
      </c>
      <c r="B267" s="14" t="s">
        <v>456</v>
      </c>
      <c r="C267" s="14" t="s">
        <v>1072</v>
      </c>
      <c r="D267" s="15" t="s">
        <v>3066</v>
      </c>
      <c r="E267" s="12" t="s">
        <v>3376</v>
      </c>
      <c r="F267" s="15" t="s">
        <v>3493</v>
      </c>
      <c r="G267" s="12" t="s">
        <v>2938</v>
      </c>
      <c r="H267" s="16">
        <v>7620</v>
      </c>
      <c r="I267" s="14">
        <v>381</v>
      </c>
      <c r="J267" s="16">
        <f t="shared" si="7"/>
        <v>8001</v>
      </c>
      <c r="K267" s="14">
        <v>1</v>
      </c>
      <c r="L267" s="14">
        <v>1</v>
      </c>
      <c r="M267" s="14"/>
      <c r="N267" s="14">
        <v>0</v>
      </c>
      <c r="O267" s="14" t="s">
        <v>1073</v>
      </c>
    </row>
    <row r="268" spans="1:15" ht="22.8" x14ac:dyDescent="0.3">
      <c r="A268" s="14">
        <v>31</v>
      </c>
      <c r="B268" s="14" t="s">
        <v>456</v>
      </c>
      <c r="C268" s="14" t="s">
        <v>1113</v>
      </c>
      <c r="D268" s="15" t="s">
        <v>3159</v>
      </c>
      <c r="E268" s="17" t="s">
        <v>3533</v>
      </c>
      <c r="F268" s="15" t="s">
        <v>3493</v>
      </c>
      <c r="G268" s="12" t="s">
        <v>2938</v>
      </c>
      <c r="H268" s="16">
        <v>18857</v>
      </c>
      <c r="I268" s="14">
        <v>943</v>
      </c>
      <c r="J268" s="16">
        <f t="shared" si="7"/>
        <v>19800</v>
      </c>
      <c r="K268" s="14"/>
      <c r="L268" s="14">
        <v>1</v>
      </c>
      <c r="M268" s="14"/>
      <c r="N268" s="14">
        <v>0</v>
      </c>
      <c r="O268" s="14" t="s">
        <v>1114</v>
      </c>
    </row>
    <row r="269" spans="1:15" x14ac:dyDescent="0.3">
      <c r="A269" s="14">
        <v>21</v>
      </c>
      <c r="B269" s="14" t="s">
        <v>456</v>
      </c>
      <c r="C269" s="14" t="s">
        <v>1159</v>
      </c>
      <c r="D269" s="15" t="s">
        <v>3057</v>
      </c>
      <c r="E269" s="12" t="s">
        <v>3392</v>
      </c>
      <c r="F269" s="15" t="s">
        <v>3493</v>
      </c>
      <c r="G269" s="12" t="s">
        <v>2938</v>
      </c>
      <c r="H269" s="16">
        <v>23810</v>
      </c>
      <c r="I269" s="16">
        <v>1190</v>
      </c>
      <c r="J269" s="16">
        <f t="shared" si="7"/>
        <v>25000</v>
      </c>
      <c r="K269" s="14">
        <v>1</v>
      </c>
      <c r="L269" s="14">
        <v>1</v>
      </c>
      <c r="M269" s="14"/>
      <c r="N269" s="14">
        <v>0</v>
      </c>
      <c r="O269" s="14" t="s">
        <v>1160</v>
      </c>
    </row>
    <row r="270" spans="1:15" x14ac:dyDescent="0.3">
      <c r="A270" s="14">
        <v>21</v>
      </c>
      <c r="B270" s="14" t="s">
        <v>456</v>
      </c>
      <c r="C270" s="14" t="s">
        <v>1315</v>
      </c>
      <c r="D270" s="15" t="s">
        <v>3058</v>
      </c>
      <c r="E270" s="12" t="s">
        <v>3396</v>
      </c>
      <c r="F270" s="15" t="s">
        <v>3493</v>
      </c>
      <c r="G270" s="12" t="s">
        <v>2938</v>
      </c>
      <c r="H270" s="16">
        <v>108000</v>
      </c>
      <c r="I270" s="16">
        <v>5400</v>
      </c>
      <c r="J270" s="16">
        <f t="shared" si="7"/>
        <v>113400</v>
      </c>
      <c r="K270" s="14">
        <v>1</v>
      </c>
      <c r="L270" s="14">
        <v>1</v>
      </c>
      <c r="M270" s="14"/>
      <c r="N270" s="14">
        <v>0</v>
      </c>
      <c r="O270" s="14" t="s">
        <v>1316</v>
      </c>
    </row>
    <row r="271" spans="1:15" x14ac:dyDescent="0.3">
      <c r="A271" s="14">
        <v>21</v>
      </c>
      <c r="B271" s="14" t="s">
        <v>456</v>
      </c>
      <c r="C271" s="14" t="s">
        <v>1333</v>
      </c>
      <c r="D271" s="15" t="s">
        <v>3067</v>
      </c>
      <c r="E271" s="12" t="s">
        <v>3415</v>
      </c>
      <c r="F271" s="15" t="s">
        <v>3493</v>
      </c>
      <c r="G271" s="12" t="s">
        <v>2938</v>
      </c>
      <c r="H271" s="16">
        <v>3905</v>
      </c>
      <c r="I271" s="14">
        <v>195</v>
      </c>
      <c r="J271" s="16">
        <f t="shared" si="7"/>
        <v>4100</v>
      </c>
      <c r="K271" s="14">
        <v>1</v>
      </c>
      <c r="L271" s="14">
        <v>1</v>
      </c>
      <c r="M271" s="14"/>
      <c r="N271" s="14">
        <v>0</v>
      </c>
      <c r="O271" s="14" t="s">
        <v>1334</v>
      </c>
    </row>
    <row r="272" spans="1:15" x14ac:dyDescent="0.3">
      <c r="A272" s="14">
        <v>21</v>
      </c>
      <c r="B272" s="14" t="s">
        <v>456</v>
      </c>
      <c r="C272" s="14" t="s">
        <v>1339</v>
      </c>
      <c r="D272" s="15" t="s">
        <v>3059</v>
      </c>
      <c r="E272" s="12" t="s">
        <v>3371</v>
      </c>
      <c r="F272" s="15" t="s">
        <v>3493</v>
      </c>
      <c r="G272" s="12" t="s">
        <v>2938</v>
      </c>
      <c r="H272" s="16">
        <v>90500</v>
      </c>
      <c r="I272" s="16">
        <v>4525</v>
      </c>
      <c r="J272" s="16">
        <f t="shared" si="7"/>
        <v>95025</v>
      </c>
      <c r="K272" s="14">
        <v>1</v>
      </c>
      <c r="L272" s="14">
        <v>1</v>
      </c>
      <c r="M272" s="14"/>
      <c r="N272" s="14">
        <v>0</v>
      </c>
      <c r="O272" s="14" t="s">
        <v>1340</v>
      </c>
    </row>
    <row r="273" spans="1:15" x14ac:dyDescent="0.3">
      <c r="A273" s="14">
        <v>35</v>
      </c>
      <c r="B273" s="14" t="s">
        <v>456</v>
      </c>
      <c r="C273" s="14" t="s">
        <v>1404</v>
      </c>
      <c r="D273" s="15" t="s">
        <v>3213</v>
      </c>
      <c r="E273" s="12" t="s">
        <v>3439</v>
      </c>
      <c r="F273" s="15" t="s">
        <v>3493</v>
      </c>
      <c r="G273" s="12" t="s">
        <v>2938</v>
      </c>
      <c r="H273" s="16">
        <v>2600</v>
      </c>
      <c r="I273" s="14">
        <v>130</v>
      </c>
      <c r="J273" s="16">
        <f t="shared" si="7"/>
        <v>2730</v>
      </c>
      <c r="K273" s="14"/>
      <c r="L273" s="14">
        <v>1</v>
      </c>
      <c r="M273" s="14"/>
      <c r="N273" s="14">
        <v>0</v>
      </c>
      <c r="O273" s="14" t="s">
        <v>1405</v>
      </c>
    </row>
    <row r="274" spans="1:15" x14ac:dyDescent="0.3">
      <c r="A274" s="14">
        <v>31</v>
      </c>
      <c r="B274" s="14" t="s">
        <v>456</v>
      </c>
      <c r="C274" s="14" t="s">
        <v>1426</v>
      </c>
      <c r="D274" s="15" t="s">
        <v>3148</v>
      </c>
      <c r="E274" s="12" t="s">
        <v>3245</v>
      </c>
      <c r="F274" s="15" t="s">
        <v>3493</v>
      </c>
      <c r="G274" s="12" t="s">
        <v>2938</v>
      </c>
      <c r="H274" s="16">
        <v>6490</v>
      </c>
      <c r="I274" s="14">
        <v>325</v>
      </c>
      <c r="J274" s="16">
        <f t="shared" si="7"/>
        <v>6815</v>
      </c>
      <c r="K274" s="14"/>
      <c r="L274" s="14">
        <v>1</v>
      </c>
      <c r="M274" s="14"/>
      <c r="N274" s="14">
        <v>0</v>
      </c>
      <c r="O274" s="14" t="s">
        <v>1427</v>
      </c>
    </row>
    <row r="275" spans="1:15" x14ac:dyDescent="0.3">
      <c r="A275" s="14">
        <v>31</v>
      </c>
      <c r="B275" s="14" t="s">
        <v>456</v>
      </c>
      <c r="C275" s="14" t="s">
        <v>1428</v>
      </c>
      <c r="D275" s="15" t="s">
        <v>3148</v>
      </c>
      <c r="E275" s="12" t="s">
        <v>3245</v>
      </c>
      <c r="F275" s="15" t="s">
        <v>3493</v>
      </c>
      <c r="G275" s="12" t="s">
        <v>2938</v>
      </c>
      <c r="H275" s="16">
        <v>2074</v>
      </c>
      <c r="I275" s="14">
        <v>104</v>
      </c>
      <c r="J275" s="16">
        <f t="shared" si="7"/>
        <v>2178</v>
      </c>
      <c r="K275" s="14"/>
      <c r="L275" s="14">
        <v>1</v>
      </c>
      <c r="M275" s="14"/>
      <c r="N275" s="14">
        <v>0</v>
      </c>
      <c r="O275" s="14" t="s">
        <v>1429</v>
      </c>
    </row>
    <row r="276" spans="1:15" x14ac:dyDescent="0.3">
      <c r="A276" s="14">
        <v>25</v>
      </c>
      <c r="B276" s="14" t="s">
        <v>456</v>
      </c>
      <c r="C276" s="14" t="s">
        <v>1435</v>
      </c>
      <c r="D276" s="15" t="s">
        <v>2775</v>
      </c>
      <c r="E276" s="12" t="s">
        <v>2903</v>
      </c>
      <c r="F276" s="15" t="s">
        <v>3493</v>
      </c>
      <c r="G276" s="12" t="s">
        <v>2938</v>
      </c>
      <c r="H276" s="16">
        <v>3694</v>
      </c>
      <c r="I276" s="14">
        <v>185</v>
      </c>
      <c r="J276" s="16">
        <f t="shared" si="7"/>
        <v>3879</v>
      </c>
      <c r="K276" s="14">
        <v>1</v>
      </c>
      <c r="L276" s="14">
        <v>1</v>
      </c>
      <c r="M276" s="14"/>
      <c r="N276" s="14">
        <v>0</v>
      </c>
      <c r="O276" s="14" t="s">
        <v>1436</v>
      </c>
    </row>
    <row r="277" spans="1:15" x14ac:dyDescent="0.3">
      <c r="A277" s="14">
        <v>25</v>
      </c>
      <c r="B277" s="14" t="s">
        <v>456</v>
      </c>
      <c r="C277" s="14" t="s">
        <v>1437</v>
      </c>
      <c r="D277" s="15" t="s">
        <v>2775</v>
      </c>
      <c r="E277" s="12" t="s">
        <v>2903</v>
      </c>
      <c r="F277" s="15" t="s">
        <v>3493</v>
      </c>
      <c r="G277" s="12" t="s">
        <v>2938</v>
      </c>
      <c r="H277" s="14">
        <v>342</v>
      </c>
      <c r="I277" s="14">
        <v>17</v>
      </c>
      <c r="J277" s="16">
        <f t="shared" si="7"/>
        <v>359</v>
      </c>
      <c r="K277" s="14">
        <v>1</v>
      </c>
      <c r="L277" s="14">
        <v>1</v>
      </c>
      <c r="M277" s="14"/>
      <c r="N277" s="14">
        <v>0</v>
      </c>
      <c r="O277" s="14" t="s">
        <v>1438</v>
      </c>
    </row>
    <row r="278" spans="1:15" x14ac:dyDescent="0.3">
      <c r="A278" s="14">
        <v>25</v>
      </c>
      <c r="B278" s="14" t="s">
        <v>456</v>
      </c>
      <c r="C278" s="14" t="s">
        <v>1439</v>
      </c>
      <c r="D278" s="15" t="s">
        <v>2775</v>
      </c>
      <c r="E278" s="12" t="s">
        <v>2903</v>
      </c>
      <c r="F278" s="15" t="s">
        <v>3493</v>
      </c>
      <c r="G278" s="12" t="s">
        <v>2938</v>
      </c>
      <c r="H278" s="14">
        <v>236</v>
      </c>
      <c r="I278" s="14">
        <v>12</v>
      </c>
      <c r="J278" s="16">
        <f t="shared" si="7"/>
        <v>248</v>
      </c>
      <c r="K278" s="14">
        <v>1</v>
      </c>
      <c r="L278" s="14">
        <v>1</v>
      </c>
      <c r="M278" s="14"/>
      <c r="N278" s="14">
        <v>0</v>
      </c>
      <c r="O278" s="14" t="s">
        <v>1440</v>
      </c>
    </row>
    <row r="279" spans="1:15" x14ac:dyDescent="0.3">
      <c r="A279" s="14">
        <v>25</v>
      </c>
      <c r="B279" s="14" t="s">
        <v>456</v>
      </c>
      <c r="C279" s="14" t="s">
        <v>1441</v>
      </c>
      <c r="D279" s="15" t="s">
        <v>2775</v>
      </c>
      <c r="E279" s="12" t="s">
        <v>2903</v>
      </c>
      <c r="F279" s="15" t="s">
        <v>3493</v>
      </c>
      <c r="G279" s="12" t="s">
        <v>2938</v>
      </c>
      <c r="H279" s="16">
        <v>2431</v>
      </c>
      <c r="I279" s="14">
        <v>122</v>
      </c>
      <c r="J279" s="16">
        <f t="shared" si="7"/>
        <v>2553</v>
      </c>
      <c r="K279" s="14">
        <v>1</v>
      </c>
      <c r="L279" s="14">
        <v>1</v>
      </c>
      <c r="M279" s="14"/>
      <c r="N279" s="14">
        <v>0</v>
      </c>
      <c r="O279" s="14" t="s">
        <v>1442</v>
      </c>
    </row>
    <row r="280" spans="1:15" x14ac:dyDescent="0.3">
      <c r="A280" s="14">
        <v>25</v>
      </c>
      <c r="B280" s="14" t="s">
        <v>456</v>
      </c>
      <c r="C280" s="14" t="s">
        <v>1443</v>
      </c>
      <c r="D280" s="15" t="s">
        <v>2775</v>
      </c>
      <c r="E280" s="12" t="s">
        <v>2903</v>
      </c>
      <c r="F280" s="15" t="s">
        <v>3493</v>
      </c>
      <c r="G280" s="12" t="s">
        <v>2938</v>
      </c>
      <c r="H280" s="14">
        <v>275</v>
      </c>
      <c r="I280" s="14">
        <v>14</v>
      </c>
      <c r="J280" s="16">
        <f t="shared" si="7"/>
        <v>289</v>
      </c>
      <c r="K280" s="14">
        <v>1</v>
      </c>
      <c r="L280" s="14">
        <v>1</v>
      </c>
      <c r="M280" s="14"/>
      <c r="N280" s="14">
        <v>0</v>
      </c>
      <c r="O280" s="14" t="s">
        <v>1444</v>
      </c>
    </row>
    <row r="281" spans="1:15" x14ac:dyDescent="0.3">
      <c r="A281" s="14">
        <v>25</v>
      </c>
      <c r="B281" s="14" t="s">
        <v>456</v>
      </c>
      <c r="C281" s="14" t="s">
        <v>1445</v>
      </c>
      <c r="D281" s="15" t="s">
        <v>2775</v>
      </c>
      <c r="E281" s="12" t="s">
        <v>2903</v>
      </c>
      <c r="F281" s="15" t="s">
        <v>3493</v>
      </c>
      <c r="G281" s="12" t="s">
        <v>2938</v>
      </c>
      <c r="H281" s="16">
        <v>2562</v>
      </c>
      <c r="I281" s="14">
        <v>128</v>
      </c>
      <c r="J281" s="16">
        <f t="shared" si="7"/>
        <v>2690</v>
      </c>
      <c r="K281" s="14">
        <v>1</v>
      </c>
      <c r="L281" s="14">
        <v>1</v>
      </c>
      <c r="M281" s="14"/>
      <c r="N281" s="14">
        <v>0</v>
      </c>
      <c r="O281" s="14" t="s">
        <v>1446</v>
      </c>
    </row>
    <row r="282" spans="1:15" x14ac:dyDescent="0.3">
      <c r="A282" s="14">
        <v>25</v>
      </c>
      <c r="B282" s="14" t="s">
        <v>456</v>
      </c>
      <c r="C282" s="14" t="s">
        <v>1447</v>
      </c>
      <c r="D282" s="15" t="s">
        <v>2775</v>
      </c>
      <c r="E282" s="12" t="s">
        <v>2903</v>
      </c>
      <c r="F282" s="15" t="s">
        <v>3493</v>
      </c>
      <c r="G282" s="12" t="s">
        <v>2938</v>
      </c>
      <c r="H282" s="14">
        <v>332</v>
      </c>
      <c r="I282" s="14">
        <v>17</v>
      </c>
      <c r="J282" s="16">
        <f t="shared" si="7"/>
        <v>349</v>
      </c>
      <c r="K282" s="14">
        <v>1</v>
      </c>
      <c r="L282" s="14">
        <v>1</v>
      </c>
      <c r="M282" s="14"/>
      <c r="N282" s="14">
        <v>0</v>
      </c>
      <c r="O282" s="14" t="s">
        <v>1448</v>
      </c>
    </row>
    <row r="283" spans="1:15" x14ac:dyDescent="0.3">
      <c r="A283" s="14">
        <v>25</v>
      </c>
      <c r="B283" s="14" t="s">
        <v>456</v>
      </c>
      <c r="C283" s="14" t="s">
        <v>1449</v>
      </c>
      <c r="D283" s="15" t="s">
        <v>2775</v>
      </c>
      <c r="E283" s="12" t="s">
        <v>2903</v>
      </c>
      <c r="F283" s="15" t="s">
        <v>3493</v>
      </c>
      <c r="G283" s="12" t="s">
        <v>2938</v>
      </c>
      <c r="H283" s="14">
        <v>274</v>
      </c>
      <c r="I283" s="14">
        <v>14</v>
      </c>
      <c r="J283" s="16">
        <f t="shared" si="7"/>
        <v>288</v>
      </c>
      <c r="K283" s="14">
        <v>1</v>
      </c>
      <c r="L283" s="14">
        <v>1</v>
      </c>
      <c r="M283" s="14"/>
      <c r="N283" s="14">
        <v>0</v>
      </c>
      <c r="O283" s="14" t="s">
        <v>1450</v>
      </c>
    </row>
    <row r="284" spans="1:15" x14ac:dyDescent="0.3">
      <c r="A284" s="14">
        <v>21</v>
      </c>
      <c r="B284" s="14" t="s">
        <v>456</v>
      </c>
      <c r="C284" s="14" t="s">
        <v>1460</v>
      </c>
      <c r="D284" s="15" t="s">
        <v>3016</v>
      </c>
      <c r="E284" s="12" t="s">
        <v>3429</v>
      </c>
      <c r="F284" s="15" t="s">
        <v>3493</v>
      </c>
      <c r="G284" s="12" t="s">
        <v>2938</v>
      </c>
      <c r="H284" s="14">
        <v>701</v>
      </c>
      <c r="I284" s="14">
        <v>35</v>
      </c>
      <c r="J284" s="16">
        <f t="shared" si="7"/>
        <v>736</v>
      </c>
      <c r="K284" s="14">
        <v>1</v>
      </c>
      <c r="L284" s="14">
        <v>1</v>
      </c>
      <c r="M284" s="14"/>
      <c r="N284" s="14">
        <v>0</v>
      </c>
      <c r="O284" s="14" t="s">
        <v>1461</v>
      </c>
    </row>
    <row r="285" spans="1:15" x14ac:dyDescent="0.3">
      <c r="A285" s="14">
        <v>25</v>
      </c>
      <c r="B285" s="14" t="s">
        <v>456</v>
      </c>
      <c r="C285" s="14" t="s">
        <v>1464</v>
      </c>
      <c r="D285" s="15" t="s">
        <v>2776</v>
      </c>
      <c r="E285" s="12" t="s">
        <v>2904</v>
      </c>
      <c r="F285" s="15" t="s">
        <v>3493</v>
      </c>
      <c r="G285" s="12" t="s">
        <v>2938</v>
      </c>
      <c r="H285" s="14">
        <v>247</v>
      </c>
      <c r="I285" s="14">
        <v>12</v>
      </c>
      <c r="J285" s="16">
        <f t="shared" si="7"/>
        <v>259</v>
      </c>
      <c r="K285" s="14">
        <v>1</v>
      </c>
      <c r="L285" s="14">
        <v>1</v>
      </c>
      <c r="M285" s="14"/>
      <c r="N285" s="14">
        <v>0</v>
      </c>
      <c r="O285" s="14" t="s">
        <v>1465</v>
      </c>
    </row>
    <row r="286" spans="1:15" x14ac:dyDescent="0.3">
      <c r="A286" s="14">
        <v>21</v>
      </c>
      <c r="B286" s="14" t="s">
        <v>456</v>
      </c>
      <c r="C286" s="14" t="s">
        <v>1484</v>
      </c>
      <c r="D286" s="15" t="s">
        <v>3060</v>
      </c>
      <c r="E286" s="12" t="s">
        <v>3290</v>
      </c>
      <c r="F286" s="15" t="s">
        <v>3493</v>
      </c>
      <c r="G286" s="12" t="s">
        <v>2938</v>
      </c>
      <c r="H286" s="16">
        <v>8000</v>
      </c>
      <c r="I286" s="14">
        <v>400</v>
      </c>
      <c r="J286" s="16">
        <f t="shared" si="7"/>
        <v>8400</v>
      </c>
      <c r="K286" s="14">
        <v>1</v>
      </c>
      <c r="L286" s="14">
        <v>1</v>
      </c>
      <c r="M286" s="14"/>
      <c r="N286" s="14">
        <v>0</v>
      </c>
      <c r="O286" s="14" t="s">
        <v>1485</v>
      </c>
    </row>
    <row r="287" spans="1:15" x14ac:dyDescent="0.3">
      <c r="A287" s="14">
        <v>21</v>
      </c>
      <c r="B287" s="14" t="s">
        <v>456</v>
      </c>
      <c r="C287" s="14" t="s">
        <v>1498</v>
      </c>
      <c r="D287" s="15" t="s">
        <v>3061</v>
      </c>
      <c r="E287" s="12" t="s">
        <v>3373</v>
      </c>
      <c r="F287" s="15" t="s">
        <v>3493</v>
      </c>
      <c r="G287" s="12" t="s">
        <v>2938</v>
      </c>
      <c r="H287" s="16">
        <v>7000</v>
      </c>
      <c r="I287" s="14">
        <v>350</v>
      </c>
      <c r="J287" s="16">
        <f t="shared" si="7"/>
        <v>7350</v>
      </c>
      <c r="K287" s="14">
        <v>1</v>
      </c>
      <c r="L287" s="14">
        <v>1</v>
      </c>
      <c r="M287" s="14"/>
      <c r="N287" s="14">
        <v>0</v>
      </c>
      <c r="O287" s="14" t="s">
        <v>1499</v>
      </c>
    </row>
    <row r="288" spans="1:15" x14ac:dyDescent="0.3">
      <c r="A288" s="14">
        <v>21</v>
      </c>
      <c r="B288" s="14" t="s">
        <v>456</v>
      </c>
      <c r="C288" s="14" t="s">
        <v>1502</v>
      </c>
      <c r="D288" s="15" t="s">
        <v>3068</v>
      </c>
      <c r="E288" s="12" t="s">
        <v>3344</v>
      </c>
      <c r="F288" s="15" t="s">
        <v>3493</v>
      </c>
      <c r="G288" s="12" t="s">
        <v>2938</v>
      </c>
      <c r="H288" s="16">
        <v>8731</v>
      </c>
      <c r="I288" s="14">
        <v>437</v>
      </c>
      <c r="J288" s="16">
        <f t="shared" si="7"/>
        <v>9168</v>
      </c>
      <c r="K288" s="14">
        <v>1</v>
      </c>
      <c r="L288" s="14">
        <v>1</v>
      </c>
      <c r="M288" s="14"/>
      <c r="N288" s="14">
        <v>0</v>
      </c>
      <c r="O288" s="14" t="s">
        <v>1503</v>
      </c>
    </row>
    <row r="289" spans="1:15" x14ac:dyDescent="0.3">
      <c r="A289" s="14">
        <v>21</v>
      </c>
      <c r="B289" s="14" t="s">
        <v>456</v>
      </c>
      <c r="C289" s="14" t="s">
        <v>1504</v>
      </c>
      <c r="D289" s="15" t="s">
        <v>3068</v>
      </c>
      <c r="E289" s="12" t="s">
        <v>3344</v>
      </c>
      <c r="F289" s="15" t="s">
        <v>3493</v>
      </c>
      <c r="G289" s="12" t="s">
        <v>2938</v>
      </c>
      <c r="H289" s="16">
        <v>8187</v>
      </c>
      <c r="I289" s="14">
        <v>409</v>
      </c>
      <c r="J289" s="16">
        <f t="shared" si="7"/>
        <v>8596</v>
      </c>
      <c r="K289" s="14">
        <v>1</v>
      </c>
      <c r="L289" s="14">
        <v>1</v>
      </c>
      <c r="M289" s="14"/>
      <c r="N289" s="14">
        <v>0</v>
      </c>
      <c r="O289" s="14" t="s">
        <v>1505</v>
      </c>
    </row>
    <row r="290" spans="1:15" x14ac:dyDescent="0.3">
      <c r="A290" s="14">
        <v>21</v>
      </c>
      <c r="B290" s="14" t="s">
        <v>456</v>
      </c>
      <c r="C290" s="14" t="s">
        <v>1506</v>
      </c>
      <c r="D290" s="15" t="s">
        <v>3068</v>
      </c>
      <c r="E290" s="12" t="s">
        <v>3344</v>
      </c>
      <c r="F290" s="15" t="s">
        <v>3493</v>
      </c>
      <c r="G290" s="12" t="s">
        <v>2938</v>
      </c>
      <c r="H290" s="16">
        <v>1805</v>
      </c>
      <c r="I290" s="14">
        <v>90</v>
      </c>
      <c r="J290" s="16">
        <f t="shared" si="7"/>
        <v>1895</v>
      </c>
      <c r="K290" s="14">
        <v>1</v>
      </c>
      <c r="L290" s="14">
        <v>1</v>
      </c>
      <c r="M290" s="14"/>
      <c r="N290" s="14">
        <v>0</v>
      </c>
      <c r="O290" s="14" t="s">
        <v>1507</v>
      </c>
    </row>
    <row r="291" spans="1:15" x14ac:dyDescent="0.3">
      <c r="A291" s="14">
        <v>31</v>
      </c>
      <c r="B291" s="14" t="s">
        <v>456</v>
      </c>
      <c r="C291" s="14" t="s">
        <v>1506</v>
      </c>
      <c r="D291" s="15" t="s">
        <v>3068</v>
      </c>
      <c r="E291" s="12" t="s">
        <v>3344</v>
      </c>
      <c r="F291" s="15" t="s">
        <v>3493</v>
      </c>
      <c r="G291" s="12" t="s">
        <v>2938</v>
      </c>
      <c r="H291" s="16">
        <v>1805</v>
      </c>
      <c r="I291" s="14">
        <v>0</v>
      </c>
      <c r="J291" s="16">
        <f t="shared" si="7"/>
        <v>1805</v>
      </c>
      <c r="K291" s="14"/>
      <c r="L291" s="14">
        <v>3</v>
      </c>
      <c r="M291" s="14"/>
      <c r="N291" s="14">
        <v>0</v>
      </c>
      <c r="O291" s="14" t="s">
        <v>1508</v>
      </c>
    </row>
    <row r="292" spans="1:15" x14ac:dyDescent="0.3">
      <c r="A292" s="14">
        <v>21</v>
      </c>
      <c r="B292" s="14" t="s">
        <v>456</v>
      </c>
      <c r="C292" s="14" t="s">
        <v>1509</v>
      </c>
      <c r="D292" s="15" t="s">
        <v>3068</v>
      </c>
      <c r="E292" s="12" t="s">
        <v>3344</v>
      </c>
      <c r="F292" s="15" t="s">
        <v>3493</v>
      </c>
      <c r="G292" s="12" t="s">
        <v>2938</v>
      </c>
      <c r="H292" s="16">
        <v>1523</v>
      </c>
      <c r="I292" s="14">
        <v>76</v>
      </c>
      <c r="J292" s="16">
        <f t="shared" si="7"/>
        <v>1599</v>
      </c>
      <c r="K292" s="14">
        <v>1</v>
      </c>
      <c r="L292" s="14">
        <v>1</v>
      </c>
      <c r="M292" s="14"/>
      <c r="N292" s="14">
        <v>0</v>
      </c>
      <c r="O292" s="14" t="s">
        <v>1510</v>
      </c>
    </row>
    <row r="293" spans="1:15" x14ac:dyDescent="0.3">
      <c r="A293" s="14">
        <v>21</v>
      </c>
      <c r="B293" s="14" t="s">
        <v>456</v>
      </c>
      <c r="C293" s="14" t="s">
        <v>1513</v>
      </c>
      <c r="D293" s="15" t="s">
        <v>2781</v>
      </c>
      <c r="E293" s="12" t="s">
        <v>2908</v>
      </c>
      <c r="F293" s="15" t="s">
        <v>3493</v>
      </c>
      <c r="G293" s="12" t="s">
        <v>2938</v>
      </c>
      <c r="H293" s="16">
        <v>1770</v>
      </c>
      <c r="I293" s="14">
        <v>89</v>
      </c>
      <c r="J293" s="16">
        <f t="shared" si="7"/>
        <v>1859</v>
      </c>
      <c r="K293" s="14">
        <v>1</v>
      </c>
      <c r="L293" s="14">
        <v>1</v>
      </c>
      <c r="M293" s="14"/>
      <c r="N293" s="14">
        <v>0</v>
      </c>
      <c r="O293" s="14" t="s">
        <v>1514</v>
      </c>
    </row>
    <row r="294" spans="1:15" x14ac:dyDescent="0.3">
      <c r="A294" s="14">
        <v>31</v>
      </c>
      <c r="B294" s="14" t="s">
        <v>456</v>
      </c>
      <c r="C294" s="14" t="s">
        <v>1513</v>
      </c>
      <c r="D294" s="15" t="s">
        <v>2781</v>
      </c>
      <c r="E294" s="12" t="s">
        <v>2908</v>
      </c>
      <c r="F294" s="15" t="s">
        <v>3493</v>
      </c>
      <c r="G294" s="12" t="s">
        <v>2938</v>
      </c>
      <c r="H294" s="16">
        <v>1770</v>
      </c>
      <c r="I294" s="14">
        <v>88</v>
      </c>
      <c r="J294" s="16">
        <f t="shared" si="7"/>
        <v>1858</v>
      </c>
      <c r="K294" s="14"/>
      <c r="L294" s="14">
        <v>1</v>
      </c>
      <c r="M294" s="14"/>
      <c r="N294" s="14">
        <v>0</v>
      </c>
      <c r="O294" s="14" t="s">
        <v>1515</v>
      </c>
    </row>
    <row r="295" spans="1:15" x14ac:dyDescent="0.3">
      <c r="A295" s="14">
        <v>21</v>
      </c>
      <c r="B295" s="14" t="s">
        <v>456</v>
      </c>
      <c r="C295" s="14" t="s">
        <v>1516</v>
      </c>
      <c r="D295" s="15" t="s">
        <v>2781</v>
      </c>
      <c r="E295" s="12" t="s">
        <v>2908</v>
      </c>
      <c r="F295" s="15" t="s">
        <v>3493</v>
      </c>
      <c r="G295" s="12" t="s">
        <v>2938</v>
      </c>
      <c r="H295" s="16">
        <v>3791</v>
      </c>
      <c r="I295" s="14">
        <v>190</v>
      </c>
      <c r="J295" s="16">
        <f t="shared" si="7"/>
        <v>3981</v>
      </c>
      <c r="K295" s="14">
        <v>1</v>
      </c>
      <c r="L295" s="14">
        <v>1</v>
      </c>
      <c r="M295" s="14"/>
      <c r="N295" s="14">
        <v>0</v>
      </c>
      <c r="O295" s="14" t="s">
        <v>1517</v>
      </c>
    </row>
    <row r="296" spans="1:15" x14ac:dyDescent="0.3">
      <c r="A296" s="14">
        <v>21</v>
      </c>
      <c r="B296" s="14" t="s">
        <v>456</v>
      </c>
      <c r="C296" s="14" t="s">
        <v>1518</v>
      </c>
      <c r="D296" s="15" t="s">
        <v>2781</v>
      </c>
      <c r="E296" s="12" t="s">
        <v>2908</v>
      </c>
      <c r="F296" s="15" t="s">
        <v>3493</v>
      </c>
      <c r="G296" s="12" t="s">
        <v>2938</v>
      </c>
      <c r="H296" s="16">
        <v>9790</v>
      </c>
      <c r="I296" s="14">
        <v>490</v>
      </c>
      <c r="J296" s="16">
        <f t="shared" si="7"/>
        <v>10280</v>
      </c>
      <c r="K296" s="14">
        <v>1</v>
      </c>
      <c r="L296" s="14">
        <v>1</v>
      </c>
      <c r="M296" s="14"/>
      <c r="N296" s="14">
        <v>0</v>
      </c>
      <c r="O296" s="14" t="s">
        <v>1519</v>
      </c>
    </row>
    <row r="297" spans="1:15" x14ac:dyDescent="0.3">
      <c r="A297" s="14">
        <v>31</v>
      </c>
      <c r="B297" s="14" t="s">
        <v>456</v>
      </c>
      <c r="C297" s="14" t="s">
        <v>1518</v>
      </c>
      <c r="D297" s="15" t="s">
        <v>2781</v>
      </c>
      <c r="E297" s="12" t="s">
        <v>2908</v>
      </c>
      <c r="F297" s="15" t="s">
        <v>3493</v>
      </c>
      <c r="G297" s="12" t="s">
        <v>2938</v>
      </c>
      <c r="H297" s="16">
        <v>9790</v>
      </c>
      <c r="I297" s="14">
        <v>489</v>
      </c>
      <c r="J297" s="16">
        <f t="shared" si="7"/>
        <v>10279</v>
      </c>
      <c r="K297" s="14"/>
      <c r="L297" s="14">
        <v>1</v>
      </c>
      <c r="M297" s="14"/>
      <c r="N297" s="14">
        <v>0</v>
      </c>
      <c r="O297" s="14" t="s">
        <v>1520</v>
      </c>
    </row>
    <row r="298" spans="1:15" x14ac:dyDescent="0.3">
      <c r="A298" s="14">
        <v>21</v>
      </c>
      <c r="B298" s="14" t="s">
        <v>456</v>
      </c>
      <c r="C298" s="14" t="s">
        <v>1521</v>
      </c>
      <c r="D298" s="15" t="s">
        <v>2781</v>
      </c>
      <c r="E298" s="12" t="s">
        <v>2908</v>
      </c>
      <c r="F298" s="15" t="s">
        <v>3493</v>
      </c>
      <c r="G298" s="12" t="s">
        <v>2938</v>
      </c>
      <c r="H298" s="14">
        <v>525</v>
      </c>
      <c r="I298" s="14">
        <v>26</v>
      </c>
      <c r="J298" s="16">
        <f t="shared" si="7"/>
        <v>551</v>
      </c>
      <c r="K298" s="14">
        <v>1</v>
      </c>
      <c r="L298" s="14">
        <v>1</v>
      </c>
      <c r="M298" s="14"/>
      <c r="N298" s="14">
        <v>0</v>
      </c>
      <c r="O298" s="14" t="s">
        <v>1522</v>
      </c>
    </row>
    <row r="299" spans="1:15" x14ac:dyDescent="0.3">
      <c r="A299" s="14">
        <v>25</v>
      </c>
      <c r="B299" s="14" t="s">
        <v>456</v>
      </c>
      <c r="C299" s="14" t="s">
        <v>1529</v>
      </c>
      <c r="D299" s="15" t="s">
        <v>3120</v>
      </c>
      <c r="E299" s="12" t="s">
        <v>3341</v>
      </c>
      <c r="F299" s="15" t="s">
        <v>3493</v>
      </c>
      <c r="G299" s="12" t="s">
        <v>2938</v>
      </c>
      <c r="H299" s="14">
        <v>93</v>
      </c>
      <c r="I299" s="14">
        <v>5</v>
      </c>
      <c r="J299" s="16">
        <f t="shared" si="7"/>
        <v>98</v>
      </c>
      <c r="K299" s="14">
        <v>1</v>
      </c>
      <c r="L299" s="14">
        <v>1</v>
      </c>
      <c r="M299" s="14"/>
      <c r="N299" s="14">
        <v>0</v>
      </c>
      <c r="O299" s="14" t="s">
        <v>1530</v>
      </c>
    </row>
    <row r="300" spans="1:15" x14ac:dyDescent="0.3">
      <c r="A300" s="14">
        <v>21</v>
      </c>
      <c r="B300" s="14" t="s">
        <v>456</v>
      </c>
      <c r="C300" s="14" t="s">
        <v>1554</v>
      </c>
      <c r="D300" s="15" t="s">
        <v>3051</v>
      </c>
      <c r="E300" s="12" t="s">
        <v>3319</v>
      </c>
      <c r="F300" s="15" t="s">
        <v>3493</v>
      </c>
      <c r="G300" s="12" t="s">
        <v>2938</v>
      </c>
      <c r="H300" s="16">
        <v>4800</v>
      </c>
      <c r="I300" s="14">
        <v>240</v>
      </c>
      <c r="J300" s="16">
        <f t="shared" si="7"/>
        <v>5040</v>
      </c>
      <c r="K300" s="14">
        <v>1</v>
      </c>
      <c r="L300" s="14">
        <v>1</v>
      </c>
      <c r="M300" s="14"/>
      <c r="N300" s="14">
        <v>0</v>
      </c>
      <c r="O300" s="14" t="s">
        <v>1555</v>
      </c>
    </row>
    <row r="301" spans="1:15" x14ac:dyDescent="0.3">
      <c r="A301" s="14">
        <v>21</v>
      </c>
      <c r="B301" s="14" t="s">
        <v>456</v>
      </c>
      <c r="C301" s="14" t="s">
        <v>1556</v>
      </c>
      <c r="D301" s="15" t="s">
        <v>3051</v>
      </c>
      <c r="E301" s="12" t="s">
        <v>3319</v>
      </c>
      <c r="F301" s="15" t="s">
        <v>3493</v>
      </c>
      <c r="G301" s="12" t="s">
        <v>2938</v>
      </c>
      <c r="H301" s="16">
        <v>9000</v>
      </c>
      <c r="I301" s="14">
        <v>450</v>
      </c>
      <c r="J301" s="16">
        <f t="shared" si="7"/>
        <v>9450</v>
      </c>
      <c r="K301" s="14">
        <v>1</v>
      </c>
      <c r="L301" s="14">
        <v>1</v>
      </c>
      <c r="M301" s="14"/>
      <c r="N301" s="14">
        <v>0</v>
      </c>
      <c r="O301" s="14" t="s">
        <v>1557</v>
      </c>
    </row>
    <row r="302" spans="1:15" x14ac:dyDescent="0.3">
      <c r="A302" s="14">
        <v>21</v>
      </c>
      <c r="B302" s="14" t="s">
        <v>456</v>
      </c>
      <c r="C302" s="14" t="s">
        <v>1584</v>
      </c>
      <c r="D302" s="15" t="s">
        <v>3050</v>
      </c>
      <c r="E302" s="12" t="s">
        <v>3416</v>
      </c>
      <c r="F302" s="15" t="s">
        <v>3493</v>
      </c>
      <c r="G302" s="12" t="s">
        <v>2938</v>
      </c>
      <c r="H302" s="16">
        <v>22000</v>
      </c>
      <c r="I302" s="16">
        <v>1100</v>
      </c>
      <c r="J302" s="16">
        <f t="shared" si="7"/>
        <v>23100</v>
      </c>
      <c r="K302" s="14">
        <v>1</v>
      </c>
      <c r="L302" s="14">
        <v>1</v>
      </c>
      <c r="M302" s="14"/>
      <c r="N302" s="14">
        <v>0</v>
      </c>
      <c r="O302" s="14" t="s">
        <v>1585</v>
      </c>
    </row>
    <row r="303" spans="1:15" x14ac:dyDescent="0.3">
      <c r="A303" s="14">
        <v>25</v>
      </c>
      <c r="B303" s="14" t="s">
        <v>456</v>
      </c>
      <c r="C303" s="14" t="s">
        <v>1646</v>
      </c>
      <c r="D303" s="15" t="s">
        <v>2792</v>
      </c>
      <c r="E303" s="12" t="s">
        <v>2919</v>
      </c>
      <c r="F303" s="15" t="s">
        <v>3493</v>
      </c>
      <c r="G303" s="12" t="s">
        <v>2938</v>
      </c>
      <c r="H303" s="16">
        <v>5237</v>
      </c>
      <c r="I303" s="14">
        <v>262</v>
      </c>
      <c r="J303" s="16">
        <f t="shared" si="7"/>
        <v>5499</v>
      </c>
      <c r="K303" s="14">
        <v>1</v>
      </c>
      <c r="L303" s="14">
        <v>1</v>
      </c>
      <c r="M303" s="14"/>
      <c r="N303" s="14">
        <v>0</v>
      </c>
      <c r="O303" s="14" t="s">
        <v>1647</v>
      </c>
    </row>
    <row r="304" spans="1:15" x14ac:dyDescent="0.3">
      <c r="A304" s="14">
        <v>25</v>
      </c>
      <c r="B304" s="14" t="s">
        <v>456</v>
      </c>
      <c r="C304" s="14" t="s">
        <v>1648</v>
      </c>
      <c r="D304" s="15" t="s">
        <v>2792</v>
      </c>
      <c r="E304" s="12" t="s">
        <v>2919</v>
      </c>
      <c r="F304" s="15" t="s">
        <v>3493</v>
      </c>
      <c r="G304" s="12" t="s">
        <v>2938</v>
      </c>
      <c r="H304" s="14">
        <v>999</v>
      </c>
      <c r="I304" s="14">
        <v>50</v>
      </c>
      <c r="J304" s="16">
        <f t="shared" si="7"/>
        <v>1049</v>
      </c>
      <c r="K304" s="14">
        <v>1</v>
      </c>
      <c r="L304" s="14">
        <v>1</v>
      </c>
      <c r="M304" s="14"/>
      <c r="N304" s="14">
        <v>0</v>
      </c>
      <c r="O304" s="14" t="s">
        <v>1649</v>
      </c>
    </row>
    <row r="305" spans="1:15" x14ac:dyDescent="0.3">
      <c r="A305" s="14">
        <v>25</v>
      </c>
      <c r="B305" s="14" t="s">
        <v>456</v>
      </c>
      <c r="C305" s="14" t="s">
        <v>1650</v>
      </c>
      <c r="D305" s="15" t="s">
        <v>2792</v>
      </c>
      <c r="E305" s="12" t="s">
        <v>2919</v>
      </c>
      <c r="F305" s="15" t="s">
        <v>3493</v>
      </c>
      <c r="G305" s="12" t="s">
        <v>2938</v>
      </c>
      <c r="H305" s="14">
        <v>655</v>
      </c>
      <c r="I305" s="14">
        <v>33</v>
      </c>
      <c r="J305" s="16">
        <f t="shared" si="7"/>
        <v>688</v>
      </c>
      <c r="K305" s="14">
        <v>1</v>
      </c>
      <c r="L305" s="14">
        <v>1</v>
      </c>
      <c r="M305" s="14"/>
      <c r="N305" s="14">
        <v>0</v>
      </c>
      <c r="O305" s="14" t="s">
        <v>1651</v>
      </c>
    </row>
    <row r="306" spans="1:15" x14ac:dyDescent="0.3">
      <c r="A306" s="14">
        <v>25</v>
      </c>
      <c r="B306" s="14" t="s">
        <v>456</v>
      </c>
      <c r="C306" s="14" t="s">
        <v>1652</v>
      </c>
      <c r="D306" s="15" t="s">
        <v>2792</v>
      </c>
      <c r="E306" s="12" t="s">
        <v>2919</v>
      </c>
      <c r="F306" s="15" t="s">
        <v>3493</v>
      </c>
      <c r="G306" s="12" t="s">
        <v>2938</v>
      </c>
      <c r="H306" s="14">
        <v>285</v>
      </c>
      <c r="I306" s="14">
        <v>14</v>
      </c>
      <c r="J306" s="16">
        <f t="shared" si="7"/>
        <v>299</v>
      </c>
      <c r="K306" s="14">
        <v>1</v>
      </c>
      <c r="L306" s="14">
        <v>1</v>
      </c>
      <c r="M306" s="14"/>
      <c r="N306" s="14">
        <v>0</v>
      </c>
      <c r="O306" s="14" t="s">
        <v>1653</v>
      </c>
    </row>
    <row r="307" spans="1:15" x14ac:dyDescent="0.3">
      <c r="A307" s="14">
        <v>21</v>
      </c>
      <c r="B307" s="14" t="s">
        <v>456</v>
      </c>
      <c r="C307" s="14" t="s">
        <v>1676</v>
      </c>
      <c r="D307" s="15" t="s">
        <v>2793</v>
      </c>
      <c r="E307" s="12" t="s">
        <v>2920</v>
      </c>
      <c r="F307" s="15" t="s">
        <v>3493</v>
      </c>
      <c r="G307" s="12" t="s">
        <v>2938</v>
      </c>
      <c r="H307" s="16">
        <v>2857</v>
      </c>
      <c r="I307" s="14">
        <v>143</v>
      </c>
      <c r="J307" s="16">
        <f t="shared" si="7"/>
        <v>3000</v>
      </c>
      <c r="K307" s="14">
        <v>1</v>
      </c>
      <c r="L307" s="14">
        <v>1</v>
      </c>
      <c r="M307" s="14"/>
      <c r="N307" s="14">
        <v>0</v>
      </c>
      <c r="O307" s="14" t="s">
        <v>1677</v>
      </c>
    </row>
    <row r="308" spans="1:15" x14ac:dyDescent="0.3">
      <c r="A308" s="14">
        <v>25</v>
      </c>
      <c r="B308" s="14" t="s">
        <v>456</v>
      </c>
      <c r="C308" s="14" t="s">
        <v>1734</v>
      </c>
      <c r="D308" s="15" t="s">
        <v>3109</v>
      </c>
      <c r="E308" s="12" t="s">
        <v>3271</v>
      </c>
      <c r="F308" s="15" t="s">
        <v>3493</v>
      </c>
      <c r="G308" s="12" t="s">
        <v>2938</v>
      </c>
      <c r="H308" s="14">
        <v>551</v>
      </c>
      <c r="I308" s="14">
        <v>28</v>
      </c>
      <c r="J308" s="16">
        <f t="shared" si="7"/>
        <v>579</v>
      </c>
      <c r="K308" s="14">
        <v>1</v>
      </c>
      <c r="L308" s="14">
        <v>1</v>
      </c>
      <c r="M308" s="14"/>
      <c r="N308" s="14">
        <v>0</v>
      </c>
      <c r="O308" s="14" t="s">
        <v>1735</v>
      </c>
    </row>
    <row r="309" spans="1:15" x14ac:dyDescent="0.3">
      <c r="A309" s="14">
        <v>25</v>
      </c>
      <c r="B309" s="14" t="s">
        <v>456</v>
      </c>
      <c r="C309" s="14" t="s">
        <v>1736</v>
      </c>
      <c r="D309" s="15" t="s">
        <v>3109</v>
      </c>
      <c r="E309" s="12" t="s">
        <v>3271</v>
      </c>
      <c r="F309" s="15" t="s">
        <v>3493</v>
      </c>
      <c r="G309" s="12" t="s">
        <v>2938</v>
      </c>
      <c r="H309" s="14">
        <v>190</v>
      </c>
      <c r="I309" s="14">
        <v>10</v>
      </c>
      <c r="J309" s="16">
        <f t="shared" si="7"/>
        <v>200</v>
      </c>
      <c r="K309" s="14">
        <v>1</v>
      </c>
      <c r="L309" s="14">
        <v>1</v>
      </c>
      <c r="M309" s="14"/>
      <c r="N309" s="14">
        <v>0</v>
      </c>
      <c r="O309" s="14" t="s">
        <v>1737</v>
      </c>
    </row>
    <row r="310" spans="1:15" x14ac:dyDescent="0.3">
      <c r="A310" s="14">
        <v>35</v>
      </c>
      <c r="B310" s="14" t="s">
        <v>456</v>
      </c>
      <c r="C310" s="14" t="s">
        <v>1736</v>
      </c>
      <c r="D310" s="15" t="s">
        <v>3109</v>
      </c>
      <c r="E310" s="12" t="s">
        <v>3271</v>
      </c>
      <c r="F310" s="15" t="s">
        <v>3493</v>
      </c>
      <c r="G310" s="12" t="s">
        <v>2938</v>
      </c>
      <c r="H310" s="14">
        <v>190</v>
      </c>
      <c r="I310" s="14">
        <v>9</v>
      </c>
      <c r="J310" s="16">
        <f t="shared" si="7"/>
        <v>199</v>
      </c>
      <c r="K310" s="14"/>
      <c r="L310" s="14">
        <v>1</v>
      </c>
      <c r="M310" s="14"/>
      <c r="N310" s="14">
        <v>0</v>
      </c>
      <c r="O310" s="14" t="s">
        <v>1738</v>
      </c>
    </row>
    <row r="311" spans="1:15" x14ac:dyDescent="0.3">
      <c r="A311" s="14">
        <v>21</v>
      </c>
      <c r="B311" s="14" t="s">
        <v>456</v>
      </c>
      <c r="C311" s="14" t="s">
        <v>1833</v>
      </c>
      <c r="D311" s="15" t="s">
        <v>2799</v>
      </c>
      <c r="E311" s="12" t="s">
        <v>2926</v>
      </c>
      <c r="F311" s="15" t="s">
        <v>3493</v>
      </c>
      <c r="G311" s="12" t="s">
        <v>2938</v>
      </c>
      <c r="H311" s="16">
        <v>192500</v>
      </c>
      <c r="I311" s="16">
        <v>9625</v>
      </c>
      <c r="J311" s="16">
        <f t="shared" si="7"/>
        <v>202125</v>
      </c>
      <c r="K311" s="14">
        <v>1</v>
      </c>
      <c r="L311" s="14">
        <v>1</v>
      </c>
      <c r="M311" s="14"/>
      <c r="N311" s="14">
        <v>0</v>
      </c>
      <c r="O311" s="14" t="s">
        <v>1834</v>
      </c>
    </row>
    <row r="312" spans="1:15" x14ac:dyDescent="0.3">
      <c r="A312" s="14">
        <v>21</v>
      </c>
      <c r="B312" s="14" t="s">
        <v>456</v>
      </c>
      <c r="C312" s="14" t="s">
        <v>1835</v>
      </c>
      <c r="D312" s="15" t="s">
        <v>2799</v>
      </c>
      <c r="E312" s="12" t="s">
        <v>2926</v>
      </c>
      <c r="F312" s="15" t="s">
        <v>3493</v>
      </c>
      <c r="G312" s="12" t="s">
        <v>2938</v>
      </c>
      <c r="H312" s="16">
        <v>7700</v>
      </c>
      <c r="I312" s="14">
        <v>385</v>
      </c>
      <c r="J312" s="16">
        <f t="shared" si="7"/>
        <v>8085</v>
      </c>
      <c r="K312" s="14">
        <v>1</v>
      </c>
      <c r="L312" s="14">
        <v>1</v>
      </c>
      <c r="M312" s="14"/>
      <c r="N312" s="14">
        <v>0</v>
      </c>
      <c r="O312" s="14" t="s">
        <v>1836</v>
      </c>
    </row>
    <row r="313" spans="1:15" x14ac:dyDescent="0.3">
      <c r="A313" s="14">
        <v>21</v>
      </c>
      <c r="B313" s="14" t="s">
        <v>456</v>
      </c>
      <c r="C313" s="14" t="s">
        <v>1837</v>
      </c>
      <c r="D313" s="15" t="s">
        <v>2799</v>
      </c>
      <c r="E313" s="12" t="s">
        <v>2926</v>
      </c>
      <c r="F313" s="15" t="s">
        <v>3493</v>
      </c>
      <c r="G313" s="12" t="s">
        <v>2938</v>
      </c>
      <c r="H313" s="16">
        <v>112857</v>
      </c>
      <c r="I313" s="16">
        <v>5643</v>
      </c>
      <c r="J313" s="16">
        <f t="shared" si="7"/>
        <v>118500</v>
      </c>
      <c r="K313" s="14">
        <v>1</v>
      </c>
      <c r="L313" s="14">
        <v>1</v>
      </c>
      <c r="M313" s="14"/>
      <c r="N313" s="14">
        <v>0</v>
      </c>
      <c r="O313" s="14" t="s">
        <v>1838</v>
      </c>
    </row>
    <row r="314" spans="1:15" x14ac:dyDescent="0.3">
      <c r="A314" s="14">
        <v>21</v>
      </c>
      <c r="B314" s="14" t="s">
        <v>456</v>
      </c>
      <c r="C314" s="14" t="s">
        <v>1839</v>
      </c>
      <c r="D314" s="15" t="s">
        <v>2799</v>
      </c>
      <c r="E314" s="12" t="s">
        <v>2926</v>
      </c>
      <c r="F314" s="15" t="s">
        <v>3493</v>
      </c>
      <c r="G314" s="12" t="s">
        <v>2938</v>
      </c>
      <c r="H314" s="16">
        <v>1980</v>
      </c>
      <c r="I314" s="14">
        <v>99</v>
      </c>
      <c r="J314" s="16">
        <f t="shared" si="7"/>
        <v>2079</v>
      </c>
      <c r="K314" s="14">
        <v>1</v>
      </c>
      <c r="L314" s="14">
        <v>1</v>
      </c>
      <c r="M314" s="14"/>
      <c r="N314" s="14">
        <v>0</v>
      </c>
      <c r="O314" s="14" t="s">
        <v>1840</v>
      </c>
    </row>
    <row r="315" spans="1:15" x14ac:dyDescent="0.3">
      <c r="A315" s="14">
        <v>21</v>
      </c>
      <c r="B315" s="14" t="s">
        <v>456</v>
      </c>
      <c r="C315" s="14" t="s">
        <v>1853</v>
      </c>
      <c r="D315" s="15" t="s">
        <v>3009</v>
      </c>
      <c r="E315" s="12" t="s">
        <v>3299</v>
      </c>
      <c r="F315" s="15" t="s">
        <v>3493</v>
      </c>
      <c r="G315" s="12" t="s">
        <v>2938</v>
      </c>
      <c r="H315" s="16">
        <v>204000</v>
      </c>
      <c r="I315" s="16">
        <v>10200</v>
      </c>
      <c r="J315" s="16">
        <f t="shared" si="7"/>
        <v>214200</v>
      </c>
      <c r="K315" s="14">
        <v>1</v>
      </c>
      <c r="L315" s="14">
        <v>1</v>
      </c>
      <c r="M315" s="14"/>
      <c r="N315" s="14">
        <v>0</v>
      </c>
      <c r="O315" s="14" t="s">
        <v>1854</v>
      </c>
    </row>
    <row r="316" spans="1:15" x14ac:dyDescent="0.3">
      <c r="A316" s="14">
        <v>21</v>
      </c>
      <c r="B316" s="14" t="s">
        <v>456</v>
      </c>
      <c r="C316" s="14" t="s">
        <v>1869</v>
      </c>
      <c r="D316" s="15" t="s">
        <v>3062</v>
      </c>
      <c r="E316" s="12" t="s">
        <v>3393</v>
      </c>
      <c r="F316" s="15" t="s">
        <v>3493</v>
      </c>
      <c r="G316" s="12" t="s">
        <v>2938</v>
      </c>
      <c r="H316" s="16">
        <v>147500</v>
      </c>
      <c r="I316" s="16">
        <v>7375</v>
      </c>
      <c r="J316" s="16">
        <f t="shared" si="7"/>
        <v>154875</v>
      </c>
      <c r="K316" s="14">
        <v>1</v>
      </c>
      <c r="L316" s="14">
        <v>1</v>
      </c>
      <c r="M316" s="14"/>
      <c r="N316" s="14">
        <v>0</v>
      </c>
      <c r="O316" s="14" t="s">
        <v>1870</v>
      </c>
    </row>
    <row r="317" spans="1:15" x14ac:dyDescent="0.3">
      <c r="A317" s="14">
        <v>25</v>
      </c>
      <c r="B317" s="14" t="s">
        <v>456</v>
      </c>
      <c r="C317" s="14" t="s">
        <v>1887</v>
      </c>
      <c r="D317" s="15" t="s">
        <v>3121</v>
      </c>
      <c r="E317" s="12" t="s">
        <v>3346</v>
      </c>
      <c r="F317" s="15" t="s">
        <v>3493</v>
      </c>
      <c r="G317" s="12" t="s">
        <v>2938</v>
      </c>
      <c r="H317" s="16">
        <v>3703</v>
      </c>
      <c r="I317" s="14">
        <v>185</v>
      </c>
      <c r="J317" s="16">
        <f t="shared" si="7"/>
        <v>3888</v>
      </c>
      <c r="K317" s="14">
        <v>1</v>
      </c>
      <c r="L317" s="14">
        <v>1</v>
      </c>
      <c r="M317" s="14"/>
      <c r="N317" s="14">
        <v>0</v>
      </c>
      <c r="O317" s="14" t="s">
        <v>1888</v>
      </c>
    </row>
    <row r="318" spans="1:15" x14ac:dyDescent="0.3">
      <c r="A318" s="14">
        <v>21</v>
      </c>
      <c r="B318" s="14" t="s">
        <v>456</v>
      </c>
      <c r="C318" s="14" t="s">
        <v>1889</v>
      </c>
      <c r="D318" s="15" t="s">
        <v>3052</v>
      </c>
      <c r="E318" s="12" t="s">
        <v>3326</v>
      </c>
      <c r="F318" s="15" t="s">
        <v>3493</v>
      </c>
      <c r="G318" s="12" t="s">
        <v>2938</v>
      </c>
      <c r="H318" s="16">
        <v>2619</v>
      </c>
      <c r="I318" s="14">
        <v>131</v>
      </c>
      <c r="J318" s="16">
        <f t="shared" si="7"/>
        <v>2750</v>
      </c>
      <c r="K318" s="14">
        <v>1</v>
      </c>
      <c r="L318" s="14">
        <v>1</v>
      </c>
      <c r="M318" s="14"/>
      <c r="N318" s="14">
        <v>0</v>
      </c>
      <c r="O318" s="14" t="s">
        <v>1890</v>
      </c>
    </row>
    <row r="319" spans="1:15" x14ac:dyDescent="0.3">
      <c r="A319" s="14">
        <v>21</v>
      </c>
      <c r="B319" s="14" t="s">
        <v>456</v>
      </c>
      <c r="C319" s="14" t="s">
        <v>688</v>
      </c>
      <c r="D319" s="15" t="s">
        <v>3021</v>
      </c>
      <c r="E319" s="12" t="s">
        <v>2873</v>
      </c>
      <c r="F319" s="15" t="s">
        <v>3493</v>
      </c>
      <c r="G319" s="12" t="s">
        <v>2938</v>
      </c>
      <c r="H319" s="16">
        <v>42000</v>
      </c>
      <c r="I319" s="16">
        <v>2100</v>
      </c>
      <c r="J319" s="16">
        <f t="shared" si="7"/>
        <v>44100</v>
      </c>
      <c r="K319" s="14">
        <v>1</v>
      </c>
      <c r="L319" s="14">
        <v>1</v>
      </c>
      <c r="M319" s="14"/>
      <c r="N319" s="14">
        <v>0</v>
      </c>
      <c r="O319" s="14" t="s">
        <v>1921</v>
      </c>
    </row>
    <row r="320" spans="1:15" x14ac:dyDescent="0.3">
      <c r="A320" s="14">
        <v>25</v>
      </c>
      <c r="B320" s="14" t="s">
        <v>456</v>
      </c>
      <c r="C320" s="14" t="s">
        <v>1943</v>
      </c>
      <c r="D320" s="15" t="s">
        <v>2816</v>
      </c>
      <c r="E320" s="12" t="s">
        <v>2942</v>
      </c>
      <c r="F320" s="15" t="s">
        <v>3493</v>
      </c>
      <c r="G320" s="12" t="s">
        <v>2938</v>
      </c>
      <c r="H320" s="16">
        <v>8000</v>
      </c>
      <c r="I320" s="14">
        <v>400</v>
      </c>
      <c r="J320" s="16">
        <f t="shared" si="7"/>
        <v>8400</v>
      </c>
      <c r="K320" s="14">
        <v>1</v>
      </c>
      <c r="L320" s="14">
        <v>1</v>
      </c>
      <c r="M320" s="14"/>
      <c r="N320" s="14">
        <v>0</v>
      </c>
      <c r="O320" s="14" t="s">
        <v>1944</v>
      </c>
    </row>
    <row r="321" spans="1:15" x14ac:dyDescent="0.3">
      <c r="A321" s="14">
        <v>21</v>
      </c>
      <c r="B321" s="14" t="s">
        <v>456</v>
      </c>
      <c r="C321" s="14" t="s">
        <v>1984</v>
      </c>
      <c r="D321" s="15" t="s">
        <v>2818</v>
      </c>
      <c r="E321" s="12" t="s">
        <v>2944</v>
      </c>
      <c r="F321" s="15" t="s">
        <v>3493</v>
      </c>
      <c r="G321" s="12" t="s">
        <v>2938</v>
      </c>
      <c r="H321" s="16">
        <v>50286</v>
      </c>
      <c r="I321" s="16">
        <v>2514</v>
      </c>
      <c r="J321" s="16">
        <f t="shared" si="7"/>
        <v>52800</v>
      </c>
      <c r="K321" s="14">
        <v>1</v>
      </c>
      <c r="L321" s="14">
        <v>1</v>
      </c>
      <c r="M321" s="14"/>
      <c r="N321" s="14">
        <v>0</v>
      </c>
      <c r="O321" s="14" t="s">
        <v>1985</v>
      </c>
    </row>
    <row r="322" spans="1:15" x14ac:dyDescent="0.3">
      <c r="A322" s="14">
        <v>21</v>
      </c>
      <c r="B322" s="14" t="s">
        <v>456</v>
      </c>
      <c r="C322" s="14" t="s">
        <v>2020</v>
      </c>
      <c r="D322" s="15" t="s">
        <v>3032</v>
      </c>
      <c r="E322" s="12" t="s">
        <v>3355</v>
      </c>
      <c r="F322" s="15" t="s">
        <v>3493</v>
      </c>
      <c r="G322" s="12" t="s">
        <v>2938</v>
      </c>
      <c r="H322" s="16">
        <v>28571</v>
      </c>
      <c r="I322" s="16">
        <v>1429</v>
      </c>
      <c r="J322" s="16">
        <f t="shared" si="7"/>
        <v>30000</v>
      </c>
      <c r="K322" s="14">
        <v>1</v>
      </c>
      <c r="L322" s="14">
        <v>1</v>
      </c>
      <c r="M322" s="14"/>
      <c r="N322" s="14">
        <v>0</v>
      </c>
      <c r="O322" s="14" t="s">
        <v>2021</v>
      </c>
    </row>
    <row r="323" spans="1:15" x14ac:dyDescent="0.3">
      <c r="A323" s="14">
        <v>21</v>
      </c>
      <c r="B323" s="14" t="s">
        <v>456</v>
      </c>
      <c r="C323" s="14" t="s">
        <v>2022</v>
      </c>
      <c r="D323" s="15" t="s">
        <v>3032</v>
      </c>
      <c r="E323" s="12" t="s">
        <v>3355</v>
      </c>
      <c r="F323" s="15" t="s">
        <v>3493</v>
      </c>
      <c r="G323" s="12" t="s">
        <v>2938</v>
      </c>
      <c r="H323" s="16">
        <v>2286</v>
      </c>
      <c r="I323" s="14">
        <v>114</v>
      </c>
      <c r="J323" s="16">
        <f t="shared" si="7"/>
        <v>2400</v>
      </c>
      <c r="K323" s="14">
        <v>1</v>
      </c>
      <c r="L323" s="14">
        <v>1</v>
      </c>
      <c r="M323" s="14"/>
      <c r="N323" s="14">
        <v>0</v>
      </c>
      <c r="O323" s="14" t="s">
        <v>2023</v>
      </c>
    </row>
    <row r="324" spans="1:15" x14ac:dyDescent="0.3">
      <c r="A324" s="14">
        <v>21</v>
      </c>
      <c r="B324" s="14" t="s">
        <v>456</v>
      </c>
      <c r="C324" s="14" t="s">
        <v>2026</v>
      </c>
      <c r="D324" s="15" t="s">
        <v>3049</v>
      </c>
      <c r="E324" s="12" t="s">
        <v>3235</v>
      </c>
      <c r="F324" s="15" t="s">
        <v>3493</v>
      </c>
      <c r="G324" s="12" t="s">
        <v>2938</v>
      </c>
      <c r="H324" s="16">
        <v>56000</v>
      </c>
      <c r="I324" s="16">
        <v>2800</v>
      </c>
      <c r="J324" s="16">
        <f t="shared" si="7"/>
        <v>58800</v>
      </c>
      <c r="K324" s="14">
        <v>1</v>
      </c>
      <c r="L324" s="14">
        <v>1</v>
      </c>
      <c r="M324" s="14"/>
      <c r="N324" s="14">
        <v>0</v>
      </c>
      <c r="O324" s="14" t="s">
        <v>2027</v>
      </c>
    </row>
    <row r="325" spans="1:15" x14ac:dyDescent="0.3">
      <c r="A325" s="14">
        <v>21</v>
      </c>
      <c r="B325" s="14" t="s">
        <v>456</v>
      </c>
      <c r="C325" s="14" t="s">
        <v>2050</v>
      </c>
      <c r="D325" s="15" t="s">
        <v>3042</v>
      </c>
      <c r="E325" s="12" t="s">
        <v>3354</v>
      </c>
      <c r="F325" s="15" t="s">
        <v>3493</v>
      </c>
      <c r="G325" s="12" t="s">
        <v>2938</v>
      </c>
      <c r="H325" s="16">
        <v>172233</v>
      </c>
      <c r="I325" s="16">
        <v>8612</v>
      </c>
      <c r="J325" s="16">
        <f t="shared" si="7"/>
        <v>180845</v>
      </c>
      <c r="K325" s="14">
        <v>1</v>
      </c>
      <c r="L325" s="14">
        <v>1</v>
      </c>
      <c r="M325" s="14"/>
      <c r="N325" s="14">
        <v>0</v>
      </c>
      <c r="O325" s="14" t="s">
        <v>2051</v>
      </c>
    </row>
    <row r="326" spans="1:15" x14ac:dyDescent="0.3">
      <c r="A326" s="14">
        <v>21</v>
      </c>
      <c r="B326" s="14" t="s">
        <v>456</v>
      </c>
      <c r="C326" s="14" t="s">
        <v>2052</v>
      </c>
      <c r="D326" s="15" t="s">
        <v>3042</v>
      </c>
      <c r="E326" s="12" t="s">
        <v>3354</v>
      </c>
      <c r="F326" s="15" t="s">
        <v>3493</v>
      </c>
      <c r="G326" s="12" t="s">
        <v>2938</v>
      </c>
      <c r="H326" s="16">
        <v>20400</v>
      </c>
      <c r="I326" s="16">
        <v>1020</v>
      </c>
      <c r="J326" s="16">
        <f t="shared" si="7"/>
        <v>21420</v>
      </c>
      <c r="K326" s="14">
        <v>1</v>
      </c>
      <c r="L326" s="14">
        <v>1</v>
      </c>
      <c r="M326" s="14"/>
      <c r="N326" s="14">
        <v>0</v>
      </c>
      <c r="O326" s="14" t="s">
        <v>2053</v>
      </c>
    </row>
    <row r="327" spans="1:15" x14ac:dyDescent="0.3">
      <c r="A327" s="14">
        <v>21</v>
      </c>
      <c r="B327" s="14" t="s">
        <v>456</v>
      </c>
      <c r="C327" s="14" t="s">
        <v>2054</v>
      </c>
      <c r="D327" s="15" t="s">
        <v>3042</v>
      </c>
      <c r="E327" s="12" t="s">
        <v>3354</v>
      </c>
      <c r="F327" s="15" t="s">
        <v>3493</v>
      </c>
      <c r="G327" s="12" t="s">
        <v>2938</v>
      </c>
      <c r="H327" s="16">
        <v>179224</v>
      </c>
      <c r="I327" s="16">
        <v>8961</v>
      </c>
      <c r="J327" s="16">
        <f t="shared" ref="J327:J390" si="8">H327+I327</f>
        <v>188185</v>
      </c>
      <c r="K327" s="14">
        <v>1</v>
      </c>
      <c r="L327" s="14">
        <v>1</v>
      </c>
      <c r="M327" s="14"/>
      <c r="N327" s="14">
        <v>0</v>
      </c>
      <c r="O327" s="14" t="s">
        <v>2055</v>
      </c>
    </row>
    <row r="328" spans="1:15" x14ac:dyDescent="0.3">
      <c r="A328" s="14">
        <v>21</v>
      </c>
      <c r="B328" s="14" t="s">
        <v>456</v>
      </c>
      <c r="C328" s="14" t="s">
        <v>2056</v>
      </c>
      <c r="D328" s="15" t="s">
        <v>3042</v>
      </c>
      <c r="E328" s="12" t="s">
        <v>3354</v>
      </c>
      <c r="F328" s="15" t="s">
        <v>3493</v>
      </c>
      <c r="G328" s="12" t="s">
        <v>2938</v>
      </c>
      <c r="H328" s="16">
        <v>1524</v>
      </c>
      <c r="I328" s="14">
        <v>76</v>
      </c>
      <c r="J328" s="16">
        <f t="shared" si="8"/>
        <v>1600</v>
      </c>
      <c r="K328" s="14">
        <v>1</v>
      </c>
      <c r="L328" s="14">
        <v>1</v>
      </c>
      <c r="M328" s="14"/>
      <c r="N328" s="14">
        <v>0</v>
      </c>
      <c r="O328" s="14" t="s">
        <v>2057</v>
      </c>
    </row>
    <row r="329" spans="1:15" x14ac:dyDescent="0.3">
      <c r="A329" s="14">
        <v>21</v>
      </c>
      <c r="B329" s="14" t="s">
        <v>456</v>
      </c>
      <c r="C329" s="14" t="s">
        <v>2080</v>
      </c>
      <c r="D329" s="15" t="s">
        <v>2832</v>
      </c>
      <c r="E329" s="12" t="s">
        <v>2956</v>
      </c>
      <c r="F329" s="15" t="s">
        <v>3493</v>
      </c>
      <c r="G329" s="12" t="s">
        <v>2938</v>
      </c>
      <c r="H329" s="14">
        <v>226</v>
      </c>
      <c r="I329" s="14">
        <v>11</v>
      </c>
      <c r="J329" s="16">
        <f t="shared" si="8"/>
        <v>237</v>
      </c>
      <c r="K329" s="14">
        <v>1</v>
      </c>
      <c r="L329" s="14">
        <v>1</v>
      </c>
      <c r="M329" s="14"/>
      <c r="N329" s="14">
        <v>0</v>
      </c>
      <c r="O329" s="14" t="s">
        <v>2081</v>
      </c>
    </row>
    <row r="330" spans="1:15" x14ac:dyDescent="0.3">
      <c r="A330" s="14">
        <v>21</v>
      </c>
      <c r="B330" s="14" t="s">
        <v>456</v>
      </c>
      <c r="C330" s="14" t="s">
        <v>2087</v>
      </c>
      <c r="D330" s="15" t="s">
        <v>3063</v>
      </c>
      <c r="E330" s="12" t="s">
        <v>3364</v>
      </c>
      <c r="F330" s="15" t="s">
        <v>3493</v>
      </c>
      <c r="G330" s="12" t="s">
        <v>2938</v>
      </c>
      <c r="H330" s="14">
        <v>190</v>
      </c>
      <c r="I330" s="14">
        <v>9</v>
      </c>
      <c r="J330" s="16">
        <f t="shared" si="8"/>
        <v>199</v>
      </c>
      <c r="K330" s="14">
        <v>1</v>
      </c>
      <c r="L330" s="14">
        <v>1</v>
      </c>
      <c r="M330" s="14"/>
      <c r="N330" s="14">
        <v>0</v>
      </c>
      <c r="O330" s="14" t="s">
        <v>2088</v>
      </c>
    </row>
    <row r="331" spans="1:15" x14ac:dyDescent="0.3">
      <c r="A331" s="14">
        <v>21</v>
      </c>
      <c r="B331" s="14" t="s">
        <v>456</v>
      </c>
      <c r="C331" s="14" t="s">
        <v>2148</v>
      </c>
      <c r="D331" s="15" t="s">
        <v>2839</v>
      </c>
      <c r="E331" s="12" t="s">
        <v>2961</v>
      </c>
      <c r="F331" s="15" t="s">
        <v>3493</v>
      </c>
      <c r="G331" s="12" t="s">
        <v>2938</v>
      </c>
      <c r="H331" s="14">
        <v>800</v>
      </c>
      <c r="I331" s="14">
        <v>40</v>
      </c>
      <c r="J331" s="16">
        <f t="shared" si="8"/>
        <v>840</v>
      </c>
      <c r="K331" s="14">
        <v>1</v>
      </c>
      <c r="L331" s="14">
        <v>1</v>
      </c>
      <c r="M331" s="14"/>
      <c r="N331" s="14">
        <v>0</v>
      </c>
      <c r="O331" s="14" t="s">
        <v>2149</v>
      </c>
    </row>
    <row r="332" spans="1:15" x14ac:dyDescent="0.3">
      <c r="A332" s="14">
        <v>21</v>
      </c>
      <c r="B332" s="14" t="s">
        <v>456</v>
      </c>
      <c r="C332" s="14" t="s">
        <v>2150</v>
      </c>
      <c r="D332" s="15" t="s">
        <v>2839</v>
      </c>
      <c r="E332" s="12" t="s">
        <v>2961</v>
      </c>
      <c r="F332" s="15" t="s">
        <v>3493</v>
      </c>
      <c r="G332" s="12" t="s">
        <v>2938</v>
      </c>
      <c r="H332" s="14">
        <v>200</v>
      </c>
      <c r="I332" s="14">
        <v>10</v>
      </c>
      <c r="J332" s="16">
        <f t="shared" si="8"/>
        <v>210</v>
      </c>
      <c r="K332" s="14">
        <v>1</v>
      </c>
      <c r="L332" s="14">
        <v>1</v>
      </c>
      <c r="M332" s="14"/>
      <c r="N332" s="14">
        <v>0</v>
      </c>
      <c r="O332" s="14" t="s">
        <v>2151</v>
      </c>
    </row>
    <row r="333" spans="1:15" x14ac:dyDescent="0.3">
      <c r="A333" s="14">
        <v>21</v>
      </c>
      <c r="B333" s="14" t="s">
        <v>456</v>
      </c>
      <c r="C333" s="14" t="s">
        <v>2152</v>
      </c>
      <c r="D333" s="15" t="s">
        <v>2839</v>
      </c>
      <c r="E333" s="12" t="s">
        <v>2961</v>
      </c>
      <c r="F333" s="15" t="s">
        <v>3493</v>
      </c>
      <c r="G333" s="12" t="s">
        <v>2938</v>
      </c>
      <c r="H333" s="14">
        <v>350</v>
      </c>
      <c r="I333" s="14">
        <v>18</v>
      </c>
      <c r="J333" s="16">
        <f t="shared" si="8"/>
        <v>368</v>
      </c>
      <c r="K333" s="14">
        <v>1</v>
      </c>
      <c r="L333" s="14">
        <v>1</v>
      </c>
      <c r="M333" s="14"/>
      <c r="N333" s="14">
        <v>0</v>
      </c>
      <c r="O333" s="14" t="s">
        <v>2153</v>
      </c>
    </row>
    <row r="334" spans="1:15" x14ac:dyDescent="0.3">
      <c r="A334" s="14">
        <v>21</v>
      </c>
      <c r="B334" s="14" t="s">
        <v>456</v>
      </c>
      <c r="C334" s="14" t="s">
        <v>2176</v>
      </c>
      <c r="D334" s="15" t="s">
        <v>3036</v>
      </c>
      <c r="E334" s="12" t="s">
        <v>3402</v>
      </c>
      <c r="F334" s="15" t="s">
        <v>3493</v>
      </c>
      <c r="G334" s="12" t="s">
        <v>2938</v>
      </c>
      <c r="H334" s="16">
        <v>22857</v>
      </c>
      <c r="I334" s="16">
        <v>1143</v>
      </c>
      <c r="J334" s="16">
        <f t="shared" si="8"/>
        <v>24000</v>
      </c>
      <c r="K334" s="14">
        <v>1</v>
      </c>
      <c r="L334" s="14">
        <v>1</v>
      </c>
      <c r="M334" s="14"/>
      <c r="N334" s="14">
        <v>0</v>
      </c>
      <c r="O334" s="14" t="s">
        <v>2177</v>
      </c>
    </row>
    <row r="335" spans="1:15" x14ac:dyDescent="0.3">
      <c r="A335" s="14">
        <v>21</v>
      </c>
      <c r="B335" s="14" t="s">
        <v>456</v>
      </c>
      <c r="C335" s="14" t="s">
        <v>2192</v>
      </c>
      <c r="D335" s="15" t="s">
        <v>3055</v>
      </c>
      <c r="E335" s="12" t="s">
        <v>3365</v>
      </c>
      <c r="F335" s="15" t="s">
        <v>3493</v>
      </c>
      <c r="G335" s="12" t="s">
        <v>2938</v>
      </c>
      <c r="H335" s="16">
        <v>2857</v>
      </c>
      <c r="I335" s="14">
        <v>143</v>
      </c>
      <c r="J335" s="16">
        <f t="shared" si="8"/>
        <v>3000</v>
      </c>
      <c r="K335" s="14">
        <v>1</v>
      </c>
      <c r="L335" s="14">
        <v>1</v>
      </c>
      <c r="M335" s="14"/>
      <c r="N335" s="14">
        <v>0</v>
      </c>
      <c r="O335" s="14" t="s">
        <v>2193</v>
      </c>
    </row>
    <row r="336" spans="1:15" x14ac:dyDescent="0.3">
      <c r="A336" s="14">
        <v>25</v>
      </c>
      <c r="B336" s="14" t="s">
        <v>456</v>
      </c>
      <c r="C336" s="14" t="s">
        <v>2205</v>
      </c>
      <c r="D336" s="15" t="s">
        <v>2849</v>
      </c>
      <c r="E336" s="12" t="s">
        <v>2969</v>
      </c>
      <c r="F336" s="15" t="s">
        <v>3493</v>
      </c>
      <c r="G336" s="12" t="s">
        <v>2938</v>
      </c>
      <c r="H336" s="16">
        <v>1200</v>
      </c>
      <c r="I336" s="14">
        <v>60</v>
      </c>
      <c r="J336" s="16">
        <f t="shared" si="8"/>
        <v>1260</v>
      </c>
      <c r="K336" s="14">
        <v>1</v>
      </c>
      <c r="L336" s="14">
        <v>1</v>
      </c>
      <c r="M336" s="14"/>
      <c r="N336" s="14">
        <v>0</v>
      </c>
      <c r="O336" s="14" t="s">
        <v>2206</v>
      </c>
    </row>
    <row r="337" spans="1:15" x14ac:dyDescent="0.3">
      <c r="A337" s="14">
        <v>21</v>
      </c>
      <c r="B337" s="14" t="s">
        <v>456</v>
      </c>
      <c r="C337" s="14" t="s">
        <v>2223</v>
      </c>
      <c r="D337" s="15" t="s">
        <v>3053</v>
      </c>
      <c r="E337" s="12" t="s">
        <v>3253</v>
      </c>
      <c r="F337" s="15" t="s">
        <v>3493</v>
      </c>
      <c r="G337" s="12" t="s">
        <v>2938</v>
      </c>
      <c r="H337" s="16">
        <v>38000</v>
      </c>
      <c r="I337" s="16">
        <v>1900</v>
      </c>
      <c r="J337" s="16">
        <f t="shared" si="8"/>
        <v>39900</v>
      </c>
      <c r="K337" s="14">
        <v>1</v>
      </c>
      <c r="L337" s="14">
        <v>1</v>
      </c>
      <c r="M337" s="14"/>
      <c r="N337" s="14">
        <v>0</v>
      </c>
      <c r="O337" s="14" t="s">
        <v>2224</v>
      </c>
    </row>
    <row r="338" spans="1:15" x14ac:dyDescent="0.3">
      <c r="A338" s="14">
        <v>21</v>
      </c>
      <c r="B338" s="14" t="s">
        <v>456</v>
      </c>
      <c r="C338" s="14" t="s">
        <v>2225</v>
      </c>
      <c r="D338" s="15" t="s">
        <v>3054</v>
      </c>
      <c r="E338" s="12" t="s">
        <v>3352</v>
      </c>
      <c r="F338" s="15" t="s">
        <v>3493</v>
      </c>
      <c r="G338" s="12" t="s">
        <v>2938</v>
      </c>
      <c r="H338" s="16">
        <v>4700</v>
      </c>
      <c r="I338" s="14">
        <v>235</v>
      </c>
      <c r="J338" s="16">
        <f t="shared" si="8"/>
        <v>4935</v>
      </c>
      <c r="K338" s="14">
        <v>1</v>
      </c>
      <c r="L338" s="14">
        <v>1</v>
      </c>
      <c r="M338" s="14"/>
      <c r="N338" s="14">
        <v>0</v>
      </c>
      <c r="O338" s="14" t="s">
        <v>2226</v>
      </c>
    </row>
    <row r="339" spans="1:15" x14ac:dyDescent="0.3">
      <c r="A339" s="14">
        <v>21</v>
      </c>
      <c r="B339" s="14" t="s">
        <v>456</v>
      </c>
      <c r="C339" s="14" t="s">
        <v>2251</v>
      </c>
      <c r="D339" s="15" t="s">
        <v>2852</v>
      </c>
      <c r="E339" s="12" t="s">
        <v>2972</v>
      </c>
      <c r="F339" s="15" t="s">
        <v>3493</v>
      </c>
      <c r="G339" s="12" t="s">
        <v>2938</v>
      </c>
      <c r="H339" s="16">
        <v>70000</v>
      </c>
      <c r="I339" s="16">
        <v>3500</v>
      </c>
      <c r="J339" s="16">
        <f t="shared" si="8"/>
        <v>73500</v>
      </c>
      <c r="K339" s="14">
        <v>1</v>
      </c>
      <c r="L339" s="14">
        <v>1</v>
      </c>
      <c r="M339" s="14"/>
      <c r="N339" s="14">
        <v>0</v>
      </c>
      <c r="O339" s="14" t="s">
        <v>2252</v>
      </c>
    </row>
    <row r="340" spans="1:15" x14ac:dyDescent="0.3">
      <c r="A340" s="14">
        <v>21</v>
      </c>
      <c r="B340" s="14" t="s">
        <v>456</v>
      </c>
      <c r="C340" s="14" t="s">
        <v>2253</v>
      </c>
      <c r="D340" s="15" t="s">
        <v>2852</v>
      </c>
      <c r="E340" s="12" t="s">
        <v>2972</v>
      </c>
      <c r="F340" s="15" t="s">
        <v>3493</v>
      </c>
      <c r="G340" s="12" t="s">
        <v>2938</v>
      </c>
      <c r="H340" s="16">
        <v>140000</v>
      </c>
      <c r="I340" s="16">
        <v>7000</v>
      </c>
      <c r="J340" s="16">
        <f t="shared" si="8"/>
        <v>147000</v>
      </c>
      <c r="K340" s="14">
        <v>1</v>
      </c>
      <c r="L340" s="14">
        <v>1</v>
      </c>
      <c r="M340" s="14"/>
      <c r="N340" s="14">
        <v>0</v>
      </c>
      <c r="O340" s="14" t="s">
        <v>2254</v>
      </c>
    </row>
    <row r="341" spans="1:15" x14ac:dyDescent="0.3">
      <c r="A341" s="14">
        <v>21</v>
      </c>
      <c r="B341" s="14" t="s">
        <v>456</v>
      </c>
      <c r="C341" s="14" t="s">
        <v>2255</v>
      </c>
      <c r="D341" s="15" t="s">
        <v>2852</v>
      </c>
      <c r="E341" s="12" t="s">
        <v>2972</v>
      </c>
      <c r="F341" s="15" t="s">
        <v>3493</v>
      </c>
      <c r="G341" s="12" t="s">
        <v>2938</v>
      </c>
      <c r="H341" s="16">
        <v>70000</v>
      </c>
      <c r="I341" s="16">
        <v>3500</v>
      </c>
      <c r="J341" s="16">
        <f t="shared" si="8"/>
        <v>73500</v>
      </c>
      <c r="K341" s="14">
        <v>1</v>
      </c>
      <c r="L341" s="14">
        <v>1</v>
      </c>
      <c r="M341" s="14"/>
      <c r="N341" s="14">
        <v>0</v>
      </c>
      <c r="O341" s="14" t="s">
        <v>2256</v>
      </c>
    </row>
    <row r="342" spans="1:15" x14ac:dyDescent="0.3">
      <c r="A342" s="14">
        <v>21</v>
      </c>
      <c r="B342" s="14" t="s">
        <v>456</v>
      </c>
      <c r="C342" s="14" t="s">
        <v>2257</v>
      </c>
      <c r="D342" s="15" t="s">
        <v>2852</v>
      </c>
      <c r="E342" s="12" t="s">
        <v>2972</v>
      </c>
      <c r="F342" s="15" t="s">
        <v>3493</v>
      </c>
      <c r="G342" s="12" t="s">
        <v>2938</v>
      </c>
      <c r="H342" s="16">
        <v>57143</v>
      </c>
      <c r="I342" s="16">
        <v>2857</v>
      </c>
      <c r="J342" s="16">
        <f t="shared" si="8"/>
        <v>60000</v>
      </c>
      <c r="K342" s="14">
        <v>1</v>
      </c>
      <c r="L342" s="14">
        <v>1</v>
      </c>
      <c r="M342" s="14"/>
      <c r="N342" s="14">
        <v>0</v>
      </c>
      <c r="O342" s="14" t="s">
        <v>2258</v>
      </c>
    </row>
    <row r="343" spans="1:15" x14ac:dyDescent="0.3">
      <c r="A343" s="14">
        <v>31</v>
      </c>
      <c r="B343" s="14" t="s">
        <v>456</v>
      </c>
      <c r="C343" s="14" t="s">
        <v>2020</v>
      </c>
      <c r="D343" s="15" t="s">
        <v>2852</v>
      </c>
      <c r="E343" s="12" t="s">
        <v>2972</v>
      </c>
      <c r="F343" s="15" t="s">
        <v>3493</v>
      </c>
      <c r="G343" s="12" t="s">
        <v>2938</v>
      </c>
      <c r="H343" s="16">
        <v>28571</v>
      </c>
      <c r="I343" s="16">
        <v>1429</v>
      </c>
      <c r="J343" s="16">
        <f t="shared" si="8"/>
        <v>30000</v>
      </c>
      <c r="K343" s="14"/>
      <c r="L343" s="14">
        <v>1</v>
      </c>
      <c r="M343" s="14"/>
      <c r="N343" s="14">
        <v>0</v>
      </c>
      <c r="O343" s="14" t="s">
        <v>2259</v>
      </c>
    </row>
    <row r="344" spans="1:15" x14ac:dyDescent="0.3">
      <c r="A344" s="14">
        <v>21</v>
      </c>
      <c r="B344" s="14" t="s">
        <v>456</v>
      </c>
      <c r="C344" s="14" t="s">
        <v>2373</v>
      </c>
      <c r="D344" s="15" t="s">
        <v>2853</v>
      </c>
      <c r="E344" s="12" t="s">
        <v>2973</v>
      </c>
      <c r="F344" s="15" t="s">
        <v>3493</v>
      </c>
      <c r="G344" s="12" t="s">
        <v>2938</v>
      </c>
      <c r="H344" s="16">
        <v>23810</v>
      </c>
      <c r="I344" s="16">
        <v>1191</v>
      </c>
      <c r="J344" s="16">
        <f t="shared" si="8"/>
        <v>25001</v>
      </c>
      <c r="K344" s="14">
        <v>1</v>
      </c>
      <c r="L344" s="14">
        <v>1</v>
      </c>
      <c r="M344" s="14"/>
      <c r="N344" s="14">
        <v>0</v>
      </c>
      <c r="O344" s="14" t="s">
        <v>2374</v>
      </c>
    </row>
    <row r="345" spans="1:15" x14ac:dyDescent="0.3">
      <c r="A345" s="14">
        <v>21</v>
      </c>
      <c r="B345" s="14" t="s">
        <v>456</v>
      </c>
      <c r="C345" s="14" t="s">
        <v>2413</v>
      </c>
      <c r="D345" s="15" t="s">
        <v>3064</v>
      </c>
      <c r="E345" s="12" t="s">
        <v>3288</v>
      </c>
      <c r="F345" s="15" t="s">
        <v>3493</v>
      </c>
      <c r="G345" s="12" t="s">
        <v>2938</v>
      </c>
      <c r="H345" s="16">
        <v>172591</v>
      </c>
      <c r="I345" s="16">
        <v>8630</v>
      </c>
      <c r="J345" s="16">
        <f t="shared" si="8"/>
        <v>181221</v>
      </c>
      <c r="K345" s="14">
        <v>1</v>
      </c>
      <c r="L345" s="14">
        <v>1</v>
      </c>
      <c r="M345" s="14"/>
      <c r="N345" s="14">
        <v>0</v>
      </c>
      <c r="O345" s="14" t="s">
        <v>2414</v>
      </c>
    </row>
    <row r="346" spans="1:15" x14ac:dyDescent="0.3">
      <c r="A346" s="14">
        <v>35</v>
      </c>
      <c r="B346" s="14" t="s">
        <v>456</v>
      </c>
      <c r="C346" s="14" t="s">
        <v>2427</v>
      </c>
      <c r="D346" s="15" t="s">
        <v>3214</v>
      </c>
      <c r="E346" s="12" t="s">
        <v>3315</v>
      </c>
      <c r="F346" s="15" t="s">
        <v>3493</v>
      </c>
      <c r="G346" s="12" t="s">
        <v>2938</v>
      </c>
      <c r="H346" s="16">
        <v>1886</v>
      </c>
      <c r="I346" s="14">
        <v>94</v>
      </c>
      <c r="J346" s="16">
        <f t="shared" si="8"/>
        <v>1980</v>
      </c>
      <c r="K346" s="14"/>
      <c r="L346" s="14">
        <v>1</v>
      </c>
      <c r="M346" s="14"/>
      <c r="N346" s="14">
        <v>0</v>
      </c>
      <c r="O346" s="14" t="s">
        <v>2428</v>
      </c>
    </row>
    <row r="347" spans="1:15" x14ac:dyDescent="0.3">
      <c r="A347" s="14">
        <v>21</v>
      </c>
      <c r="B347" s="14" t="s">
        <v>456</v>
      </c>
      <c r="C347" s="14" t="s">
        <v>2429</v>
      </c>
      <c r="D347" s="15" t="s">
        <v>3056</v>
      </c>
      <c r="E347" s="12" t="s">
        <v>3297</v>
      </c>
      <c r="F347" s="15" t="s">
        <v>3493</v>
      </c>
      <c r="G347" s="12" t="s">
        <v>2938</v>
      </c>
      <c r="H347" s="16">
        <v>25000</v>
      </c>
      <c r="I347" s="16">
        <v>1250</v>
      </c>
      <c r="J347" s="16">
        <f t="shared" si="8"/>
        <v>26250</v>
      </c>
      <c r="K347" s="14">
        <v>1</v>
      </c>
      <c r="L347" s="14">
        <v>1</v>
      </c>
      <c r="M347" s="14"/>
      <c r="N347" s="14">
        <v>0</v>
      </c>
      <c r="O347" s="14" t="s">
        <v>2430</v>
      </c>
    </row>
    <row r="348" spans="1:15" x14ac:dyDescent="0.3">
      <c r="A348" s="14">
        <v>21</v>
      </c>
      <c r="B348" s="14" t="s">
        <v>456</v>
      </c>
      <c r="C348" s="14" t="s">
        <v>2435</v>
      </c>
      <c r="D348" s="15" t="s">
        <v>3048</v>
      </c>
      <c r="E348" s="12" t="s">
        <v>3231</v>
      </c>
      <c r="F348" s="15" t="s">
        <v>3493</v>
      </c>
      <c r="G348" s="12" t="s">
        <v>2938</v>
      </c>
      <c r="H348" s="16">
        <v>20000</v>
      </c>
      <c r="I348" s="16">
        <v>1000</v>
      </c>
      <c r="J348" s="16">
        <f t="shared" si="8"/>
        <v>21000</v>
      </c>
      <c r="K348" s="14">
        <v>1</v>
      </c>
      <c r="L348" s="14">
        <v>1</v>
      </c>
      <c r="M348" s="14"/>
      <c r="N348" s="14">
        <v>0</v>
      </c>
      <c r="O348" s="14" t="s">
        <v>2436</v>
      </c>
    </row>
    <row r="349" spans="1:15" ht="22.8" x14ac:dyDescent="0.3">
      <c r="A349" s="14">
        <v>35</v>
      </c>
      <c r="B349" s="14" t="s">
        <v>72</v>
      </c>
      <c r="C349" s="14" t="s">
        <v>733</v>
      </c>
      <c r="D349" s="15" t="s">
        <v>3223</v>
      </c>
      <c r="E349" s="17" t="s">
        <v>3528</v>
      </c>
      <c r="F349" s="15" t="s">
        <v>3493</v>
      </c>
      <c r="G349" s="12" t="s">
        <v>2938</v>
      </c>
      <c r="H349" s="16">
        <v>1258</v>
      </c>
      <c r="I349" s="14">
        <v>63</v>
      </c>
      <c r="J349" s="16">
        <f t="shared" si="8"/>
        <v>1321</v>
      </c>
      <c r="K349" s="14"/>
      <c r="L349" s="14">
        <v>1</v>
      </c>
      <c r="M349" s="14"/>
      <c r="N349" s="14">
        <v>0</v>
      </c>
      <c r="O349" s="14" t="s">
        <v>734</v>
      </c>
    </row>
    <row r="350" spans="1:15" ht="22.8" x14ac:dyDescent="0.3">
      <c r="A350" s="14">
        <v>35</v>
      </c>
      <c r="B350" s="14" t="s">
        <v>72</v>
      </c>
      <c r="C350" s="14" t="s">
        <v>740</v>
      </c>
      <c r="D350" s="15" t="s">
        <v>3222</v>
      </c>
      <c r="E350" s="17" t="s">
        <v>3529</v>
      </c>
      <c r="F350" s="15" t="s">
        <v>3493</v>
      </c>
      <c r="G350" s="12" t="s">
        <v>2938</v>
      </c>
      <c r="H350" s="16">
        <v>1243</v>
      </c>
      <c r="I350" s="14">
        <v>62</v>
      </c>
      <c r="J350" s="16">
        <f t="shared" si="8"/>
        <v>1305</v>
      </c>
      <c r="K350" s="14"/>
      <c r="L350" s="14">
        <v>1</v>
      </c>
      <c r="M350" s="14"/>
      <c r="N350" s="14">
        <v>0</v>
      </c>
      <c r="O350" s="14" t="s">
        <v>741</v>
      </c>
    </row>
    <row r="351" spans="1:15" x14ac:dyDescent="0.3">
      <c r="A351" s="14">
        <v>21</v>
      </c>
      <c r="B351" s="14" t="s">
        <v>72</v>
      </c>
      <c r="C351" s="14" t="s">
        <v>742</v>
      </c>
      <c r="D351" s="15" t="s">
        <v>3070</v>
      </c>
      <c r="E351" s="12" t="s">
        <v>3309</v>
      </c>
      <c r="F351" s="15" t="s">
        <v>3493</v>
      </c>
      <c r="G351" s="12" t="s">
        <v>2938</v>
      </c>
      <c r="H351" s="16">
        <v>81429</v>
      </c>
      <c r="I351" s="16">
        <v>4071</v>
      </c>
      <c r="J351" s="16">
        <f t="shared" si="8"/>
        <v>85500</v>
      </c>
      <c r="K351" s="14">
        <v>1</v>
      </c>
      <c r="L351" s="14">
        <v>1</v>
      </c>
      <c r="M351" s="14"/>
      <c r="N351" s="14">
        <v>0</v>
      </c>
      <c r="O351" s="14" t="s">
        <v>743</v>
      </c>
    </row>
    <row r="352" spans="1:15" x14ac:dyDescent="0.3">
      <c r="A352" s="14">
        <v>35</v>
      </c>
      <c r="B352" s="14" t="s">
        <v>72</v>
      </c>
      <c r="C352" s="14" t="s">
        <v>780</v>
      </c>
      <c r="D352" s="15" t="s">
        <v>3215</v>
      </c>
      <c r="E352" s="12" t="s">
        <v>3282</v>
      </c>
      <c r="F352" s="15" t="s">
        <v>3493</v>
      </c>
      <c r="G352" s="12" t="s">
        <v>2938</v>
      </c>
      <c r="H352" s="16">
        <v>4811</v>
      </c>
      <c r="I352" s="14">
        <v>241</v>
      </c>
      <c r="J352" s="16">
        <f t="shared" si="8"/>
        <v>5052</v>
      </c>
      <c r="K352" s="14"/>
      <c r="L352" s="14">
        <v>1</v>
      </c>
      <c r="M352" s="14"/>
      <c r="N352" s="14">
        <v>0</v>
      </c>
      <c r="O352" s="14" t="s">
        <v>781</v>
      </c>
    </row>
    <row r="353" spans="1:15" x14ac:dyDescent="0.3">
      <c r="A353" s="14">
        <v>21</v>
      </c>
      <c r="B353" s="14" t="s">
        <v>72</v>
      </c>
      <c r="C353" s="14" t="s">
        <v>873</v>
      </c>
      <c r="D353" s="15" t="s">
        <v>3019</v>
      </c>
      <c r="E353" s="12" t="s">
        <v>3337</v>
      </c>
      <c r="F353" s="15" t="s">
        <v>3493</v>
      </c>
      <c r="G353" s="12" t="s">
        <v>2938</v>
      </c>
      <c r="H353" s="14">
        <v>625</v>
      </c>
      <c r="I353" s="14">
        <v>31</v>
      </c>
      <c r="J353" s="16">
        <f t="shared" si="8"/>
        <v>656</v>
      </c>
      <c r="K353" s="14">
        <v>1</v>
      </c>
      <c r="L353" s="14">
        <v>1</v>
      </c>
      <c r="M353" s="14"/>
      <c r="N353" s="14">
        <v>0</v>
      </c>
      <c r="O353" s="14" t="s">
        <v>874</v>
      </c>
    </row>
    <row r="354" spans="1:15" x14ac:dyDescent="0.3">
      <c r="A354" s="14">
        <v>21</v>
      </c>
      <c r="B354" s="14" t="s">
        <v>72</v>
      </c>
      <c r="C354" s="14" t="s">
        <v>875</v>
      </c>
      <c r="D354" s="15" t="s">
        <v>3019</v>
      </c>
      <c r="E354" s="12" t="s">
        <v>3337</v>
      </c>
      <c r="F354" s="15" t="s">
        <v>3493</v>
      </c>
      <c r="G354" s="12" t="s">
        <v>2938</v>
      </c>
      <c r="H354" s="16">
        <v>1127</v>
      </c>
      <c r="I354" s="14">
        <v>56</v>
      </c>
      <c r="J354" s="16">
        <f t="shared" si="8"/>
        <v>1183</v>
      </c>
      <c r="K354" s="14">
        <v>1</v>
      </c>
      <c r="L354" s="14">
        <v>1</v>
      </c>
      <c r="M354" s="14"/>
      <c r="N354" s="14">
        <v>0</v>
      </c>
      <c r="O354" s="14" t="s">
        <v>876</v>
      </c>
    </row>
    <row r="355" spans="1:15" x14ac:dyDescent="0.3">
      <c r="A355" s="14">
        <v>35</v>
      </c>
      <c r="B355" s="14" t="s">
        <v>72</v>
      </c>
      <c r="C355" s="14" t="s">
        <v>1044</v>
      </c>
      <c r="D355" s="15" t="s">
        <v>3216</v>
      </c>
      <c r="E355" s="12" t="s">
        <v>3374</v>
      </c>
      <c r="F355" s="15" t="s">
        <v>3493</v>
      </c>
      <c r="G355" s="12" t="s">
        <v>2938</v>
      </c>
      <c r="H355" s="16">
        <v>36095</v>
      </c>
      <c r="I355" s="16">
        <v>1805</v>
      </c>
      <c r="J355" s="16">
        <f t="shared" si="8"/>
        <v>37900</v>
      </c>
      <c r="K355" s="14"/>
      <c r="L355" s="14">
        <v>1</v>
      </c>
      <c r="M355" s="14"/>
      <c r="N355" s="14">
        <v>0</v>
      </c>
      <c r="O355" s="14" t="s">
        <v>1045</v>
      </c>
    </row>
    <row r="356" spans="1:15" x14ac:dyDescent="0.3">
      <c r="A356" s="14">
        <v>21</v>
      </c>
      <c r="B356" s="14" t="s">
        <v>72</v>
      </c>
      <c r="C356" s="14" t="s">
        <v>1060</v>
      </c>
      <c r="D356" s="15" t="s">
        <v>3006</v>
      </c>
      <c r="E356" s="12" t="s">
        <v>3432</v>
      </c>
      <c r="F356" s="15" t="s">
        <v>3493</v>
      </c>
      <c r="G356" s="12" t="s">
        <v>2938</v>
      </c>
      <c r="H356" s="16">
        <v>10000</v>
      </c>
      <c r="I356" s="14">
        <v>500</v>
      </c>
      <c r="J356" s="16">
        <f t="shared" si="8"/>
        <v>10500</v>
      </c>
      <c r="K356" s="14">
        <v>1</v>
      </c>
      <c r="L356" s="14">
        <v>1</v>
      </c>
      <c r="M356" s="14"/>
      <c r="N356" s="14">
        <v>0</v>
      </c>
      <c r="O356" s="14" t="s">
        <v>1061</v>
      </c>
    </row>
    <row r="357" spans="1:15" x14ac:dyDescent="0.3">
      <c r="A357" s="14">
        <v>21</v>
      </c>
      <c r="B357" s="14" t="s">
        <v>72</v>
      </c>
      <c r="C357" s="14" t="s">
        <v>1117</v>
      </c>
      <c r="D357" s="15" t="s">
        <v>3039</v>
      </c>
      <c r="E357" s="12" t="s">
        <v>3230</v>
      </c>
      <c r="F357" s="15" t="s">
        <v>3493</v>
      </c>
      <c r="G357" s="12" t="s">
        <v>2938</v>
      </c>
      <c r="H357" s="16">
        <v>2143</v>
      </c>
      <c r="I357" s="14">
        <v>107</v>
      </c>
      <c r="J357" s="16">
        <f t="shared" si="8"/>
        <v>2250</v>
      </c>
      <c r="K357" s="14">
        <v>1</v>
      </c>
      <c r="L357" s="14">
        <v>1</v>
      </c>
      <c r="M357" s="14"/>
      <c r="N357" s="14">
        <v>0</v>
      </c>
      <c r="O357" s="14" t="s">
        <v>1118</v>
      </c>
    </row>
    <row r="358" spans="1:15" x14ac:dyDescent="0.3">
      <c r="A358" s="14">
        <v>35</v>
      </c>
      <c r="B358" s="14" t="s">
        <v>72</v>
      </c>
      <c r="C358" s="14" t="s">
        <v>1241</v>
      </c>
      <c r="D358" s="15" t="s">
        <v>3217</v>
      </c>
      <c r="E358" s="12" t="s">
        <v>3294</v>
      </c>
      <c r="F358" s="15" t="s">
        <v>3493</v>
      </c>
      <c r="G358" s="12" t="s">
        <v>2938</v>
      </c>
      <c r="H358" s="16">
        <v>1159</v>
      </c>
      <c r="I358" s="14">
        <v>58</v>
      </c>
      <c r="J358" s="16">
        <f t="shared" si="8"/>
        <v>1217</v>
      </c>
      <c r="K358" s="14"/>
      <c r="L358" s="14">
        <v>1</v>
      </c>
      <c r="M358" s="14"/>
      <c r="N358" s="14">
        <v>0</v>
      </c>
      <c r="O358" s="14" t="s">
        <v>1242</v>
      </c>
    </row>
    <row r="359" spans="1:15" x14ac:dyDescent="0.3">
      <c r="A359" s="14">
        <v>35</v>
      </c>
      <c r="B359" s="14" t="s">
        <v>72</v>
      </c>
      <c r="C359" s="14" t="s">
        <v>1243</v>
      </c>
      <c r="D359" s="15" t="s">
        <v>3217</v>
      </c>
      <c r="E359" s="12" t="s">
        <v>3294</v>
      </c>
      <c r="F359" s="15" t="s">
        <v>3493</v>
      </c>
      <c r="G359" s="12" t="s">
        <v>2938</v>
      </c>
      <c r="H359" s="16">
        <v>1150</v>
      </c>
      <c r="I359" s="14">
        <v>57</v>
      </c>
      <c r="J359" s="16">
        <f t="shared" si="8"/>
        <v>1207</v>
      </c>
      <c r="K359" s="14"/>
      <c r="L359" s="14">
        <v>1</v>
      </c>
      <c r="M359" s="14"/>
      <c r="N359" s="14">
        <v>0</v>
      </c>
      <c r="O359" s="14" t="s">
        <v>1244</v>
      </c>
    </row>
    <row r="360" spans="1:15" x14ac:dyDescent="0.3">
      <c r="A360" s="14">
        <v>25</v>
      </c>
      <c r="B360" s="14" t="s">
        <v>72</v>
      </c>
      <c r="C360" s="14" t="s">
        <v>1654</v>
      </c>
      <c r="D360" s="15" t="s">
        <v>2792</v>
      </c>
      <c r="E360" s="12" t="s">
        <v>2919</v>
      </c>
      <c r="F360" s="15" t="s">
        <v>3493</v>
      </c>
      <c r="G360" s="12" t="s">
        <v>2938</v>
      </c>
      <c r="H360" s="14">
        <v>248</v>
      </c>
      <c r="I360" s="14">
        <v>12</v>
      </c>
      <c r="J360" s="16">
        <f t="shared" si="8"/>
        <v>260</v>
      </c>
      <c r="K360" s="14">
        <v>1</v>
      </c>
      <c r="L360" s="14">
        <v>1</v>
      </c>
      <c r="M360" s="14"/>
      <c r="N360" s="14">
        <v>0</v>
      </c>
      <c r="O360" s="14" t="s">
        <v>1655</v>
      </c>
    </row>
    <row r="361" spans="1:15" x14ac:dyDescent="0.3">
      <c r="A361" s="14">
        <v>21</v>
      </c>
      <c r="B361" s="14" t="s">
        <v>72</v>
      </c>
      <c r="C361" s="14" t="s">
        <v>1765</v>
      </c>
      <c r="D361" s="15" t="s">
        <v>3071</v>
      </c>
      <c r="E361" s="12" t="s">
        <v>3322</v>
      </c>
      <c r="F361" s="15" t="s">
        <v>3493</v>
      </c>
      <c r="G361" s="12" t="s">
        <v>2938</v>
      </c>
      <c r="H361" s="16">
        <v>28381</v>
      </c>
      <c r="I361" s="16">
        <v>1419</v>
      </c>
      <c r="J361" s="16">
        <f t="shared" si="8"/>
        <v>29800</v>
      </c>
      <c r="K361" s="14">
        <v>1</v>
      </c>
      <c r="L361" s="14">
        <v>1</v>
      </c>
      <c r="M361" s="14"/>
      <c r="N361" s="14">
        <v>0</v>
      </c>
      <c r="O361" s="14" t="s">
        <v>1766</v>
      </c>
    </row>
    <row r="362" spans="1:15" x14ac:dyDescent="0.3">
      <c r="A362" s="14">
        <v>21</v>
      </c>
      <c r="B362" s="14" t="s">
        <v>72</v>
      </c>
      <c r="C362" s="14" t="s">
        <v>1767</v>
      </c>
      <c r="D362" s="15" t="s">
        <v>3069</v>
      </c>
      <c r="E362" s="12" t="s">
        <v>3436</v>
      </c>
      <c r="F362" s="15" t="s">
        <v>3493</v>
      </c>
      <c r="G362" s="12" t="s">
        <v>2938</v>
      </c>
      <c r="H362" s="16">
        <v>1610</v>
      </c>
      <c r="I362" s="14">
        <v>80</v>
      </c>
      <c r="J362" s="16">
        <f t="shared" si="8"/>
        <v>1690</v>
      </c>
      <c r="K362" s="14">
        <v>1</v>
      </c>
      <c r="L362" s="14">
        <v>1</v>
      </c>
      <c r="M362" s="14"/>
      <c r="N362" s="14">
        <v>0</v>
      </c>
      <c r="O362" s="14" t="s">
        <v>1768</v>
      </c>
    </row>
    <row r="363" spans="1:15" x14ac:dyDescent="0.3">
      <c r="A363" s="14">
        <v>21</v>
      </c>
      <c r="B363" s="14" t="s">
        <v>72</v>
      </c>
      <c r="C363" s="14" t="s">
        <v>2024</v>
      </c>
      <c r="D363" s="15" t="s">
        <v>3032</v>
      </c>
      <c r="E363" s="12" t="s">
        <v>3355</v>
      </c>
      <c r="F363" s="15" t="s">
        <v>3493</v>
      </c>
      <c r="G363" s="12" t="s">
        <v>2938</v>
      </c>
      <c r="H363" s="16">
        <v>21000</v>
      </c>
      <c r="I363" s="16">
        <v>1050</v>
      </c>
      <c r="J363" s="16">
        <f t="shared" si="8"/>
        <v>22050</v>
      </c>
      <c r="K363" s="14">
        <v>1</v>
      </c>
      <c r="L363" s="14">
        <v>1</v>
      </c>
      <c r="M363" s="14"/>
      <c r="N363" s="14">
        <v>0</v>
      </c>
      <c r="O363" s="14" t="s">
        <v>2025</v>
      </c>
    </row>
    <row r="364" spans="1:15" x14ac:dyDescent="0.3">
      <c r="A364" s="14">
        <v>31</v>
      </c>
      <c r="B364" s="14" t="s">
        <v>72</v>
      </c>
      <c r="C364" s="14" t="s">
        <v>2188</v>
      </c>
      <c r="D364" s="15" t="s">
        <v>3163</v>
      </c>
      <c r="E364" s="12" t="s">
        <v>3409</v>
      </c>
      <c r="F364" s="15" t="s">
        <v>3493</v>
      </c>
      <c r="G364" s="12" t="s">
        <v>2938</v>
      </c>
      <c r="H364" s="14">
        <v>990</v>
      </c>
      <c r="I364" s="14">
        <v>49</v>
      </c>
      <c r="J364" s="16">
        <f t="shared" si="8"/>
        <v>1039</v>
      </c>
      <c r="K364" s="14"/>
      <c r="L364" s="14">
        <v>1</v>
      </c>
      <c r="M364" s="14"/>
      <c r="N364" s="14">
        <v>0</v>
      </c>
      <c r="O364" s="14" t="s">
        <v>2189</v>
      </c>
    </row>
    <row r="365" spans="1:15" x14ac:dyDescent="0.3">
      <c r="A365" s="14">
        <v>21</v>
      </c>
      <c r="B365" s="14" t="s">
        <v>72</v>
      </c>
      <c r="C365" s="14" t="s">
        <v>2207</v>
      </c>
      <c r="D365" s="15" t="s">
        <v>2849</v>
      </c>
      <c r="E365" s="12" t="s">
        <v>2969</v>
      </c>
      <c r="F365" s="15" t="s">
        <v>3493</v>
      </c>
      <c r="G365" s="12" t="s">
        <v>2938</v>
      </c>
      <c r="H365" s="16">
        <v>2250</v>
      </c>
      <c r="I365" s="14">
        <v>113</v>
      </c>
      <c r="J365" s="16">
        <f t="shared" si="8"/>
        <v>2363</v>
      </c>
      <c r="K365" s="14">
        <v>1</v>
      </c>
      <c r="L365" s="14">
        <v>1</v>
      </c>
      <c r="M365" s="14"/>
      <c r="N365" s="14">
        <v>0</v>
      </c>
      <c r="O365" s="14" t="s">
        <v>2208</v>
      </c>
    </row>
    <row r="366" spans="1:15" x14ac:dyDescent="0.3">
      <c r="A366" s="14">
        <v>21</v>
      </c>
      <c r="B366" s="14" t="s">
        <v>72</v>
      </c>
      <c r="C366" s="14" t="s">
        <v>2227</v>
      </c>
      <c r="D366" s="15" t="s">
        <v>3054</v>
      </c>
      <c r="E366" s="12" t="s">
        <v>3352</v>
      </c>
      <c r="F366" s="15" t="s">
        <v>3493</v>
      </c>
      <c r="G366" s="12" t="s">
        <v>2938</v>
      </c>
      <c r="H366" s="14">
        <v>800</v>
      </c>
      <c r="I366" s="14">
        <v>40</v>
      </c>
      <c r="J366" s="16">
        <f t="shared" si="8"/>
        <v>840</v>
      </c>
      <c r="K366" s="14">
        <v>1</v>
      </c>
      <c r="L366" s="14">
        <v>1</v>
      </c>
      <c r="M366" s="14"/>
      <c r="N366" s="14">
        <v>0</v>
      </c>
      <c r="O366" s="14" t="s">
        <v>2228</v>
      </c>
    </row>
    <row r="367" spans="1:15" x14ac:dyDescent="0.3">
      <c r="A367" s="14">
        <v>31</v>
      </c>
      <c r="B367" s="14" t="s">
        <v>72</v>
      </c>
      <c r="C367" s="14" t="s">
        <v>2373</v>
      </c>
      <c r="D367" s="15" t="s">
        <v>2853</v>
      </c>
      <c r="E367" s="12" t="s">
        <v>2973</v>
      </c>
      <c r="F367" s="15" t="s">
        <v>3493</v>
      </c>
      <c r="G367" s="12" t="s">
        <v>2938</v>
      </c>
      <c r="H367" s="16">
        <v>23810</v>
      </c>
      <c r="I367" s="16">
        <v>1190</v>
      </c>
      <c r="J367" s="16">
        <f t="shared" si="8"/>
        <v>25000</v>
      </c>
      <c r="K367" s="14"/>
      <c r="L367" s="14">
        <v>1</v>
      </c>
      <c r="M367" s="14"/>
      <c r="N367" s="14">
        <v>0</v>
      </c>
      <c r="O367" s="14" t="s">
        <v>2375</v>
      </c>
    </row>
    <row r="368" spans="1:15" x14ac:dyDescent="0.3">
      <c r="A368" s="14">
        <v>21</v>
      </c>
      <c r="B368" s="14" t="s">
        <v>72</v>
      </c>
      <c r="C368" s="14" t="s">
        <v>2376</v>
      </c>
      <c r="D368" s="15" t="s">
        <v>2853</v>
      </c>
      <c r="E368" s="12" t="s">
        <v>2973</v>
      </c>
      <c r="F368" s="15" t="s">
        <v>3493</v>
      </c>
      <c r="G368" s="12" t="s">
        <v>2938</v>
      </c>
      <c r="H368" s="16">
        <v>23810</v>
      </c>
      <c r="I368" s="16">
        <v>1190</v>
      </c>
      <c r="J368" s="16">
        <f t="shared" si="8"/>
        <v>25000</v>
      </c>
      <c r="K368" s="14">
        <v>1</v>
      </c>
      <c r="L368" s="14">
        <v>1</v>
      </c>
      <c r="M368" s="14"/>
      <c r="N368" s="14">
        <v>0</v>
      </c>
      <c r="O368" s="14" t="s">
        <v>2377</v>
      </c>
    </row>
    <row r="369" spans="1:15" x14ac:dyDescent="0.3">
      <c r="A369" s="14">
        <v>35</v>
      </c>
      <c r="B369" s="14" t="s">
        <v>72</v>
      </c>
      <c r="C369" s="14" t="s">
        <v>2415</v>
      </c>
      <c r="D369" s="15" t="s">
        <v>3218</v>
      </c>
      <c r="E369" s="12" t="s">
        <v>3411</v>
      </c>
      <c r="F369" s="15" t="s">
        <v>3493</v>
      </c>
      <c r="G369" s="12" t="s">
        <v>2938</v>
      </c>
      <c r="H369" s="16">
        <v>1219</v>
      </c>
      <c r="I369" s="14">
        <v>61</v>
      </c>
      <c r="J369" s="16">
        <f t="shared" si="8"/>
        <v>1280</v>
      </c>
      <c r="K369" s="14"/>
      <c r="L369" s="14">
        <v>1</v>
      </c>
      <c r="M369" s="14"/>
      <c r="N369" s="14">
        <v>0</v>
      </c>
      <c r="O369" s="14" t="s">
        <v>2416</v>
      </c>
    </row>
    <row r="370" spans="1:15" x14ac:dyDescent="0.3">
      <c r="A370" s="14">
        <v>31</v>
      </c>
      <c r="B370" s="14" t="s">
        <v>72</v>
      </c>
      <c r="C370" s="14" t="s">
        <v>2419</v>
      </c>
      <c r="D370" s="15" t="s">
        <v>3162</v>
      </c>
      <c r="E370" s="12" t="s">
        <v>3419</v>
      </c>
      <c r="F370" s="15" t="s">
        <v>3493</v>
      </c>
      <c r="G370" s="12" t="s">
        <v>2938</v>
      </c>
      <c r="H370" s="16">
        <v>1429</v>
      </c>
      <c r="I370" s="14">
        <v>71</v>
      </c>
      <c r="J370" s="16">
        <f t="shared" si="8"/>
        <v>1500</v>
      </c>
      <c r="K370" s="14"/>
      <c r="L370" s="14">
        <v>1</v>
      </c>
      <c r="M370" s="14"/>
      <c r="N370" s="14">
        <v>0</v>
      </c>
      <c r="O370" s="14" t="s">
        <v>2420</v>
      </c>
    </row>
    <row r="371" spans="1:15" x14ac:dyDescent="0.3">
      <c r="A371" s="14">
        <v>31</v>
      </c>
      <c r="B371" s="14" t="s">
        <v>72</v>
      </c>
      <c r="C371" s="14" t="s">
        <v>2421</v>
      </c>
      <c r="D371" s="15" t="s">
        <v>3161</v>
      </c>
      <c r="E371" s="12" t="s">
        <v>3250</v>
      </c>
      <c r="F371" s="15" t="s">
        <v>3493</v>
      </c>
      <c r="G371" s="12" t="s">
        <v>2938</v>
      </c>
      <c r="H371" s="16">
        <v>1905</v>
      </c>
      <c r="I371" s="14">
        <v>95</v>
      </c>
      <c r="J371" s="16">
        <f t="shared" si="8"/>
        <v>2000</v>
      </c>
      <c r="K371" s="14"/>
      <c r="L371" s="14">
        <v>1</v>
      </c>
      <c r="M371" s="14"/>
      <c r="N371" s="14">
        <v>0</v>
      </c>
      <c r="O371" s="14" t="s">
        <v>2422</v>
      </c>
    </row>
    <row r="372" spans="1:15" x14ac:dyDescent="0.3">
      <c r="A372" s="14">
        <v>35</v>
      </c>
      <c r="B372" s="14" t="s">
        <v>72</v>
      </c>
      <c r="C372" s="14" t="s">
        <v>2425</v>
      </c>
      <c r="D372" s="15" t="s">
        <v>3219</v>
      </c>
      <c r="E372" s="12" t="s">
        <v>3386</v>
      </c>
      <c r="F372" s="15" t="s">
        <v>3493</v>
      </c>
      <c r="G372" s="12" t="s">
        <v>2938</v>
      </c>
      <c r="H372" s="14">
        <v>476</v>
      </c>
      <c r="I372" s="14">
        <v>24</v>
      </c>
      <c r="J372" s="16">
        <f t="shared" si="8"/>
        <v>500</v>
      </c>
      <c r="K372" s="14"/>
      <c r="L372" s="14">
        <v>1</v>
      </c>
      <c r="M372" s="14"/>
      <c r="N372" s="14">
        <v>0</v>
      </c>
      <c r="O372" s="14" t="s">
        <v>2426</v>
      </c>
    </row>
    <row r="373" spans="1:15" ht="22.8" x14ac:dyDescent="0.3">
      <c r="A373" s="14">
        <v>35</v>
      </c>
      <c r="B373" s="14" t="s">
        <v>72</v>
      </c>
      <c r="C373" s="14" t="s">
        <v>2437</v>
      </c>
      <c r="D373" s="15" t="s">
        <v>3220</v>
      </c>
      <c r="E373" s="17" t="s">
        <v>3543</v>
      </c>
      <c r="F373" s="15" t="s">
        <v>3493</v>
      </c>
      <c r="G373" s="12" t="s">
        <v>2938</v>
      </c>
      <c r="H373" s="16">
        <v>1162</v>
      </c>
      <c r="I373" s="14">
        <v>58</v>
      </c>
      <c r="J373" s="16">
        <f t="shared" si="8"/>
        <v>1220</v>
      </c>
      <c r="K373" s="14"/>
      <c r="L373" s="14">
        <v>1</v>
      </c>
      <c r="M373" s="14"/>
      <c r="N373" s="14">
        <v>0</v>
      </c>
      <c r="O373" s="14" t="s">
        <v>2438</v>
      </c>
    </row>
    <row r="374" spans="1:15" ht="22.8" x14ac:dyDescent="0.3">
      <c r="A374" s="14">
        <v>35</v>
      </c>
      <c r="B374" s="14" t="s">
        <v>72</v>
      </c>
      <c r="C374" s="14" t="s">
        <v>2449</v>
      </c>
      <c r="D374" s="15" t="s">
        <v>3221</v>
      </c>
      <c r="E374" s="17" t="s">
        <v>3546</v>
      </c>
      <c r="F374" s="15" t="s">
        <v>3493</v>
      </c>
      <c r="G374" s="12" t="s">
        <v>2938</v>
      </c>
      <c r="H374" s="14">
        <v>911</v>
      </c>
      <c r="I374" s="14">
        <v>46</v>
      </c>
      <c r="J374" s="16">
        <f t="shared" si="8"/>
        <v>957</v>
      </c>
      <c r="K374" s="14"/>
      <c r="L374" s="14">
        <v>1</v>
      </c>
      <c r="M374" s="14"/>
      <c r="N374" s="14">
        <v>0</v>
      </c>
      <c r="O374" s="14" t="s">
        <v>2450</v>
      </c>
    </row>
    <row r="375" spans="1:15" x14ac:dyDescent="0.3">
      <c r="A375" s="14">
        <v>31</v>
      </c>
      <c r="B375" s="14" t="s">
        <v>72</v>
      </c>
      <c r="C375" s="14" t="s">
        <v>2451</v>
      </c>
      <c r="D375" s="15" t="s">
        <v>3160</v>
      </c>
      <c r="E375" s="12" t="s">
        <v>3327</v>
      </c>
      <c r="F375" s="15" t="s">
        <v>3493</v>
      </c>
      <c r="G375" s="12" t="s">
        <v>2938</v>
      </c>
      <c r="H375" s="16">
        <v>1143</v>
      </c>
      <c r="I375" s="14">
        <v>57</v>
      </c>
      <c r="J375" s="16">
        <f t="shared" si="8"/>
        <v>1200</v>
      </c>
      <c r="K375" s="14"/>
      <c r="L375" s="14">
        <v>1</v>
      </c>
      <c r="M375" s="14"/>
      <c r="N375" s="14">
        <v>0</v>
      </c>
      <c r="O375" s="14" t="s">
        <v>2452</v>
      </c>
    </row>
    <row r="376" spans="1:15" x14ac:dyDescent="0.3">
      <c r="A376" s="14">
        <v>31</v>
      </c>
      <c r="B376" s="14" t="s">
        <v>72</v>
      </c>
      <c r="C376" s="14" t="s">
        <v>2453</v>
      </c>
      <c r="D376" s="15" t="s">
        <v>3160</v>
      </c>
      <c r="E376" s="12" t="s">
        <v>3327</v>
      </c>
      <c r="F376" s="15" t="s">
        <v>3493</v>
      </c>
      <c r="G376" s="12" t="s">
        <v>2938</v>
      </c>
      <c r="H376" s="16">
        <v>1143</v>
      </c>
      <c r="I376" s="14">
        <v>57</v>
      </c>
      <c r="J376" s="16">
        <f t="shared" si="8"/>
        <v>1200</v>
      </c>
      <c r="K376" s="14"/>
      <c r="L376" s="14">
        <v>1</v>
      </c>
      <c r="M376" s="14"/>
      <c r="N376" s="14">
        <v>0</v>
      </c>
      <c r="O376" s="14" t="s">
        <v>2454</v>
      </c>
    </row>
    <row r="377" spans="1:15" x14ac:dyDescent="0.3">
      <c r="A377" s="14">
        <v>21</v>
      </c>
      <c r="B377" s="14" t="s">
        <v>213</v>
      </c>
      <c r="C377" s="14" t="s">
        <v>877</v>
      </c>
      <c r="D377" s="15" t="s">
        <v>3019</v>
      </c>
      <c r="E377" s="12" t="s">
        <v>3337</v>
      </c>
      <c r="F377" s="15" t="s">
        <v>3493</v>
      </c>
      <c r="G377" s="12" t="s">
        <v>2938</v>
      </c>
      <c r="H377" s="14">
        <v>951</v>
      </c>
      <c r="I377" s="14">
        <v>48</v>
      </c>
      <c r="J377" s="16">
        <f t="shared" si="8"/>
        <v>999</v>
      </c>
      <c r="K377" s="14">
        <v>1</v>
      </c>
      <c r="L377" s="14">
        <v>1</v>
      </c>
      <c r="M377" s="14"/>
      <c r="N377" s="14">
        <v>0</v>
      </c>
      <c r="O377" s="14" t="s">
        <v>878</v>
      </c>
    </row>
    <row r="378" spans="1:15" x14ac:dyDescent="0.3">
      <c r="A378" s="14">
        <v>21</v>
      </c>
      <c r="B378" s="14" t="s">
        <v>213</v>
      </c>
      <c r="C378" s="14" t="s">
        <v>924</v>
      </c>
      <c r="D378" s="15" t="s">
        <v>2751</v>
      </c>
      <c r="E378" s="12" t="s">
        <v>2881</v>
      </c>
      <c r="F378" s="15" t="s">
        <v>3493</v>
      </c>
      <c r="G378" s="12" t="s">
        <v>2938</v>
      </c>
      <c r="H378" s="16">
        <v>2057</v>
      </c>
      <c r="I378" s="14">
        <v>103</v>
      </c>
      <c r="J378" s="16">
        <f t="shared" si="8"/>
        <v>2160</v>
      </c>
      <c r="K378" s="14">
        <v>1</v>
      </c>
      <c r="L378" s="14">
        <v>1</v>
      </c>
      <c r="M378" s="14"/>
      <c r="N378" s="14">
        <v>0</v>
      </c>
      <c r="O378" s="14" t="s">
        <v>925</v>
      </c>
    </row>
    <row r="379" spans="1:15" x14ac:dyDescent="0.3">
      <c r="A379" s="14">
        <v>21</v>
      </c>
      <c r="B379" s="14" t="s">
        <v>213</v>
      </c>
      <c r="C379" s="14" t="s">
        <v>926</v>
      </c>
      <c r="D379" s="15" t="s">
        <v>2751</v>
      </c>
      <c r="E379" s="12" t="s">
        <v>2881</v>
      </c>
      <c r="F379" s="15" t="s">
        <v>3493</v>
      </c>
      <c r="G379" s="12" t="s">
        <v>2938</v>
      </c>
      <c r="H379" s="16">
        <v>2057</v>
      </c>
      <c r="I379" s="14">
        <v>103</v>
      </c>
      <c r="J379" s="16">
        <f t="shared" si="8"/>
        <v>2160</v>
      </c>
      <c r="K379" s="14">
        <v>1</v>
      </c>
      <c r="L379" s="14">
        <v>1</v>
      </c>
      <c r="M379" s="14"/>
      <c r="N379" s="14">
        <v>0</v>
      </c>
      <c r="O379" s="14" t="s">
        <v>927</v>
      </c>
    </row>
    <row r="380" spans="1:15" x14ac:dyDescent="0.3">
      <c r="A380" s="14">
        <v>21</v>
      </c>
      <c r="B380" s="14" t="s">
        <v>213</v>
      </c>
      <c r="C380" s="14" t="s">
        <v>928</v>
      </c>
      <c r="D380" s="15" t="s">
        <v>2751</v>
      </c>
      <c r="E380" s="12" t="s">
        <v>2881</v>
      </c>
      <c r="F380" s="15" t="s">
        <v>3493</v>
      </c>
      <c r="G380" s="12" t="s">
        <v>2938</v>
      </c>
      <c r="H380" s="14">
        <v>686</v>
      </c>
      <c r="I380" s="14">
        <v>34</v>
      </c>
      <c r="J380" s="16">
        <f t="shared" si="8"/>
        <v>720</v>
      </c>
      <c r="K380" s="14">
        <v>1</v>
      </c>
      <c r="L380" s="14">
        <v>1</v>
      </c>
      <c r="M380" s="14"/>
      <c r="N380" s="14">
        <v>0</v>
      </c>
      <c r="O380" s="14" t="s">
        <v>929</v>
      </c>
    </row>
    <row r="381" spans="1:15" x14ac:dyDescent="0.3">
      <c r="A381" s="14">
        <v>21</v>
      </c>
      <c r="B381" s="14" t="s">
        <v>213</v>
      </c>
      <c r="C381" s="14" t="s">
        <v>956</v>
      </c>
      <c r="D381" s="15" t="s">
        <v>3073</v>
      </c>
      <c r="E381" s="12" t="s">
        <v>3362</v>
      </c>
      <c r="F381" s="15" t="s">
        <v>3493</v>
      </c>
      <c r="G381" s="12" t="s">
        <v>2938</v>
      </c>
      <c r="H381" s="14">
        <v>429</v>
      </c>
      <c r="I381" s="14">
        <v>21</v>
      </c>
      <c r="J381" s="16">
        <f t="shared" si="8"/>
        <v>450</v>
      </c>
      <c r="K381" s="14">
        <v>1</v>
      </c>
      <c r="L381" s="14">
        <v>1</v>
      </c>
      <c r="M381" s="14"/>
      <c r="N381" s="14">
        <v>0</v>
      </c>
      <c r="O381" s="14" t="s">
        <v>957</v>
      </c>
    </row>
    <row r="382" spans="1:15" x14ac:dyDescent="0.3">
      <c r="A382" s="14">
        <v>21</v>
      </c>
      <c r="B382" s="14" t="s">
        <v>213</v>
      </c>
      <c r="C382" s="14" t="s">
        <v>984</v>
      </c>
      <c r="D382" s="15" t="s">
        <v>2752</v>
      </c>
      <c r="E382" s="12" t="s">
        <v>2882</v>
      </c>
      <c r="F382" s="15" t="s">
        <v>3493</v>
      </c>
      <c r="G382" s="12" t="s">
        <v>2938</v>
      </c>
      <c r="H382" s="16">
        <v>10648</v>
      </c>
      <c r="I382" s="14">
        <v>532</v>
      </c>
      <c r="J382" s="16">
        <f t="shared" si="8"/>
        <v>11180</v>
      </c>
      <c r="K382" s="14">
        <v>1</v>
      </c>
      <c r="L382" s="14">
        <v>1</v>
      </c>
      <c r="M382" s="14"/>
      <c r="N382" s="14">
        <v>0</v>
      </c>
      <c r="O382" s="14" t="s">
        <v>985</v>
      </c>
    </row>
    <row r="383" spans="1:15" x14ac:dyDescent="0.3">
      <c r="A383" s="14">
        <v>35</v>
      </c>
      <c r="B383" s="14" t="s">
        <v>213</v>
      </c>
      <c r="C383" s="14" t="s">
        <v>1245</v>
      </c>
      <c r="D383" s="15" t="s">
        <v>3217</v>
      </c>
      <c r="E383" s="12" t="s">
        <v>3294</v>
      </c>
      <c r="F383" s="15" t="s">
        <v>3493</v>
      </c>
      <c r="G383" s="12" t="s">
        <v>2938</v>
      </c>
      <c r="H383" s="16">
        <v>1155</v>
      </c>
      <c r="I383" s="14">
        <v>58</v>
      </c>
      <c r="J383" s="16">
        <f t="shared" si="8"/>
        <v>1213</v>
      </c>
      <c r="K383" s="14"/>
      <c r="L383" s="14">
        <v>1</v>
      </c>
      <c r="M383" s="14"/>
      <c r="N383" s="14">
        <v>0</v>
      </c>
      <c r="O383" s="14" t="s">
        <v>1246</v>
      </c>
    </row>
    <row r="384" spans="1:15" x14ac:dyDescent="0.3">
      <c r="A384" s="14">
        <v>21</v>
      </c>
      <c r="B384" s="14" t="s">
        <v>213</v>
      </c>
      <c r="C384" s="14" t="s">
        <v>1280</v>
      </c>
      <c r="D384" s="15" t="s">
        <v>2992</v>
      </c>
      <c r="E384" s="12" t="s">
        <v>3232</v>
      </c>
      <c r="F384" s="15" t="s">
        <v>3493</v>
      </c>
      <c r="G384" s="12" t="s">
        <v>2938</v>
      </c>
      <c r="H384" s="16">
        <v>30476</v>
      </c>
      <c r="I384" s="16">
        <v>1524</v>
      </c>
      <c r="J384" s="16">
        <f t="shared" si="8"/>
        <v>32000</v>
      </c>
      <c r="K384" s="14">
        <v>1</v>
      </c>
      <c r="L384" s="14">
        <v>1</v>
      </c>
      <c r="M384" s="14"/>
      <c r="N384" s="14">
        <v>0</v>
      </c>
      <c r="O384" s="14" t="s">
        <v>1281</v>
      </c>
    </row>
    <row r="385" spans="1:15" x14ac:dyDescent="0.3">
      <c r="A385" s="14">
        <v>25</v>
      </c>
      <c r="B385" s="14" t="s">
        <v>213</v>
      </c>
      <c r="C385" s="14" t="s">
        <v>1451</v>
      </c>
      <c r="D385" s="15" t="s">
        <v>2775</v>
      </c>
      <c r="E385" s="12" t="s">
        <v>2903</v>
      </c>
      <c r="F385" s="15" t="s">
        <v>3493</v>
      </c>
      <c r="G385" s="12" t="s">
        <v>2938</v>
      </c>
      <c r="H385" s="16">
        <v>2049</v>
      </c>
      <c r="I385" s="14">
        <v>102</v>
      </c>
      <c r="J385" s="16">
        <f t="shared" si="8"/>
        <v>2151</v>
      </c>
      <c r="K385" s="14">
        <v>1</v>
      </c>
      <c r="L385" s="14">
        <v>1</v>
      </c>
      <c r="M385" s="14"/>
      <c r="N385" s="14">
        <v>0</v>
      </c>
      <c r="O385" s="14" t="s">
        <v>1452</v>
      </c>
    </row>
    <row r="386" spans="1:15" x14ac:dyDescent="0.3">
      <c r="A386" s="14">
        <v>35</v>
      </c>
      <c r="B386" s="14" t="s">
        <v>213</v>
      </c>
      <c r="C386" s="14" t="s">
        <v>1451</v>
      </c>
      <c r="D386" s="15" t="s">
        <v>2775</v>
      </c>
      <c r="E386" s="12" t="s">
        <v>2903</v>
      </c>
      <c r="F386" s="15" t="s">
        <v>3493</v>
      </c>
      <c r="G386" s="12" t="s">
        <v>2938</v>
      </c>
      <c r="H386" s="16">
        <v>2019</v>
      </c>
      <c r="I386" s="14">
        <v>101</v>
      </c>
      <c r="J386" s="16">
        <f t="shared" si="8"/>
        <v>2120</v>
      </c>
      <c r="K386" s="14"/>
      <c r="L386" s="14">
        <v>1</v>
      </c>
      <c r="M386" s="14"/>
      <c r="N386" s="14">
        <v>0</v>
      </c>
      <c r="O386" s="14" t="s">
        <v>1453</v>
      </c>
    </row>
    <row r="387" spans="1:15" x14ac:dyDescent="0.3">
      <c r="A387" s="14">
        <v>31</v>
      </c>
      <c r="B387" s="14" t="s">
        <v>213</v>
      </c>
      <c r="C387" s="14" t="s">
        <v>1548</v>
      </c>
      <c r="D387" s="15" t="s">
        <v>2788</v>
      </c>
      <c r="E387" s="12" t="s">
        <v>2915</v>
      </c>
      <c r="F387" s="15" t="s">
        <v>3493</v>
      </c>
      <c r="G387" s="12" t="s">
        <v>2938</v>
      </c>
      <c r="H387" s="16">
        <v>6257</v>
      </c>
      <c r="I387" s="14">
        <v>313</v>
      </c>
      <c r="J387" s="16">
        <f t="shared" si="8"/>
        <v>6570</v>
      </c>
      <c r="K387" s="14"/>
      <c r="L387" s="14">
        <v>1</v>
      </c>
      <c r="M387" s="14"/>
      <c r="N387" s="14">
        <v>0</v>
      </c>
      <c r="O387" s="14" t="s">
        <v>1549</v>
      </c>
    </row>
    <row r="388" spans="1:15" x14ac:dyDescent="0.3">
      <c r="A388" s="14">
        <v>31</v>
      </c>
      <c r="B388" s="14" t="s">
        <v>213</v>
      </c>
      <c r="C388" s="14" t="s">
        <v>1550</v>
      </c>
      <c r="D388" s="15" t="s">
        <v>2788</v>
      </c>
      <c r="E388" s="12" t="s">
        <v>2915</v>
      </c>
      <c r="F388" s="15" t="s">
        <v>3493</v>
      </c>
      <c r="G388" s="12" t="s">
        <v>2938</v>
      </c>
      <c r="H388" s="14">
        <v>348</v>
      </c>
      <c r="I388" s="14">
        <v>17</v>
      </c>
      <c r="J388" s="16">
        <f t="shared" si="8"/>
        <v>365</v>
      </c>
      <c r="K388" s="14"/>
      <c r="L388" s="14">
        <v>1</v>
      </c>
      <c r="M388" s="14"/>
      <c r="N388" s="14">
        <v>0</v>
      </c>
      <c r="O388" s="14" t="s">
        <v>1551</v>
      </c>
    </row>
    <row r="389" spans="1:15" x14ac:dyDescent="0.3">
      <c r="A389" s="14">
        <v>21</v>
      </c>
      <c r="B389" s="14" t="s">
        <v>213</v>
      </c>
      <c r="C389" s="14" t="s">
        <v>1678</v>
      </c>
      <c r="D389" s="15" t="s">
        <v>2793</v>
      </c>
      <c r="E389" s="12" t="s">
        <v>2920</v>
      </c>
      <c r="F389" s="15" t="s">
        <v>3493</v>
      </c>
      <c r="G389" s="12" t="s">
        <v>2938</v>
      </c>
      <c r="H389" s="16">
        <v>4762</v>
      </c>
      <c r="I389" s="14">
        <v>238</v>
      </c>
      <c r="J389" s="16">
        <f t="shared" si="8"/>
        <v>5000</v>
      </c>
      <c r="K389" s="14">
        <v>1</v>
      </c>
      <c r="L389" s="14">
        <v>1</v>
      </c>
      <c r="M389" s="14"/>
      <c r="N389" s="14">
        <v>0</v>
      </c>
      <c r="O389" s="14" t="s">
        <v>1679</v>
      </c>
    </row>
    <row r="390" spans="1:15" x14ac:dyDescent="0.3">
      <c r="A390" s="14">
        <v>21</v>
      </c>
      <c r="B390" s="14" t="s">
        <v>213</v>
      </c>
      <c r="C390" s="14" t="s">
        <v>1963</v>
      </c>
      <c r="D390" s="15" t="s">
        <v>3072</v>
      </c>
      <c r="E390" s="12" t="s">
        <v>3292</v>
      </c>
      <c r="F390" s="15" t="s">
        <v>3493</v>
      </c>
      <c r="G390" s="12" t="s">
        <v>2938</v>
      </c>
      <c r="H390" s="14">
        <v>142</v>
      </c>
      <c r="I390" s="14">
        <v>7</v>
      </c>
      <c r="J390" s="16">
        <f t="shared" si="8"/>
        <v>149</v>
      </c>
      <c r="K390" s="14">
        <v>1</v>
      </c>
      <c r="L390" s="14">
        <v>1</v>
      </c>
      <c r="M390" s="14"/>
      <c r="N390" s="14">
        <v>0</v>
      </c>
      <c r="O390" s="14" t="s">
        <v>1964</v>
      </c>
    </row>
    <row r="391" spans="1:15" x14ac:dyDescent="0.3">
      <c r="A391" s="14">
        <v>31</v>
      </c>
      <c r="B391" s="14" t="s">
        <v>213</v>
      </c>
      <c r="C391" s="14" t="s">
        <v>1963</v>
      </c>
      <c r="D391" s="15" t="s">
        <v>3072</v>
      </c>
      <c r="E391" s="12" t="s">
        <v>3292</v>
      </c>
      <c r="F391" s="15" t="s">
        <v>3493</v>
      </c>
      <c r="G391" s="12" t="s">
        <v>2938</v>
      </c>
      <c r="H391" s="14">
        <v>142</v>
      </c>
      <c r="I391" s="14">
        <v>8</v>
      </c>
      <c r="J391" s="16">
        <f t="shared" ref="J391:J441" si="9">H391+I391</f>
        <v>150</v>
      </c>
      <c r="K391" s="14"/>
      <c r="L391" s="14">
        <v>1</v>
      </c>
      <c r="M391" s="14"/>
      <c r="N391" s="14">
        <v>0</v>
      </c>
      <c r="O391" s="14" t="s">
        <v>1965</v>
      </c>
    </row>
    <row r="392" spans="1:15" x14ac:dyDescent="0.3">
      <c r="A392" s="14">
        <v>25</v>
      </c>
      <c r="B392" s="14" t="s">
        <v>213</v>
      </c>
      <c r="C392" s="14" t="s">
        <v>2209</v>
      </c>
      <c r="D392" s="15" t="s">
        <v>2849</v>
      </c>
      <c r="E392" s="12" t="s">
        <v>2969</v>
      </c>
      <c r="F392" s="15" t="s">
        <v>3493</v>
      </c>
      <c r="G392" s="12" t="s">
        <v>2938</v>
      </c>
      <c r="H392" s="16">
        <v>1300</v>
      </c>
      <c r="I392" s="14">
        <v>65</v>
      </c>
      <c r="J392" s="16">
        <f t="shared" si="9"/>
        <v>1365</v>
      </c>
      <c r="K392" s="14">
        <v>1</v>
      </c>
      <c r="L392" s="14">
        <v>1</v>
      </c>
      <c r="M392" s="14"/>
      <c r="N392" s="14">
        <v>0</v>
      </c>
      <c r="O392" s="14" t="s">
        <v>2210</v>
      </c>
    </row>
    <row r="393" spans="1:15" x14ac:dyDescent="0.3">
      <c r="A393" s="14">
        <v>21</v>
      </c>
      <c r="B393" s="14" t="s">
        <v>213</v>
      </c>
      <c r="C393" s="14" t="s">
        <v>2378</v>
      </c>
      <c r="D393" s="15" t="s">
        <v>2853</v>
      </c>
      <c r="E393" s="12" t="s">
        <v>2973</v>
      </c>
      <c r="F393" s="15" t="s">
        <v>3493</v>
      </c>
      <c r="G393" s="12" t="s">
        <v>2938</v>
      </c>
      <c r="H393" s="16">
        <v>23810</v>
      </c>
      <c r="I393" s="16">
        <v>1191</v>
      </c>
      <c r="J393" s="16">
        <f t="shared" si="9"/>
        <v>25001</v>
      </c>
      <c r="K393" s="14">
        <v>1</v>
      </c>
      <c r="L393" s="14">
        <v>1</v>
      </c>
      <c r="M393" s="14"/>
      <c r="N393" s="14">
        <v>0</v>
      </c>
      <c r="O393" s="14" t="s">
        <v>2379</v>
      </c>
    </row>
    <row r="394" spans="1:15" x14ac:dyDescent="0.3">
      <c r="A394" s="14">
        <v>21</v>
      </c>
      <c r="B394" s="14" t="s">
        <v>94</v>
      </c>
      <c r="C394" s="14" t="s">
        <v>744</v>
      </c>
      <c r="D394" s="15" t="s">
        <v>3070</v>
      </c>
      <c r="E394" s="12" t="s">
        <v>3309</v>
      </c>
      <c r="F394" s="15" t="s">
        <v>3493</v>
      </c>
      <c r="G394" s="12" t="s">
        <v>2938</v>
      </c>
      <c r="H394" s="16">
        <v>470000</v>
      </c>
      <c r="I394" s="16">
        <v>23500</v>
      </c>
      <c r="J394" s="16">
        <f t="shared" si="9"/>
        <v>493500</v>
      </c>
      <c r="K394" s="14">
        <v>1</v>
      </c>
      <c r="L394" s="14">
        <v>1</v>
      </c>
      <c r="M394" s="14"/>
      <c r="N394" s="14">
        <v>0</v>
      </c>
      <c r="O394" s="14" t="s">
        <v>745</v>
      </c>
    </row>
    <row r="395" spans="1:15" x14ac:dyDescent="0.3">
      <c r="A395" s="14">
        <v>21</v>
      </c>
      <c r="B395" s="14" t="s">
        <v>94</v>
      </c>
      <c r="C395" s="14" t="s">
        <v>823</v>
      </c>
      <c r="D395" s="15" t="s">
        <v>2749</v>
      </c>
      <c r="E395" s="12" t="s">
        <v>2879</v>
      </c>
      <c r="F395" s="15" t="s">
        <v>3493</v>
      </c>
      <c r="G395" s="12" t="s">
        <v>2938</v>
      </c>
      <c r="H395" s="14">
        <v>286</v>
      </c>
      <c r="I395" s="14">
        <v>14</v>
      </c>
      <c r="J395" s="16">
        <f t="shared" si="9"/>
        <v>300</v>
      </c>
      <c r="K395" s="14">
        <v>1</v>
      </c>
      <c r="L395" s="14">
        <v>1</v>
      </c>
      <c r="M395" s="14"/>
      <c r="N395" s="14">
        <v>0</v>
      </c>
      <c r="O395" s="14" t="s">
        <v>824</v>
      </c>
    </row>
    <row r="396" spans="1:15" x14ac:dyDescent="0.3">
      <c r="A396" s="14">
        <v>21</v>
      </c>
      <c r="B396" s="14" t="s">
        <v>94</v>
      </c>
      <c r="C396" s="14" t="s">
        <v>825</v>
      </c>
      <c r="D396" s="15" t="s">
        <v>2749</v>
      </c>
      <c r="E396" s="12" t="s">
        <v>2879</v>
      </c>
      <c r="F396" s="15" t="s">
        <v>3493</v>
      </c>
      <c r="G396" s="12" t="s">
        <v>2938</v>
      </c>
      <c r="H396" s="14">
        <v>552</v>
      </c>
      <c r="I396" s="14">
        <v>28</v>
      </c>
      <c r="J396" s="16">
        <f t="shared" si="9"/>
        <v>580</v>
      </c>
      <c r="K396" s="14">
        <v>1</v>
      </c>
      <c r="L396" s="14">
        <v>1</v>
      </c>
      <c r="M396" s="14"/>
      <c r="N396" s="14">
        <v>0</v>
      </c>
      <c r="O396" s="14" t="s">
        <v>826</v>
      </c>
    </row>
    <row r="397" spans="1:15" x14ac:dyDescent="0.3">
      <c r="A397" s="14">
        <v>21</v>
      </c>
      <c r="B397" s="14" t="s">
        <v>94</v>
      </c>
      <c r="C397" s="14" t="s">
        <v>958</v>
      </c>
      <c r="D397" s="15" t="s">
        <v>3073</v>
      </c>
      <c r="E397" s="12" t="s">
        <v>3362</v>
      </c>
      <c r="F397" s="15" t="s">
        <v>3493</v>
      </c>
      <c r="G397" s="12" t="s">
        <v>2938</v>
      </c>
      <c r="H397" s="14">
        <v>429</v>
      </c>
      <c r="I397" s="14">
        <v>21</v>
      </c>
      <c r="J397" s="16">
        <f t="shared" si="9"/>
        <v>450</v>
      </c>
      <c r="K397" s="14">
        <v>1</v>
      </c>
      <c r="L397" s="14">
        <v>1</v>
      </c>
      <c r="M397" s="14"/>
      <c r="N397" s="14">
        <v>0</v>
      </c>
      <c r="O397" s="14" t="s">
        <v>959</v>
      </c>
    </row>
    <row r="398" spans="1:15" x14ac:dyDescent="0.3">
      <c r="A398" s="14">
        <v>21</v>
      </c>
      <c r="B398" s="14" t="s">
        <v>94</v>
      </c>
      <c r="C398" s="14" t="s">
        <v>1016</v>
      </c>
      <c r="D398" s="15" t="s">
        <v>3023</v>
      </c>
      <c r="E398" s="12" t="s">
        <v>3286</v>
      </c>
      <c r="F398" s="15" t="s">
        <v>3493</v>
      </c>
      <c r="G398" s="12" t="s">
        <v>2938</v>
      </c>
      <c r="H398" s="16">
        <v>20000</v>
      </c>
      <c r="I398" s="16">
        <v>1000</v>
      </c>
      <c r="J398" s="16">
        <f t="shared" si="9"/>
        <v>21000</v>
      </c>
      <c r="K398" s="14">
        <v>1</v>
      </c>
      <c r="L398" s="14">
        <v>1</v>
      </c>
      <c r="M398" s="14"/>
      <c r="N398" s="14">
        <v>0</v>
      </c>
      <c r="O398" s="14" t="s">
        <v>1017</v>
      </c>
    </row>
    <row r="399" spans="1:15" x14ac:dyDescent="0.3">
      <c r="A399" s="14">
        <v>21</v>
      </c>
      <c r="B399" s="14" t="s">
        <v>94</v>
      </c>
      <c r="C399" s="14" t="s">
        <v>1018</v>
      </c>
      <c r="D399" s="15" t="s">
        <v>3023</v>
      </c>
      <c r="E399" s="12" t="s">
        <v>3286</v>
      </c>
      <c r="F399" s="15" t="s">
        <v>3493</v>
      </c>
      <c r="G399" s="12" t="s">
        <v>2938</v>
      </c>
      <c r="H399" s="16">
        <v>20000</v>
      </c>
      <c r="I399" s="16">
        <v>1000</v>
      </c>
      <c r="J399" s="16">
        <f t="shared" si="9"/>
        <v>21000</v>
      </c>
      <c r="K399" s="14">
        <v>1</v>
      </c>
      <c r="L399" s="14">
        <v>1</v>
      </c>
      <c r="M399" s="14"/>
      <c r="N399" s="14">
        <v>0</v>
      </c>
      <c r="O399" s="14" t="s">
        <v>1019</v>
      </c>
    </row>
    <row r="400" spans="1:15" x14ac:dyDescent="0.3">
      <c r="A400" s="14">
        <v>21</v>
      </c>
      <c r="B400" s="14" t="s">
        <v>94</v>
      </c>
      <c r="C400" s="14" t="s">
        <v>1197</v>
      </c>
      <c r="D400" s="15" t="s">
        <v>2761</v>
      </c>
      <c r="E400" s="12" t="s">
        <v>2890</v>
      </c>
      <c r="F400" s="15" t="s">
        <v>3493</v>
      </c>
      <c r="G400" s="12" t="s">
        <v>2938</v>
      </c>
      <c r="H400" s="16">
        <v>10400</v>
      </c>
      <c r="I400" s="14">
        <v>520</v>
      </c>
      <c r="J400" s="16">
        <f t="shared" si="9"/>
        <v>10920</v>
      </c>
      <c r="K400" s="14">
        <v>1</v>
      </c>
      <c r="L400" s="14">
        <v>1</v>
      </c>
      <c r="M400" s="14"/>
      <c r="N400" s="14">
        <v>0</v>
      </c>
      <c r="O400" s="14" t="s">
        <v>1198</v>
      </c>
    </row>
    <row r="401" spans="1:15" ht="22.8" x14ac:dyDescent="0.3">
      <c r="A401" s="14">
        <v>35</v>
      </c>
      <c r="B401" s="14" t="s">
        <v>94</v>
      </c>
      <c r="C401" s="14" t="s">
        <v>1249</v>
      </c>
      <c r="D401" s="15" t="s">
        <v>3225</v>
      </c>
      <c r="E401" s="17" t="s">
        <v>3534</v>
      </c>
      <c r="F401" s="15" t="s">
        <v>3493</v>
      </c>
      <c r="G401" s="12" t="s">
        <v>2938</v>
      </c>
      <c r="H401" s="16">
        <v>1278</v>
      </c>
      <c r="I401" s="14">
        <v>64</v>
      </c>
      <c r="J401" s="16">
        <f t="shared" si="9"/>
        <v>1342</v>
      </c>
      <c r="K401" s="14"/>
      <c r="L401" s="14">
        <v>1</v>
      </c>
      <c r="M401" s="14"/>
      <c r="N401" s="14">
        <v>0</v>
      </c>
      <c r="O401" s="14" t="s">
        <v>1250</v>
      </c>
    </row>
    <row r="402" spans="1:15" x14ac:dyDescent="0.3">
      <c r="A402" s="14">
        <v>35</v>
      </c>
      <c r="B402" s="14" t="s">
        <v>94</v>
      </c>
      <c r="C402" s="14" t="s">
        <v>1402</v>
      </c>
      <c r="D402" s="15" t="s">
        <v>3224</v>
      </c>
      <c r="E402" s="12" t="s">
        <v>3328</v>
      </c>
      <c r="F402" s="15" t="s">
        <v>3493</v>
      </c>
      <c r="G402" s="12" t="s">
        <v>2938</v>
      </c>
      <c r="H402" s="16">
        <v>1088</v>
      </c>
      <c r="I402" s="14">
        <v>54</v>
      </c>
      <c r="J402" s="16">
        <f t="shared" si="9"/>
        <v>1142</v>
      </c>
      <c r="K402" s="14"/>
      <c r="L402" s="14">
        <v>1</v>
      </c>
      <c r="M402" s="14"/>
      <c r="N402" s="14">
        <v>0</v>
      </c>
      <c r="O402" s="14" t="s">
        <v>1403</v>
      </c>
    </row>
    <row r="403" spans="1:15" x14ac:dyDescent="0.3">
      <c r="A403" s="14">
        <v>21</v>
      </c>
      <c r="B403" s="14" t="s">
        <v>94</v>
      </c>
      <c r="C403" s="14" t="s">
        <v>1592</v>
      </c>
      <c r="D403" s="15" t="s">
        <v>2791</v>
      </c>
      <c r="E403" s="12" t="s">
        <v>2918</v>
      </c>
      <c r="F403" s="15" t="s">
        <v>3493</v>
      </c>
      <c r="G403" s="12" t="s">
        <v>2938</v>
      </c>
      <c r="H403" s="16">
        <v>3500</v>
      </c>
      <c r="I403" s="14">
        <v>175</v>
      </c>
      <c r="J403" s="16">
        <f t="shared" si="9"/>
        <v>3675</v>
      </c>
      <c r="K403" s="14">
        <v>1</v>
      </c>
      <c r="L403" s="14">
        <v>1</v>
      </c>
      <c r="M403" s="14"/>
      <c r="N403" s="14">
        <v>0</v>
      </c>
      <c r="O403" s="14" t="s">
        <v>1593</v>
      </c>
    </row>
    <row r="404" spans="1:15" x14ac:dyDescent="0.3">
      <c r="A404" s="14">
        <v>25</v>
      </c>
      <c r="B404" s="14" t="s">
        <v>94</v>
      </c>
      <c r="C404" s="14" t="s">
        <v>1656</v>
      </c>
      <c r="D404" s="15" t="s">
        <v>2792</v>
      </c>
      <c r="E404" s="12" t="s">
        <v>2919</v>
      </c>
      <c r="F404" s="15" t="s">
        <v>3493</v>
      </c>
      <c r="G404" s="12" t="s">
        <v>2938</v>
      </c>
      <c r="H404" s="14">
        <v>143</v>
      </c>
      <c r="I404" s="14">
        <v>7</v>
      </c>
      <c r="J404" s="16">
        <f t="shared" si="9"/>
        <v>150</v>
      </c>
      <c r="K404" s="14">
        <v>1</v>
      </c>
      <c r="L404" s="14">
        <v>1</v>
      </c>
      <c r="M404" s="14"/>
      <c r="N404" s="14">
        <v>0</v>
      </c>
      <c r="O404" s="14" t="s">
        <v>1657</v>
      </c>
    </row>
    <row r="405" spans="1:15" x14ac:dyDescent="0.3">
      <c r="A405" s="14">
        <v>21</v>
      </c>
      <c r="B405" s="14" t="s">
        <v>94</v>
      </c>
      <c r="C405" s="14" t="s">
        <v>1680</v>
      </c>
      <c r="D405" s="15" t="s">
        <v>2793</v>
      </c>
      <c r="E405" s="12" t="s">
        <v>2920</v>
      </c>
      <c r="F405" s="15" t="s">
        <v>3493</v>
      </c>
      <c r="G405" s="12" t="s">
        <v>2938</v>
      </c>
      <c r="H405" s="16">
        <v>54286</v>
      </c>
      <c r="I405" s="16">
        <v>2714</v>
      </c>
      <c r="J405" s="16">
        <f t="shared" si="9"/>
        <v>57000</v>
      </c>
      <c r="K405" s="14">
        <v>1</v>
      </c>
      <c r="L405" s="14">
        <v>1</v>
      </c>
      <c r="M405" s="14"/>
      <c r="N405" s="14">
        <v>0</v>
      </c>
      <c r="O405" s="14" t="s">
        <v>1681</v>
      </c>
    </row>
    <row r="406" spans="1:15" x14ac:dyDescent="0.3">
      <c r="A406" s="14">
        <v>25</v>
      </c>
      <c r="B406" s="14" t="s">
        <v>94</v>
      </c>
      <c r="C406" s="14" t="s">
        <v>1739</v>
      </c>
      <c r="D406" s="15" t="s">
        <v>3109</v>
      </c>
      <c r="E406" s="12" t="s">
        <v>3271</v>
      </c>
      <c r="F406" s="15" t="s">
        <v>3493</v>
      </c>
      <c r="G406" s="12" t="s">
        <v>2938</v>
      </c>
      <c r="H406" s="16">
        <v>1780</v>
      </c>
      <c r="I406" s="14">
        <v>89</v>
      </c>
      <c r="J406" s="16">
        <f t="shared" si="9"/>
        <v>1869</v>
      </c>
      <c r="K406" s="14">
        <v>1</v>
      </c>
      <c r="L406" s="14">
        <v>1</v>
      </c>
      <c r="M406" s="14"/>
      <c r="N406" s="14">
        <v>0</v>
      </c>
      <c r="O406" s="14" t="s">
        <v>1740</v>
      </c>
    </row>
    <row r="407" spans="1:15" x14ac:dyDescent="0.3">
      <c r="A407" s="14">
        <v>21</v>
      </c>
      <c r="B407" s="14" t="s">
        <v>94</v>
      </c>
      <c r="C407" s="14" t="s">
        <v>1755</v>
      </c>
      <c r="D407" s="15" t="s">
        <v>2795</v>
      </c>
      <c r="E407" s="12" t="s">
        <v>2922</v>
      </c>
      <c r="F407" s="15" t="s">
        <v>3493</v>
      </c>
      <c r="G407" s="12" t="s">
        <v>2938</v>
      </c>
      <c r="H407" s="14">
        <v>157</v>
      </c>
      <c r="I407" s="14">
        <v>8</v>
      </c>
      <c r="J407" s="16">
        <f t="shared" si="9"/>
        <v>165</v>
      </c>
      <c r="K407" s="14">
        <v>1</v>
      </c>
      <c r="L407" s="14">
        <v>1</v>
      </c>
      <c r="M407" s="14"/>
      <c r="N407" s="14">
        <v>0</v>
      </c>
      <c r="O407" s="14" t="s">
        <v>1756</v>
      </c>
    </row>
    <row r="408" spans="1:15" x14ac:dyDescent="0.3">
      <c r="A408" s="14">
        <v>21</v>
      </c>
      <c r="B408" s="14" t="s">
        <v>94</v>
      </c>
      <c r="C408" s="14" t="s">
        <v>1841</v>
      </c>
      <c r="D408" s="15" t="s">
        <v>2799</v>
      </c>
      <c r="E408" s="12" t="s">
        <v>2926</v>
      </c>
      <c r="F408" s="15" t="s">
        <v>3493</v>
      </c>
      <c r="G408" s="12" t="s">
        <v>2938</v>
      </c>
      <c r="H408" s="16">
        <v>3000</v>
      </c>
      <c r="I408" s="14">
        <v>150</v>
      </c>
      <c r="J408" s="16">
        <f t="shared" si="9"/>
        <v>3150</v>
      </c>
      <c r="K408" s="14">
        <v>1</v>
      </c>
      <c r="L408" s="14">
        <v>1</v>
      </c>
      <c r="M408" s="14"/>
      <c r="N408" s="14">
        <v>0</v>
      </c>
      <c r="O408" s="14" t="s">
        <v>1842</v>
      </c>
    </row>
    <row r="409" spans="1:15" x14ac:dyDescent="0.3">
      <c r="A409" s="14">
        <v>21</v>
      </c>
      <c r="B409" s="14" t="s">
        <v>94</v>
      </c>
      <c r="C409" s="14" t="s">
        <v>1895</v>
      </c>
      <c r="D409" s="15" t="s">
        <v>3076</v>
      </c>
      <c r="E409" s="12" t="s">
        <v>3385</v>
      </c>
      <c r="F409" s="15" t="s">
        <v>3493</v>
      </c>
      <c r="G409" s="12" t="s">
        <v>2938</v>
      </c>
      <c r="H409" s="16">
        <v>1286</v>
      </c>
      <c r="I409" s="14">
        <v>64</v>
      </c>
      <c r="J409" s="16">
        <f t="shared" si="9"/>
        <v>1350</v>
      </c>
      <c r="K409" s="14">
        <v>1</v>
      </c>
      <c r="L409" s="14">
        <v>1</v>
      </c>
      <c r="M409" s="14"/>
      <c r="N409" s="14">
        <v>0</v>
      </c>
      <c r="O409" s="14" t="s">
        <v>1896</v>
      </c>
    </row>
    <row r="410" spans="1:15" x14ac:dyDescent="0.3">
      <c r="A410" s="14">
        <v>25</v>
      </c>
      <c r="B410" s="14" t="s">
        <v>94</v>
      </c>
      <c r="C410" s="14" t="s">
        <v>2211</v>
      </c>
      <c r="D410" s="15" t="s">
        <v>2849</v>
      </c>
      <c r="E410" s="12" t="s">
        <v>2969</v>
      </c>
      <c r="F410" s="15" t="s">
        <v>3493</v>
      </c>
      <c r="G410" s="12" t="s">
        <v>2938</v>
      </c>
      <c r="H410" s="16">
        <v>1180</v>
      </c>
      <c r="I410" s="14">
        <v>59</v>
      </c>
      <c r="J410" s="16">
        <f t="shared" si="9"/>
        <v>1239</v>
      </c>
      <c r="K410" s="14">
        <v>1</v>
      </c>
      <c r="L410" s="14">
        <v>1</v>
      </c>
      <c r="M410" s="14"/>
      <c r="N410" s="14">
        <v>0</v>
      </c>
      <c r="O410" s="14" t="s">
        <v>2212</v>
      </c>
    </row>
    <row r="411" spans="1:15" x14ac:dyDescent="0.3">
      <c r="A411" s="14">
        <v>21</v>
      </c>
      <c r="B411" s="14" t="s">
        <v>94</v>
      </c>
      <c r="C411" s="14" t="s">
        <v>2237</v>
      </c>
      <c r="D411" s="15" t="s">
        <v>3075</v>
      </c>
      <c r="E411" s="12" t="s">
        <v>3325</v>
      </c>
      <c r="F411" s="15" t="s">
        <v>3493</v>
      </c>
      <c r="G411" s="12" t="s">
        <v>2938</v>
      </c>
      <c r="H411" s="14">
        <v>571</v>
      </c>
      <c r="I411" s="14">
        <v>29</v>
      </c>
      <c r="J411" s="16">
        <f t="shared" si="9"/>
        <v>600</v>
      </c>
      <c r="K411" s="14">
        <v>1</v>
      </c>
      <c r="L411" s="14">
        <v>1</v>
      </c>
      <c r="M411" s="14"/>
      <c r="N411" s="14">
        <v>0</v>
      </c>
      <c r="O411" s="14" t="s">
        <v>2238</v>
      </c>
    </row>
    <row r="412" spans="1:15" x14ac:dyDescent="0.3">
      <c r="A412" s="14">
        <v>25</v>
      </c>
      <c r="B412" s="14" t="s">
        <v>94</v>
      </c>
      <c r="C412" s="14" t="s">
        <v>2270</v>
      </c>
      <c r="D412" s="15" t="s">
        <v>3122</v>
      </c>
      <c r="E412" s="12" t="s">
        <v>3347</v>
      </c>
      <c r="F412" s="15" t="s">
        <v>3493</v>
      </c>
      <c r="G412" s="12" t="s">
        <v>2938</v>
      </c>
      <c r="H412" s="14">
        <v>775</v>
      </c>
      <c r="I412" s="14">
        <v>39</v>
      </c>
      <c r="J412" s="16">
        <f t="shared" si="9"/>
        <v>814</v>
      </c>
      <c r="K412" s="14">
        <v>1</v>
      </c>
      <c r="L412" s="14">
        <v>1</v>
      </c>
      <c r="M412" s="14"/>
      <c r="N412" s="14">
        <v>0</v>
      </c>
      <c r="O412" s="14" t="s">
        <v>2271</v>
      </c>
    </row>
    <row r="413" spans="1:15" x14ac:dyDescent="0.3">
      <c r="A413" s="14">
        <v>21</v>
      </c>
      <c r="B413" s="14" t="s">
        <v>94</v>
      </c>
      <c r="C413" s="14" t="s">
        <v>2276</v>
      </c>
      <c r="D413" s="15" t="s">
        <v>3074</v>
      </c>
      <c r="E413" s="12" t="s">
        <v>3395</v>
      </c>
      <c r="F413" s="15" t="s">
        <v>3493</v>
      </c>
      <c r="G413" s="12" t="s">
        <v>2938</v>
      </c>
      <c r="H413" s="16">
        <v>50000</v>
      </c>
      <c r="I413" s="16">
        <v>2500</v>
      </c>
      <c r="J413" s="16">
        <f t="shared" si="9"/>
        <v>52500</v>
      </c>
      <c r="K413" s="14">
        <v>1</v>
      </c>
      <c r="L413" s="14">
        <v>1</v>
      </c>
      <c r="M413" s="14"/>
      <c r="N413" s="14">
        <v>0</v>
      </c>
      <c r="O413" s="14" t="s">
        <v>2277</v>
      </c>
    </row>
    <row r="414" spans="1:15" x14ac:dyDescent="0.3">
      <c r="A414" s="14">
        <v>31</v>
      </c>
      <c r="B414" s="14" t="s">
        <v>94</v>
      </c>
      <c r="C414" s="14" t="s">
        <v>2378</v>
      </c>
      <c r="D414" s="15" t="s">
        <v>2853</v>
      </c>
      <c r="E414" s="12" t="s">
        <v>2973</v>
      </c>
      <c r="F414" s="15" t="s">
        <v>3493</v>
      </c>
      <c r="G414" s="12" t="s">
        <v>2938</v>
      </c>
      <c r="H414" s="16">
        <v>23810</v>
      </c>
      <c r="I414" s="16">
        <v>1190</v>
      </c>
      <c r="J414" s="16">
        <f t="shared" si="9"/>
        <v>25000</v>
      </c>
      <c r="K414" s="14"/>
      <c r="L414" s="14">
        <v>1</v>
      </c>
      <c r="M414" s="14"/>
      <c r="N414" s="14">
        <v>0</v>
      </c>
      <c r="O414" s="14" t="s">
        <v>2380</v>
      </c>
    </row>
    <row r="415" spans="1:15" x14ac:dyDescent="0.3">
      <c r="A415" s="14">
        <v>21</v>
      </c>
      <c r="B415" s="14" t="s">
        <v>94</v>
      </c>
      <c r="C415" s="14" t="s">
        <v>2381</v>
      </c>
      <c r="D415" s="15" t="s">
        <v>2853</v>
      </c>
      <c r="E415" s="12" t="s">
        <v>2973</v>
      </c>
      <c r="F415" s="15" t="s">
        <v>3493</v>
      </c>
      <c r="G415" s="12" t="s">
        <v>2938</v>
      </c>
      <c r="H415" s="16">
        <v>23810</v>
      </c>
      <c r="I415" s="16">
        <v>1191</v>
      </c>
      <c r="J415" s="16">
        <f t="shared" si="9"/>
        <v>25001</v>
      </c>
      <c r="K415" s="14">
        <v>1</v>
      </c>
      <c r="L415" s="14">
        <v>1</v>
      </c>
      <c r="M415" s="14"/>
      <c r="N415" s="14">
        <v>0</v>
      </c>
      <c r="O415" s="14" t="s">
        <v>2382</v>
      </c>
    </row>
    <row r="416" spans="1:15" x14ac:dyDescent="0.3">
      <c r="A416" s="14">
        <v>31</v>
      </c>
      <c r="B416" s="14" t="s">
        <v>94</v>
      </c>
      <c r="C416" s="14" t="s">
        <v>2381</v>
      </c>
      <c r="D416" s="15" t="s">
        <v>2853</v>
      </c>
      <c r="E416" s="12" t="s">
        <v>2973</v>
      </c>
      <c r="F416" s="15" t="s">
        <v>3493</v>
      </c>
      <c r="G416" s="12" t="s">
        <v>2938</v>
      </c>
      <c r="H416" s="16">
        <v>23810</v>
      </c>
      <c r="I416" s="16">
        <v>1190</v>
      </c>
      <c r="J416" s="16">
        <f t="shared" si="9"/>
        <v>25000</v>
      </c>
      <c r="K416" s="14"/>
      <c r="L416" s="14">
        <v>1</v>
      </c>
      <c r="M416" s="14"/>
      <c r="N416" s="14">
        <v>0</v>
      </c>
      <c r="O416" s="14" t="s">
        <v>2380</v>
      </c>
    </row>
    <row r="417" spans="1:15" x14ac:dyDescent="0.3">
      <c r="A417" s="14">
        <v>21</v>
      </c>
      <c r="B417" s="14" t="s">
        <v>109</v>
      </c>
      <c r="C417" s="14" t="s">
        <v>827</v>
      </c>
      <c r="D417" s="15" t="s">
        <v>2749</v>
      </c>
      <c r="E417" s="12" t="s">
        <v>2879</v>
      </c>
      <c r="F417" s="15" t="s">
        <v>3493</v>
      </c>
      <c r="G417" s="12" t="s">
        <v>2938</v>
      </c>
      <c r="H417" s="14">
        <v>552</v>
      </c>
      <c r="I417" s="14">
        <v>28</v>
      </c>
      <c r="J417" s="16">
        <f t="shared" si="9"/>
        <v>580</v>
      </c>
      <c r="K417" s="14">
        <v>1</v>
      </c>
      <c r="L417" s="14">
        <v>1</v>
      </c>
      <c r="M417" s="14"/>
      <c r="N417" s="14">
        <v>0</v>
      </c>
      <c r="O417" s="14" t="s">
        <v>828</v>
      </c>
    </row>
    <row r="418" spans="1:15" x14ac:dyDescent="0.3">
      <c r="A418" s="14">
        <v>31</v>
      </c>
      <c r="B418" s="14" t="s">
        <v>109</v>
      </c>
      <c r="C418" s="14" t="s">
        <v>930</v>
      </c>
      <c r="D418" s="15" t="s">
        <v>2751</v>
      </c>
      <c r="E418" s="12" t="s">
        <v>2881</v>
      </c>
      <c r="F418" s="15" t="s">
        <v>3493</v>
      </c>
      <c r="G418" s="12" t="s">
        <v>2938</v>
      </c>
      <c r="H418" s="16">
        <v>1144</v>
      </c>
      <c r="I418" s="14">
        <v>57</v>
      </c>
      <c r="J418" s="16">
        <f t="shared" si="9"/>
        <v>1201</v>
      </c>
      <c r="K418" s="14"/>
      <c r="L418" s="14">
        <v>1</v>
      </c>
      <c r="M418" s="14"/>
      <c r="N418" s="14">
        <v>0</v>
      </c>
      <c r="O418" s="14" t="s">
        <v>931</v>
      </c>
    </row>
    <row r="419" spans="1:15" x14ac:dyDescent="0.3">
      <c r="A419" s="14">
        <v>21</v>
      </c>
      <c r="B419" s="14" t="s">
        <v>109</v>
      </c>
      <c r="C419" s="14" t="s">
        <v>960</v>
      </c>
      <c r="D419" s="15" t="s">
        <v>3073</v>
      </c>
      <c r="E419" s="12" t="s">
        <v>3362</v>
      </c>
      <c r="F419" s="15" t="s">
        <v>3493</v>
      </c>
      <c r="G419" s="12" t="s">
        <v>2938</v>
      </c>
      <c r="H419" s="14">
        <v>429</v>
      </c>
      <c r="I419" s="14">
        <v>21</v>
      </c>
      <c r="J419" s="16">
        <f t="shared" si="9"/>
        <v>450</v>
      </c>
      <c r="K419" s="14">
        <v>1</v>
      </c>
      <c r="L419" s="14">
        <v>1</v>
      </c>
      <c r="M419" s="14"/>
      <c r="N419" s="14">
        <v>0</v>
      </c>
      <c r="O419" s="14" t="s">
        <v>961</v>
      </c>
    </row>
    <row r="420" spans="1:15" x14ac:dyDescent="0.3">
      <c r="A420" s="14">
        <v>21</v>
      </c>
      <c r="B420" s="14" t="s">
        <v>109</v>
      </c>
      <c r="C420" s="14" t="s">
        <v>1199</v>
      </c>
      <c r="D420" s="15" t="s">
        <v>2761</v>
      </c>
      <c r="E420" s="12" t="s">
        <v>2890</v>
      </c>
      <c r="F420" s="15" t="s">
        <v>3493</v>
      </c>
      <c r="G420" s="12" t="s">
        <v>2938</v>
      </c>
      <c r="H420" s="16">
        <v>1800</v>
      </c>
      <c r="I420" s="14">
        <v>90</v>
      </c>
      <c r="J420" s="16">
        <f t="shared" si="9"/>
        <v>1890</v>
      </c>
      <c r="K420" s="14">
        <v>1</v>
      </c>
      <c r="L420" s="14">
        <v>1</v>
      </c>
      <c r="M420" s="14"/>
      <c r="N420" s="14">
        <v>0</v>
      </c>
      <c r="O420" s="14" t="s">
        <v>1200</v>
      </c>
    </row>
    <row r="421" spans="1:15" x14ac:dyDescent="0.3">
      <c r="A421" s="14">
        <v>21</v>
      </c>
      <c r="B421" s="14" t="s">
        <v>109</v>
      </c>
      <c r="C421" s="14" t="s">
        <v>1235</v>
      </c>
      <c r="D421" s="15" t="s">
        <v>2765</v>
      </c>
      <c r="E421" s="12" t="s">
        <v>2894</v>
      </c>
      <c r="F421" s="15" t="s">
        <v>3493</v>
      </c>
      <c r="G421" s="12" t="s">
        <v>2938</v>
      </c>
      <c r="H421" s="14">
        <v>35</v>
      </c>
      <c r="I421" s="14">
        <v>2</v>
      </c>
      <c r="J421" s="16">
        <f t="shared" si="9"/>
        <v>37</v>
      </c>
      <c r="K421" s="14">
        <v>1</v>
      </c>
      <c r="L421" s="14">
        <v>1</v>
      </c>
      <c r="M421" s="14"/>
      <c r="N421" s="14">
        <v>0</v>
      </c>
      <c r="O421" s="14" t="s">
        <v>1236</v>
      </c>
    </row>
    <row r="422" spans="1:15" x14ac:dyDescent="0.3">
      <c r="A422" s="14">
        <v>21</v>
      </c>
      <c r="B422" s="14" t="s">
        <v>109</v>
      </c>
      <c r="C422" s="14" t="s">
        <v>1594</v>
      </c>
      <c r="D422" s="15" t="s">
        <v>2791</v>
      </c>
      <c r="E422" s="12" t="s">
        <v>2918</v>
      </c>
      <c r="F422" s="15" t="s">
        <v>3493</v>
      </c>
      <c r="G422" s="12" t="s">
        <v>2938</v>
      </c>
      <c r="H422" s="16">
        <v>11800</v>
      </c>
      <c r="I422" s="14">
        <v>590</v>
      </c>
      <c r="J422" s="16">
        <f t="shared" si="9"/>
        <v>12390</v>
      </c>
      <c r="K422" s="14">
        <v>1</v>
      </c>
      <c r="L422" s="14">
        <v>1</v>
      </c>
      <c r="M422" s="14"/>
      <c r="N422" s="14">
        <v>0</v>
      </c>
      <c r="O422" s="14" t="s">
        <v>1595</v>
      </c>
    </row>
    <row r="423" spans="1:15" x14ac:dyDescent="0.3">
      <c r="A423" s="14">
        <v>21</v>
      </c>
      <c r="B423" s="14" t="s">
        <v>109</v>
      </c>
      <c r="C423" s="14" t="s">
        <v>1596</v>
      </c>
      <c r="D423" s="15" t="s">
        <v>2791</v>
      </c>
      <c r="E423" s="12" t="s">
        <v>2918</v>
      </c>
      <c r="F423" s="15" t="s">
        <v>3493</v>
      </c>
      <c r="G423" s="12" t="s">
        <v>2938</v>
      </c>
      <c r="H423" s="16">
        <v>1750</v>
      </c>
      <c r="I423" s="14">
        <v>88</v>
      </c>
      <c r="J423" s="16">
        <f t="shared" si="9"/>
        <v>1838</v>
      </c>
      <c r="K423" s="14">
        <v>1</v>
      </c>
      <c r="L423" s="14">
        <v>1</v>
      </c>
      <c r="M423" s="14"/>
      <c r="N423" s="14">
        <v>0</v>
      </c>
      <c r="O423" s="14" t="s">
        <v>1597</v>
      </c>
    </row>
    <row r="424" spans="1:15" x14ac:dyDescent="0.3">
      <c r="A424" s="14">
        <v>25</v>
      </c>
      <c r="B424" s="14" t="s">
        <v>109</v>
      </c>
      <c r="C424" s="14" t="s">
        <v>1945</v>
      </c>
      <c r="D424" s="15" t="s">
        <v>2816</v>
      </c>
      <c r="E424" s="12" t="s">
        <v>2942</v>
      </c>
      <c r="F424" s="15" t="s">
        <v>3493</v>
      </c>
      <c r="G424" s="12" t="s">
        <v>2938</v>
      </c>
      <c r="H424" s="16">
        <v>4000</v>
      </c>
      <c r="I424" s="14">
        <v>200</v>
      </c>
      <c r="J424" s="16">
        <f t="shared" si="9"/>
        <v>4200</v>
      </c>
      <c r="K424" s="14">
        <v>1</v>
      </c>
      <c r="L424" s="14">
        <v>1</v>
      </c>
      <c r="M424" s="14"/>
      <c r="N424" s="14">
        <v>0</v>
      </c>
      <c r="O424" s="14" t="s">
        <v>1946</v>
      </c>
    </row>
    <row r="425" spans="1:15" x14ac:dyDescent="0.3">
      <c r="A425" s="14">
        <v>21</v>
      </c>
      <c r="B425" s="14" t="s">
        <v>109</v>
      </c>
      <c r="C425" s="14" t="s">
        <v>1974</v>
      </c>
      <c r="D425" s="15" t="s">
        <v>2817</v>
      </c>
      <c r="E425" s="12" t="s">
        <v>2943</v>
      </c>
      <c r="F425" s="15" t="s">
        <v>3493</v>
      </c>
      <c r="G425" s="12" t="s">
        <v>2938</v>
      </c>
      <c r="H425" s="16">
        <v>1950</v>
      </c>
      <c r="I425" s="14">
        <v>98</v>
      </c>
      <c r="J425" s="16">
        <f t="shared" si="9"/>
        <v>2048</v>
      </c>
      <c r="K425" s="14">
        <v>1</v>
      </c>
      <c r="L425" s="14">
        <v>1</v>
      </c>
      <c r="M425" s="14"/>
      <c r="N425" s="14">
        <v>0</v>
      </c>
      <c r="O425" s="14" t="s">
        <v>1975</v>
      </c>
    </row>
    <row r="426" spans="1:15" x14ac:dyDescent="0.3">
      <c r="A426" s="14">
        <v>21</v>
      </c>
      <c r="B426" s="14" t="s">
        <v>109</v>
      </c>
      <c r="C426" s="14" t="s">
        <v>1986</v>
      </c>
      <c r="D426" s="15" t="s">
        <v>2818</v>
      </c>
      <c r="E426" s="12" t="s">
        <v>2944</v>
      </c>
      <c r="F426" s="15" t="s">
        <v>3493</v>
      </c>
      <c r="G426" s="12" t="s">
        <v>2938</v>
      </c>
      <c r="H426" s="16">
        <v>3048</v>
      </c>
      <c r="I426" s="14">
        <v>152</v>
      </c>
      <c r="J426" s="16">
        <f t="shared" si="9"/>
        <v>3200</v>
      </c>
      <c r="K426" s="14">
        <v>1</v>
      </c>
      <c r="L426" s="14">
        <v>1</v>
      </c>
      <c r="M426" s="14"/>
      <c r="N426" s="14">
        <v>0</v>
      </c>
      <c r="O426" s="14" t="s">
        <v>1987</v>
      </c>
    </row>
    <row r="427" spans="1:15" x14ac:dyDescent="0.3">
      <c r="A427" s="14">
        <v>21</v>
      </c>
      <c r="B427" s="14" t="s">
        <v>109</v>
      </c>
      <c r="C427" s="14" t="s">
        <v>2085</v>
      </c>
      <c r="D427" s="15" t="s">
        <v>3001</v>
      </c>
      <c r="E427" s="12" t="s">
        <v>3296</v>
      </c>
      <c r="F427" s="15" t="s">
        <v>3493</v>
      </c>
      <c r="G427" s="12" t="s">
        <v>2938</v>
      </c>
      <c r="H427" s="14">
        <v>510</v>
      </c>
      <c r="I427" s="14">
        <v>26</v>
      </c>
      <c r="J427" s="16">
        <f t="shared" si="9"/>
        <v>536</v>
      </c>
      <c r="K427" s="14">
        <v>1</v>
      </c>
      <c r="L427" s="14">
        <v>1</v>
      </c>
      <c r="M427" s="14"/>
      <c r="N427" s="14">
        <v>0</v>
      </c>
      <c r="O427" s="14" t="s">
        <v>2086</v>
      </c>
    </row>
    <row r="428" spans="1:15" x14ac:dyDescent="0.3">
      <c r="A428" s="14">
        <v>21</v>
      </c>
      <c r="B428" s="14" t="s">
        <v>109</v>
      </c>
      <c r="C428" s="14" t="s">
        <v>2278</v>
      </c>
      <c r="D428" s="15" t="s">
        <v>3074</v>
      </c>
      <c r="E428" s="12" t="s">
        <v>3395</v>
      </c>
      <c r="F428" s="15" t="s">
        <v>3493</v>
      </c>
      <c r="G428" s="12" t="s">
        <v>2938</v>
      </c>
      <c r="H428" s="16">
        <v>250000</v>
      </c>
      <c r="I428" s="16">
        <v>12500</v>
      </c>
      <c r="J428" s="16">
        <f t="shared" si="9"/>
        <v>262500</v>
      </c>
      <c r="K428" s="14">
        <v>1</v>
      </c>
      <c r="L428" s="14">
        <v>1</v>
      </c>
      <c r="M428" s="14"/>
      <c r="N428" s="14">
        <v>0</v>
      </c>
      <c r="O428" s="14" t="s">
        <v>2279</v>
      </c>
    </row>
    <row r="429" spans="1:15" x14ac:dyDescent="0.3">
      <c r="A429" s="14">
        <v>21</v>
      </c>
      <c r="B429" s="14" t="s">
        <v>109</v>
      </c>
      <c r="C429" s="14" t="s">
        <v>2383</v>
      </c>
      <c r="D429" s="15" t="s">
        <v>2853</v>
      </c>
      <c r="E429" s="12" t="s">
        <v>2973</v>
      </c>
      <c r="F429" s="15" t="s">
        <v>3493</v>
      </c>
      <c r="G429" s="12" t="s">
        <v>2938</v>
      </c>
      <c r="H429" s="16">
        <v>23810</v>
      </c>
      <c r="I429" s="16">
        <v>1190</v>
      </c>
      <c r="J429" s="16">
        <f t="shared" si="9"/>
        <v>25000</v>
      </c>
      <c r="K429" s="14">
        <v>1</v>
      </c>
      <c r="L429" s="14">
        <v>1</v>
      </c>
      <c r="M429" s="14"/>
      <c r="N429" s="14">
        <v>0</v>
      </c>
      <c r="O429" s="14" t="s">
        <v>2384</v>
      </c>
    </row>
    <row r="430" spans="1:15" x14ac:dyDescent="0.3">
      <c r="A430" s="14">
        <v>21</v>
      </c>
      <c r="B430" s="14" t="s">
        <v>221</v>
      </c>
      <c r="C430" s="14" t="s">
        <v>962</v>
      </c>
      <c r="D430" s="15" t="s">
        <v>3073</v>
      </c>
      <c r="E430" s="12" t="s">
        <v>3362</v>
      </c>
      <c r="F430" s="15" t="s">
        <v>3493</v>
      </c>
      <c r="G430" s="12" t="s">
        <v>2938</v>
      </c>
      <c r="H430" s="16">
        <v>1286</v>
      </c>
      <c r="I430" s="14">
        <v>64</v>
      </c>
      <c r="J430" s="16">
        <f t="shared" si="9"/>
        <v>1350</v>
      </c>
      <c r="K430" s="14">
        <v>1</v>
      </c>
      <c r="L430" s="14">
        <v>1</v>
      </c>
      <c r="M430" s="14"/>
      <c r="N430" s="14">
        <v>0</v>
      </c>
      <c r="O430" s="14" t="s">
        <v>963</v>
      </c>
    </row>
    <row r="431" spans="1:15" x14ac:dyDescent="0.3">
      <c r="A431" s="14">
        <v>21</v>
      </c>
      <c r="B431" s="14" t="s">
        <v>221</v>
      </c>
      <c r="C431" s="14" t="s">
        <v>1020</v>
      </c>
      <c r="D431" s="15" t="s">
        <v>3023</v>
      </c>
      <c r="E431" s="12" t="s">
        <v>3286</v>
      </c>
      <c r="F431" s="15" t="s">
        <v>3493</v>
      </c>
      <c r="G431" s="12" t="s">
        <v>2938</v>
      </c>
      <c r="H431" s="16">
        <v>20000</v>
      </c>
      <c r="I431" s="16">
        <v>1000</v>
      </c>
      <c r="J431" s="16">
        <f t="shared" si="9"/>
        <v>21000</v>
      </c>
      <c r="K431" s="14">
        <v>1</v>
      </c>
      <c r="L431" s="14">
        <v>1</v>
      </c>
      <c r="M431" s="14"/>
      <c r="N431" s="14">
        <v>0</v>
      </c>
      <c r="O431" s="14" t="s">
        <v>1021</v>
      </c>
    </row>
    <row r="432" spans="1:15" x14ac:dyDescent="0.3">
      <c r="A432" s="14">
        <v>21</v>
      </c>
      <c r="B432" s="14" t="s">
        <v>221</v>
      </c>
      <c r="C432" s="14" t="s">
        <v>1282</v>
      </c>
      <c r="D432" s="15" t="s">
        <v>3079</v>
      </c>
      <c r="E432" s="12" t="s">
        <v>3261</v>
      </c>
      <c r="F432" s="15" t="s">
        <v>3493</v>
      </c>
      <c r="G432" s="12" t="s">
        <v>2938</v>
      </c>
      <c r="H432" s="14">
        <v>562</v>
      </c>
      <c r="I432" s="14">
        <v>28</v>
      </c>
      <c r="J432" s="16">
        <f t="shared" si="9"/>
        <v>590</v>
      </c>
      <c r="K432" s="14">
        <v>1</v>
      </c>
      <c r="L432" s="14">
        <v>1</v>
      </c>
      <c r="M432" s="14"/>
      <c r="N432" s="14">
        <v>0</v>
      </c>
      <c r="O432" s="14" t="s">
        <v>1283</v>
      </c>
    </row>
    <row r="433" spans="1:15" x14ac:dyDescent="0.3">
      <c r="A433" s="14">
        <v>21</v>
      </c>
      <c r="B433" s="14" t="s">
        <v>221</v>
      </c>
      <c r="C433" s="14" t="s">
        <v>1379</v>
      </c>
      <c r="D433" s="15" t="s">
        <v>3077</v>
      </c>
      <c r="E433" s="12" t="s">
        <v>3307</v>
      </c>
      <c r="F433" s="15" t="s">
        <v>3493</v>
      </c>
      <c r="G433" s="12" t="s">
        <v>2938</v>
      </c>
      <c r="H433" s="14">
        <v>900</v>
      </c>
      <c r="I433" s="14">
        <v>45</v>
      </c>
      <c r="J433" s="16">
        <f t="shared" si="9"/>
        <v>945</v>
      </c>
      <c r="K433" s="14">
        <v>1</v>
      </c>
      <c r="L433" s="14">
        <v>1</v>
      </c>
      <c r="M433" s="14"/>
      <c r="N433" s="14">
        <v>0</v>
      </c>
      <c r="O433" s="14" t="s">
        <v>1380</v>
      </c>
    </row>
    <row r="434" spans="1:15" x14ac:dyDescent="0.3">
      <c r="A434" s="14">
        <v>21</v>
      </c>
      <c r="B434" s="14" t="s">
        <v>221</v>
      </c>
      <c r="C434" s="14" t="s">
        <v>1843</v>
      </c>
      <c r="D434" s="15" t="s">
        <v>2799</v>
      </c>
      <c r="E434" s="12" t="s">
        <v>2926</v>
      </c>
      <c r="F434" s="15" t="s">
        <v>3493</v>
      </c>
      <c r="G434" s="12" t="s">
        <v>2938</v>
      </c>
      <c r="H434" s="14">
        <v>900</v>
      </c>
      <c r="I434" s="14">
        <v>45</v>
      </c>
      <c r="J434" s="16">
        <f t="shared" si="9"/>
        <v>945</v>
      </c>
      <c r="K434" s="14">
        <v>1</v>
      </c>
      <c r="L434" s="14">
        <v>1</v>
      </c>
      <c r="M434" s="14"/>
      <c r="N434" s="14">
        <v>0</v>
      </c>
      <c r="O434" s="14" t="s">
        <v>1844</v>
      </c>
    </row>
    <row r="435" spans="1:15" x14ac:dyDescent="0.3">
      <c r="A435" s="14">
        <v>21</v>
      </c>
      <c r="B435" s="14" t="s">
        <v>221</v>
      </c>
      <c r="C435" s="14" t="s">
        <v>690</v>
      </c>
      <c r="D435" s="15" t="s">
        <v>3021</v>
      </c>
      <c r="E435" s="12" t="s">
        <v>2873</v>
      </c>
      <c r="F435" s="15" t="s">
        <v>3493</v>
      </c>
      <c r="G435" s="12" t="s">
        <v>2938</v>
      </c>
      <c r="H435" s="16">
        <v>780000</v>
      </c>
      <c r="I435" s="16">
        <v>39000</v>
      </c>
      <c r="J435" s="16">
        <f t="shared" si="9"/>
        <v>819000</v>
      </c>
      <c r="K435" s="14">
        <v>1</v>
      </c>
      <c r="L435" s="14">
        <v>1</v>
      </c>
      <c r="M435" s="14"/>
      <c r="N435" s="14">
        <v>0</v>
      </c>
      <c r="O435" s="14" t="s">
        <v>1922</v>
      </c>
    </row>
    <row r="436" spans="1:15" x14ac:dyDescent="0.3">
      <c r="A436" s="14">
        <v>21</v>
      </c>
      <c r="B436" s="14" t="s">
        <v>221</v>
      </c>
      <c r="C436" s="14" t="s">
        <v>2178</v>
      </c>
      <c r="D436" s="15" t="s">
        <v>3036</v>
      </c>
      <c r="E436" s="12" t="s">
        <v>3402</v>
      </c>
      <c r="F436" s="15" t="s">
        <v>3493</v>
      </c>
      <c r="G436" s="12" t="s">
        <v>2938</v>
      </c>
      <c r="H436" s="16">
        <v>6857</v>
      </c>
      <c r="I436" s="14">
        <v>343</v>
      </c>
      <c r="J436" s="16">
        <f t="shared" si="9"/>
        <v>7200</v>
      </c>
      <c r="K436" s="14">
        <v>1</v>
      </c>
      <c r="L436" s="14">
        <v>1</v>
      </c>
      <c r="M436" s="14"/>
      <c r="N436" s="14">
        <v>0</v>
      </c>
      <c r="O436" s="14" t="s">
        <v>2179</v>
      </c>
    </row>
    <row r="437" spans="1:15" x14ac:dyDescent="0.3">
      <c r="A437" s="14">
        <v>21</v>
      </c>
      <c r="B437" s="14" t="s">
        <v>221</v>
      </c>
      <c r="C437" s="14" t="s">
        <v>2182</v>
      </c>
      <c r="D437" s="15" t="s">
        <v>3078</v>
      </c>
      <c r="E437" s="12" t="s">
        <v>3336</v>
      </c>
      <c r="F437" s="15" t="s">
        <v>3493</v>
      </c>
      <c r="G437" s="12" t="s">
        <v>2938</v>
      </c>
      <c r="H437" s="16">
        <v>19200</v>
      </c>
      <c r="I437" s="14">
        <v>960</v>
      </c>
      <c r="J437" s="16">
        <f t="shared" si="9"/>
        <v>20160</v>
      </c>
      <c r="K437" s="14">
        <v>1</v>
      </c>
      <c r="L437" s="14">
        <v>1</v>
      </c>
      <c r="M437" s="14"/>
      <c r="N437" s="14">
        <v>0</v>
      </c>
      <c r="O437" s="14" t="s">
        <v>2183</v>
      </c>
    </row>
    <row r="438" spans="1:15" x14ac:dyDescent="0.3">
      <c r="A438" s="14">
        <v>21</v>
      </c>
      <c r="B438" s="14" t="s">
        <v>221</v>
      </c>
      <c r="C438" s="14" t="s">
        <v>2184</v>
      </c>
      <c r="D438" s="15" t="s">
        <v>3078</v>
      </c>
      <c r="E438" s="12" t="s">
        <v>3336</v>
      </c>
      <c r="F438" s="15" t="s">
        <v>3493</v>
      </c>
      <c r="G438" s="12" t="s">
        <v>2938</v>
      </c>
      <c r="H438" s="16">
        <v>8400</v>
      </c>
      <c r="I438" s="14">
        <v>420</v>
      </c>
      <c r="J438" s="16">
        <f t="shared" si="9"/>
        <v>8820</v>
      </c>
      <c r="K438" s="14">
        <v>1</v>
      </c>
      <c r="L438" s="14">
        <v>1</v>
      </c>
      <c r="M438" s="14"/>
      <c r="N438" s="14">
        <v>0</v>
      </c>
      <c r="O438" s="14" t="s">
        <v>2185</v>
      </c>
    </row>
    <row r="439" spans="1:15" x14ac:dyDescent="0.3">
      <c r="A439" s="14">
        <v>21</v>
      </c>
      <c r="B439" s="14" t="s">
        <v>221</v>
      </c>
      <c r="C439" s="14" t="s">
        <v>2186</v>
      </c>
      <c r="D439" s="15" t="s">
        <v>3078</v>
      </c>
      <c r="E439" s="12" t="s">
        <v>3336</v>
      </c>
      <c r="F439" s="15" t="s">
        <v>3493</v>
      </c>
      <c r="G439" s="12" t="s">
        <v>2938</v>
      </c>
      <c r="H439" s="16">
        <v>20880</v>
      </c>
      <c r="I439" s="16">
        <v>1044</v>
      </c>
      <c r="J439" s="16">
        <f t="shared" si="9"/>
        <v>21924</v>
      </c>
      <c r="K439" s="14">
        <v>1</v>
      </c>
      <c r="L439" s="14">
        <v>1</v>
      </c>
      <c r="M439" s="14"/>
      <c r="N439" s="14">
        <v>0</v>
      </c>
      <c r="O439" s="14" t="s">
        <v>2187</v>
      </c>
    </row>
    <row r="440" spans="1:15" x14ac:dyDescent="0.3">
      <c r="A440" s="14">
        <v>25</v>
      </c>
      <c r="B440" s="14" t="s">
        <v>221</v>
      </c>
      <c r="C440" s="14" t="s">
        <v>2213</v>
      </c>
      <c r="D440" s="15" t="s">
        <v>2849</v>
      </c>
      <c r="E440" s="12" t="s">
        <v>2969</v>
      </c>
      <c r="F440" s="15" t="s">
        <v>3493</v>
      </c>
      <c r="G440" s="12" t="s">
        <v>2938</v>
      </c>
      <c r="H440" s="14">
        <v>750</v>
      </c>
      <c r="I440" s="14">
        <v>38</v>
      </c>
      <c r="J440" s="16">
        <f t="shared" si="9"/>
        <v>788</v>
      </c>
      <c r="K440" s="14">
        <v>1</v>
      </c>
      <c r="L440" s="14">
        <v>1</v>
      </c>
      <c r="M440" s="14"/>
      <c r="N440" s="14">
        <v>0</v>
      </c>
      <c r="O440" s="14" t="s">
        <v>2214</v>
      </c>
    </row>
    <row r="441" spans="1:15" x14ac:dyDescent="0.3">
      <c r="A441" s="14">
        <v>21</v>
      </c>
      <c r="B441" s="14" t="s">
        <v>221</v>
      </c>
      <c r="C441" s="14" t="s">
        <v>2385</v>
      </c>
      <c r="D441" s="15" t="s">
        <v>2853</v>
      </c>
      <c r="E441" s="12" t="s">
        <v>2973</v>
      </c>
      <c r="F441" s="15" t="s">
        <v>3493</v>
      </c>
      <c r="G441" s="12" t="s">
        <v>2938</v>
      </c>
      <c r="H441" s="16">
        <v>23810</v>
      </c>
      <c r="I441" s="16">
        <v>1190</v>
      </c>
      <c r="J441" s="16">
        <f t="shared" si="9"/>
        <v>25000</v>
      </c>
      <c r="K441" s="14">
        <v>1</v>
      </c>
      <c r="L441" s="14">
        <v>1</v>
      </c>
      <c r="M441" s="14"/>
      <c r="N441" s="14">
        <v>0</v>
      </c>
      <c r="O441" s="14" t="s">
        <v>2386</v>
      </c>
    </row>
    <row r="442" spans="1:15" x14ac:dyDescent="0.3">
      <c r="A442" s="14"/>
      <c r="B442" s="14"/>
      <c r="C442" s="14"/>
      <c r="D442" s="15"/>
      <c r="E442" s="12"/>
      <c r="F442" s="15"/>
      <c r="G442" s="12"/>
      <c r="H442" s="16">
        <f>SUM(H135:H441)</f>
        <v>6898698</v>
      </c>
      <c r="I442" s="16">
        <f>SUM(I135:I441)</f>
        <v>344837</v>
      </c>
      <c r="J442" s="16">
        <f>SUM(J135:J441)</f>
        <v>7243535</v>
      </c>
      <c r="K442" s="14"/>
      <c r="L442" s="14"/>
      <c r="M442" s="14"/>
      <c r="N442" s="14"/>
      <c r="O442" s="14"/>
    </row>
    <row r="443" spans="1:15" x14ac:dyDescent="0.3">
      <c r="A443" s="14">
        <v>21</v>
      </c>
      <c r="B443" s="14" t="s">
        <v>258</v>
      </c>
      <c r="C443" s="14" t="s">
        <v>803</v>
      </c>
      <c r="D443" s="15" t="s">
        <v>3080</v>
      </c>
      <c r="E443" s="12" t="s">
        <v>3377</v>
      </c>
      <c r="F443" s="15" t="s">
        <v>3493</v>
      </c>
      <c r="G443" s="12" t="s">
        <v>2938</v>
      </c>
      <c r="H443" s="16">
        <v>15000</v>
      </c>
      <c r="I443" s="14">
        <v>750</v>
      </c>
      <c r="J443" s="16">
        <f t="shared" ref="J443:J474" si="10">H443+I443</f>
        <v>15750</v>
      </c>
      <c r="K443" s="14">
        <v>1</v>
      </c>
      <c r="L443" s="14">
        <v>1</v>
      </c>
      <c r="M443" s="14"/>
      <c r="N443" s="14">
        <v>0</v>
      </c>
      <c r="O443" s="14" t="s">
        <v>804</v>
      </c>
    </row>
    <row r="444" spans="1:15" x14ac:dyDescent="0.3">
      <c r="A444" s="14">
        <v>25</v>
      </c>
      <c r="B444" s="14" t="s">
        <v>258</v>
      </c>
      <c r="C444" s="14" t="s">
        <v>1454</v>
      </c>
      <c r="D444" s="15" t="s">
        <v>2775</v>
      </c>
      <c r="E444" s="12" t="s">
        <v>2903</v>
      </c>
      <c r="F444" s="15" t="s">
        <v>3493</v>
      </c>
      <c r="G444" s="12" t="s">
        <v>2938</v>
      </c>
      <c r="H444" s="14">
        <v>286</v>
      </c>
      <c r="I444" s="14">
        <v>14</v>
      </c>
      <c r="J444" s="16">
        <f t="shared" si="10"/>
        <v>300</v>
      </c>
      <c r="K444" s="14">
        <v>1</v>
      </c>
      <c r="L444" s="14">
        <v>1</v>
      </c>
      <c r="M444" s="14"/>
      <c r="N444" s="14">
        <v>0</v>
      </c>
      <c r="O444" s="14" t="s">
        <v>1455</v>
      </c>
    </row>
    <row r="445" spans="1:15" x14ac:dyDescent="0.3">
      <c r="A445" s="14">
        <v>21</v>
      </c>
      <c r="B445" s="14" t="s">
        <v>258</v>
      </c>
      <c r="C445" s="14" t="s">
        <v>2180</v>
      </c>
      <c r="D445" s="15" t="s">
        <v>3036</v>
      </c>
      <c r="E445" s="12" t="s">
        <v>3402</v>
      </c>
      <c r="F445" s="15" t="s">
        <v>3493</v>
      </c>
      <c r="G445" s="12" t="s">
        <v>2938</v>
      </c>
      <c r="H445" s="16">
        <v>16000</v>
      </c>
      <c r="I445" s="14">
        <v>800</v>
      </c>
      <c r="J445" s="16">
        <f t="shared" si="10"/>
        <v>16800</v>
      </c>
      <c r="K445" s="14">
        <v>1</v>
      </c>
      <c r="L445" s="14">
        <v>1</v>
      </c>
      <c r="M445" s="14"/>
      <c r="N445" s="14">
        <v>0</v>
      </c>
      <c r="O445" s="14" t="s">
        <v>2181</v>
      </c>
    </row>
    <row r="446" spans="1:15" x14ac:dyDescent="0.3">
      <c r="A446" s="14">
        <v>21</v>
      </c>
      <c r="B446" s="14" t="s">
        <v>258</v>
      </c>
      <c r="C446" s="14" t="s">
        <v>2280</v>
      </c>
      <c r="D446" s="15" t="s">
        <v>3074</v>
      </c>
      <c r="E446" s="12" t="s">
        <v>3395</v>
      </c>
      <c r="F446" s="15" t="s">
        <v>3493</v>
      </c>
      <c r="G446" s="12" t="s">
        <v>2938</v>
      </c>
      <c r="H446" s="16">
        <v>47600</v>
      </c>
      <c r="I446" s="16">
        <v>2380</v>
      </c>
      <c r="J446" s="16">
        <f t="shared" si="10"/>
        <v>49980</v>
      </c>
      <c r="K446" s="14">
        <v>1</v>
      </c>
      <c r="L446" s="14">
        <v>1</v>
      </c>
      <c r="M446" s="14"/>
      <c r="N446" s="14">
        <v>0</v>
      </c>
      <c r="O446" s="14" t="s">
        <v>2281</v>
      </c>
    </row>
    <row r="447" spans="1:15" x14ac:dyDescent="0.3">
      <c r="A447" s="14">
        <v>21</v>
      </c>
      <c r="B447" s="14" t="s">
        <v>258</v>
      </c>
      <c r="C447" s="14" t="s">
        <v>2411</v>
      </c>
      <c r="D447" s="15" t="s">
        <v>3081</v>
      </c>
      <c r="E447" s="12" t="s">
        <v>3304</v>
      </c>
      <c r="F447" s="15" t="s">
        <v>3493</v>
      </c>
      <c r="G447" s="12" t="s">
        <v>2938</v>
      </c>
      <c r="H447" s="16">
        <v>48720</v>
      </c>
      <c r="I447" s="16">
        <v>2436</v>
      </c>
      <c r="J447" s="16">
        <f t="shared" si="10"/>
        <v>51156</v>
      </c>
      <c r="K447" s="14">
        <v>1</v>
      </c>
      <c r="L447" s="14">
        <v>1</v>
      </c>
      <c r="M447" s="14"/>
      <c r="N447" s="14">
        <v>0</v>
      </c>
      <c r="O447" s="14" t="s">
        <v>2412</v>
      </c>
    </row>
    <row r="448" spans="1:15" x14ac:dyDescent="0.3">
      <c r="A448" s="14">
        <v>21</v>
      </c>
      <c r="B448" s="14" t="s">
        <v>492</v>
      </c>
      <c r="C448" s="14" t="s">
        <v>805</v>
      </c>
      <c r="D448" s="15" t="s">
        <v>3080</v>
      </c>
      <c r="E448" s="12" t="s">
        <v>3377</v>
      </c>
      <c r="F448" s="15" t="s">
        <v>3493</v>
      </c>
      <c r="G448" s="12" t="s">
        <v>2938</v>
      </c>
      <c r="H448" s="16">
        <v>15000</v>
      </c>
      <c r="I448" s="14">
        <v>750</v>
      </c>
      <c r="J448" s="16">
        <f t="shared" si="10"/>
        <v>15750</v>
      </c>
      <c r="K448" s="14">
        <v>1</v>
      </c>
      <c r="L448" s="14">
        <v>1</v>
      </c>
      <c r="M448" s="14"/>
      <c r="N448" s="14">
        <v>0</v>
      </c>
      <c r="O448" s="14" t="s">
        <v>806</v>
      </c>
    </row>
    <row r="449" spans="1:15" x14ac:dyDescent="0.3">
      <c r="A449" s="14">
        <v>21</v>
      </c>
      <c r="B449" s="14" t="s">
        <v>492</v>
      </c>
      <c r="C449" s="14" t="s">
        <v>829</v>
      </c>
      <c r="D449" s="15" t="s">
        <v>2749</v>
      </c>
      <c r="E449" s="12" t="s">
        <v>2879</v>
      </c>
      <c r="F449" s="15" t="s">
        <v>3493</v>
      </c>
      <c r="G449" s="12" t="s">
        <v>2938</v>
      </c>
      <c r="H449" s="14">
        <v>90</v>
      </c>
      <c r="I449" s="14">
        <v>5</v>
      </c>
      <c r="J449" s="16">
        <f t="shared" si="10"/>
        <v>95</v>
      </c>
      <c r="K449" s="14">
        <v>1</v>
      </c>
      <c r="L449" s="14">
        <v>1</v>
      </c>
      <c r="M449" s="14"/>
      <c r="N449" s="14">
        <v>0</v>
      </c>
      <c r="O449" s="14" t="s">
        <v>830</v>
      </c>
    </row>
    <row r="450" spans="1:15" x14ac:dyDescent="0.3">
      <c r="A450" s="14">
        <v>21</v>
      </c>
      <c r="B450" s="14" t="s">
        <v>492</v>
      </c>
      <c r="C450" s="14" t="s">
        <v>831</v>
      </c>
      <c r="D450" s="15" t="s">
        <v>2749</v>
      </c>
      <c r="E450" s="12" t="s">
        <v>2879</v>
      </c>
      <c r="F450" s="15" t="s">
        <v>3493</v>
      </c>
      <c r="G450" s="12" t="s">
        <v>2938</v>
      </c>
      <c r="H450" s="14">
        <v>286</v>
      </c>
      <c r="I450" s="14">
        <v>14</v>
      </c>
      <c r="J450" s="16">
        <f t="shared" si="10"/>
        <v>300</v>
      </c>
      <c r="K450" s="14">
        <v>1</v>
      </c>
      <c r="L450" s="14">
        <v>1</v>
      </c>
      <c r="M450" s="14"/>
      <c r="N450" s="14">
        <v>0</v>
      </c>
      <c r="O450" s="14" t="s">
        <v>832</v>
      </c>
    </row>
    <row r="451" spans="1:15" x14ac:dyDescent="0.3">
      <c r="A451" s="14">
        <v>21</v>
      </c>
      <c r="B451" s="14" t="s">
        <v>492</v>
      </c>
      <c r="C451" s="14" t="s">
        <v>1074</v>
      </c>
      <c r="D451" s="15" t="s">
        <v>3082</v>
      </c>
      <c r="E451" s="12" t="s">
        <v>3390</v>
      </c>
      <c r="F451" s="15" t="s">
        <v>3493</v>
      </c>
      <c r="G451" s="12" t="s">
        <v>2938</v>
      </c>
      <c r="H451" s="16">
        <v>19905</v>
      </c>
      <c r="I451" s="14">
        <v>995</v>
      </c>
      <c r="J451" s="16">
        <f t="shared" si="10"/>
        <v>20900</v>
      </c>
      <c r="K451" s="14">
        <v>1</v>
      </c>
      <c r="L451" s="14">
        <v>1</v>
      </c>
      <c r="M451" s="14"/>
      <c r="N451" s="14">
        <v>0</v>
      </c>
      <c r="O451" s="14" t="s">
        <v>1075</v>
      </c>
    </row>
    <row r="452" spans="1:15" x14ac:dyDescent="0.3">
      <c r="A452" s="14">
        <v>21</v>
      </c>
      <c r="B452" s="14" t="s">
        <v>492</v>
      </c>
      <c r="C452" s="14" t="s">
        <v>1598</v>
      </c>
      <c r="D452" s="15" t="s">
        <v>2791</v>
      </c>
      <c r="E452" s="12" t="s">
        <v>2918</v>
      </c>
      <c r="F452" s="15" t="s">
        <v>3493</v>
      </c>
      <c r="G452" s="12" t="s">
        <v>2938</v>
      </c>
      <c r="H452" s="16">
        <v>2700</v>
      </c>
      <c r="I452" s="14">
        <v>135</v>
      </c>
      <c r="J452" s="16">
        <f t="shared" si="10"/>
        <v>2835</v>
      </c>
      <c r="K452" s="14">
        <v>1</v>
      </c>
      <c r="L452" s="14">
        <v>1</v>
      </c>
      <c r="M452" s="14"/>
      <c r="N452" s="14">
        <v>0</v>
      </c>
      <c r="O452" s="14" t="s">
        <v>1599</v>
      </c>
    </row>
    <row r="453" spans="1:15" x14ac:dyDescent="0.3">
      <c r="A453" s="14">
        <v>25</v>
      </c>
      <c r="B453" s="14" t="s">
        <v>492</v>
      </c>
      <c r="C453" s="14" t="s">
        <v>1947</v>
      </c>
      <c r="D453" s="15" t="s">
        <v>2816</v>
      </c>
      <c r="E453" s="12" t="s">
        <v>2942</v>
      </c>
      <c r="F453" s="15" t="s">
        <v>3493</v>
      </c>
      <c r="G453" s="12" t="s">
        <v>2938</v>
      </c>
      <c r="H453" s="16">
        <v>4000</v>
      </c>
      <c r="I453" s="14">
        <v>200</v>
      </c>
      <c r="J453" s="16">
        <f t="shared" si="10"/>
        <v>4200</v>
      </c>
      <c r="K453" s="14">
        <v>1</v>
      </c>
      <c r="L453" s="14">
        <v>1</v>
      </c>
      <c r="M453" s="14"/>
      <c r="N453" s="14">
        <v>0</v>
      </c>
      <c r="O453" s="14" t="s">
        <v>1948</v>
      </c>
    </row>
    <row r="454" spans="1:15" x14ac:dyDescent="0.3">
      <c r="A454" s="14">
        <v>21</v>
      </c>
      <c r="B454" s="14" t="s">
        <v>492</v>
      </c>
      <c r="C454" s="14" t="s">
        <v>1976</v>
      </c>
      <c r="D454" s="15" t="s">
        <v>2817</v>
      </c>
      <c r="E454" s="12" t="s">
        <v>2943</v>
      </c>
      <c r="F454" s="15" t="s">
        <v>3493</v>
      </c>
      <c r="G454" s="12" t="s">
        <v>2938</v>
      </c>
      <c r="H454" s="16">
        <v>1320</v>
      </c>
      <c r="I454" s="14">
        <v>66</v>
      </c>
      <c r="J454" s="16">
        <f t="shared" si="10"/>
        <v>1386</v>
      </c>
      <c r="K454" s="14">
        <v>1</v>
      </c>
      <c r="L454" s="14">
        <v>1</v>
      </c>
      <c r="M454" s="14"/>
      <c r="N454" s="14">
        <v>0</v>
      </c>
      <c r="O454" s="14" t="s">
        <v>1977</v>
      </c>
    </row>
    <row r="455" spans="1:15" x14ac:dyDescent="0.3">
      <c r="A455" s="14">
        <v>21</v>
      </c>
      <c r="B455" s="14" t="s">
        <v>492</v>
      </c>
      <c r="C455" s="14" t="s">
        <v>2103</v>
      </c>
      <c r="D455" s="15" t="s">
        <v>2990</v>
      </c>
      <c r="E455" s="12" t="s">
        <v>3391</v>
      </c>
      <c r="F455" s="15" t="s">
        <v>3493</v>
      </c>
      <c r="G455" s="12" t="s">
        <v>2938</v>
      </c>
      <c r="H455" s="16">
        <v>28000</v>
      </c>
      <c r="I455" s="16">
        <v>1400</v>
      </c>
      <c r="J455" s="16">
        <f t="shared" si="10"/>
        <v>29400</v>
      </c>
      <c r="K455" s="14">
        <v>1</v>
      </c>
      <c r="L455" s="14">
        <v>1</v>
      </c>
      <c r="M455" s="14"/>
      <c r="N455" s="14">
        <v>0</v>
      </c>
      <c r="O455" s="14" t="s">
        <v>2104</v>
      </c>
    </row>
    <row r="456" spans="1:15" x14ac:dyDescent="0.3">
      <c r="A456" s="14">
        <v>21</v>
      </c>
      <c r="B456" s="14" t="s">
        <v>492</v>
      </c>
      <c r="C456" s="14" t="s">
        <v>2154</v>
      </c>
      <c r="D456" s="15" t="s">
        <v>2839</v>
      </c>
      <c r="E456" s="12" t="s">
        <v>2961</v>
      </c>
      <c r="F456" s="15" t="s">
        <v>3493</v>
      </c>
      <c r="G456" s="12" t="s">
        <v>2938</v>
      </c>
      <c r="H456" s="16">
        <v>2900</v>
      </c>
      <c r="I456" s="14">
        <v>145</v>
      </c>
      <c r="J456" s="16">
        <f t="shared" si="10"/>
        <v>3045</v>
      </c>
      <c r="K456" s="14">
        <v>1</v>
      </c>
      <c r="L456" s="14">
        <v>1</v>
      </c>
      <c r="M456" s="14"/>
      <c r="N456" s="14">
        <v>0</v>
      </c>
      <c r="O456" s="14" t="s">
        <v>2155</v>
      </c>
    </row>
    <row r="457" spans="1:15" x14ac:dyDescent="0.3">
      <c r="A457" s="14">
        <v>21</v>
      </c>
      <c r="B457" s="14" t="s">
        <v>492</v>
      </c>
      <c r="C457" s="14" t="s">
        <v>2156</v>
      </c>
      <c r="D457" s="15" t="s">
        <v>2839</v>
      </c>
      <c r="E457" s="12" t="s">
        <v>2961</v>
      </c>
      <c r="F457" s="15" t="s">
        <v>3493</v>
      </c>
      <c r="G457" s="12" t="s">
        <v>2938</v>
      </c>
      <c r="H457" s="14">
        <v>200</v>
      </c>
      <c r="I457" s="14">
        <v>10</v>
      </c>
      <c r="J457" s="16">
        <f t="shared" si="10"/>
        <v>210</v>
      </c>
      <c r="K457" s="14">
        <v>1</v>
      </c>
      <c r="L457" s="14">
        <v>1</v>
      </c>
      <c r="M457" s="14"/>
      <c r="N457" s="14">
        <v>0</v>
      </c>
      <c r="O457" s="14" t="s">
        <v>2157</v>
      </c>
    </row>
    <row r="458" spans="1:15" x14ac:dyDescent="0.3">
      <c r="A458" s="14">
        <v>21</v>
      </c>
      <c r="B458" s="14" t="s">
        <v>577</v>
      </c>
      <c r="C458" s="14" t="s">
        <v>807</v>
      </c>
      <c r="D458" s="15" t="s">
        <v>3080</v>
      </c>
      <c r="E458" s="12" t="s">
        <v>3377</v>
      </c>
      <c r="F458" s="15" t="s">
        <v>3493</v>
      </c>
      <c r="G458" s="12" t="s">
        <v>2938</v>
      </c>
      <c r="H458" s="16">
        <v>20000</v>
      </c>
      <c r="I458" s="16">
        <v>1000</v>
      </c>
      <c r="J458" s="16">
        <f t="shared" si="10"/>
        <v>21000</v>
      </c>
      <c r="K458" s="14">
        <v>1</v>
      </c>
      <c r="L458" s="14">
        <v>1</v>
      </c>
      <c r="M458" s="14"/>
      <c r="N458" s="14">
        <v>0</v>
      </c>
      <c r="O458" s="14" t="s">
        <v>808</v>
      </c>
    </row>
    <row r="459" spans="1:15" x14ac:dyDescent="0.3">
      <c r="A459" s="14">
        <v>21</v>
      </c>
      <c r="B459" s="14" t="s">
        <v>577</v>
      </c>
      <c r="C459" s="14" t="s">
        <v>1068</v>
      </c>
      <c r="D459" s="15" t="s">
        <v>3002</v>
      </c>
      <c r="E459" s="12" t="s">
        <v>3412</v>
      </c>
      <c r="F459" s="15" t="s">
        <v>3493</v>
      </c>
      <c r="G459" s="12" t="s">
        <v>2938</v>
      </c>
      <c r="H459" s="16">
        <v>38095</v>
      </c>
      <c r="I459" s="16">
        <v>1905</v>
      </c>
      <c r="J459" s="16">
        <f t="shared" si="10"/>
        <v>40000</v>
      </c>
      <c r="K459" s="14">
        <v>1</v>
      </c>
      <c r="L459" s="14">
        <v>1</v>
      </c>
      <c r="M459" s="14"/>
      <c r="N459" s="14">
        <v>0</v>
      </c>
      <c r="O459" s="14" t="s">
        <v>1069</v>
      </c>
    </row>
    <row r="460" spans="1:15" x14ac:dyDescent="0.3">
      <c r="A460" s="14">
        <v>21</v>
      </c>
      <c r="B460" s="14" t="s">
        <v>577</v>
      </c>
      <c r="C460" s="14" t="s">
        <v>1494</v>
      </c>
      <c r="D460" s="15" t="s">
        <v>2779</v>
      </c>
      <c r="E460" s="12" t="s">
        <v>2907</v>
      </c>
      <c r="F460" s="15" t="s">
        <v>3493</v>
      </c>
      <c r="G460" s="12" t="s">
        <v>2938</v>
      </c>
      <c r="H460" s="16">
        <v>1093</v>
      </c>
      <c r="I460" s="14">
        <v>55</v>
      </c>
      <c r="J460" s="16">
        <f t="shared" si="10"/>
        <v>1148</v>
      </c>
      <c r="K460" s="14">
        <v>1</v>
      </c>
      <c r="L460" s="14">
        <v>1</v>
      </c>
      <c r="M460" s="14"/>
      <c r="N460" s="14">
        <v>0</v>
      </c>
      <c r="O460" s="14" t="s">
        <v>1495</v>
      </c>
    </row>
    <row r="461" spans="1:15" x14ac:dyDescent="0.3">
      <c r="A461" s="14">
        <v>21</v>
      </c>
      <c r="B461" s="14" t="s">
        <v>577</v>
      </c>
      <c r="C461" s="14" t="s">
        <v>1574</v>
      </c>
      <c r="D461" s="15" t="s">
        <v>3025</v>
      </c>
      <c r="E461" s="12" t="s">
        <v>3408</v>
      </c>
      <c r="F461" s="15" t="s">
        <v>3493</v>
      </c>
      <c r="G461" s="12" t="s">
        <v>2938</v>
      </c>
      <c r="H461" s="16">
        <v>10110</v>
      </c>
      <c r="I461" s="14">
        <v>506</v>
      </c>
      <c r="J461" s="16">
        <f t="shared" si="10"/>
        <v>10616</v>
      </c>
      <c r="K461" s="14">
        <v>1</v>
      </c>
      <c r="L461" s="14">
        <v>1</v>
      </c>
      <c r="M461" s="14"/>
      <c r="N461" s="14">
        <v>0</v>
      </c>
      <c r="O461" s="14" t="s">
        <v>1575</v>
      </c>
    </row>
    <row r="462" spans="1:15" x14ac:dyDescent="0.3">
      <c r="A462" s="14">
        <v>21</v>
      </c>
      <c r="B462" s="14" t="s">
        <v>577</v>
      </c>
      <c r="C462" s="14" t="s">
        <v>1600</v>
      </c>
      <c r="D462" s="15" t="s">
        <v>2791</v>
      </c>
      <c r="E462" s="12" t="s">
        <v>2918</v>
      </c>
      <c r="F462" s="15" t="s">
        <v>3493</v>
      </c>
      <c r="G462" s="12" t="s">
        <v>2938</v>
      </c>
      <c r="H462" s="16">
        <v>15000</v>
      </c>
      <c r="I462" s="14">
        <v>750</v>
      </c>
      <c r="J462" s="16">
        <f t="shared" si="10"/>
        <v>15750</v>
      </c>
      <c r="K462" s="14">
        <v>1</v>
      </c>
      <c r="L462" s="14">
        <v>1</v>
      </c>
      <c r="M462" s="14"/>
      <c r="N462" s="14">
        <v>0</v>
      </c>
      <c r="O462" s="14" t="s">
        <v>1601</v>
      </c>
    </row>
    <row r="463" spans="1:15" x14ac:dyDescent="0.3">
      <c r="A463" s="14">
        <v>25</v>
      </c>
      <c r="B463" s="14" t="s">
        <v>577</v>
      </c>
      <c r="C463" s="14" t="s">
        <v>1949</v>
      </c>
      <c r="D463" s="15" t="s">
        <v>2816</v>
      </c>
      <c r="E463" s="12" t="s">
        <v>2942</v>
      </c>
      <c r="F463" s="15" t="s">
        <v>3493</v>
      </c>
      <c r="G463" s="12" t="s">
        <v>2938</v>
      </c>
      <c r="H463" s="16">
        <v>4000</v>
      </c>
      <c r="I463" s="14">
        <v>200</v>
      </c>
      <c r="J463" s="16">
        <f t="shared" si="10"/>
        <v>4200</v>
      </c>
      <c r="K463" s="14">
        <v>1</v>
      </c>
      <c r="L463" s="14">
        <v>1</v>
      </c>
      <c r="M463" s="14"/>
      <c r="N463" s="14">
        <v>0</v>
      </c>
      <c r="O463" s="14" t="s">
        <v>1950</v>
      </c>
    </row>
    <row r="464" spans="1:15" x14ac:dyDescent="0.3">
      <c r="A464" s="14">
        <v>21</v>
      </c>
      <c r="B464" s="14" t="s">
        <v>577</v>
      </c>
      <c r="C464" s="14" t="s">
        <v>2042</v>
      </c>
      <c r="D464" s="15" t="s">
        <v>3083</v>
      </c>
      <c r="E464" s="12" t="s">
        <v>3400</v>
      </c>
      <c r="F464" s="15" t="s">
        <v>3493</v>
      </c>
      <c r="G464" s="12" t="s">
        <v>2938</v>
      </c>
      <c r="H464" s="16">
        <v>30000</v>
      </c>
      <c r="I464" s="16">
        <v>1500</v>
      </c>
      <c r="J464" s="16">
        <f t="shared" si="10"/>
        <v>31500</v>
      </c>
      <c r="K464" s="14">
        <v>1</v>
      </c>
      <c r="L464" s="14">
        <v>1</v>
      </c>
      <c r="M464" s="14"/>
      <c r="N464" s="14">
        <v>0</v>
      </c>
      <c r="O464" s="14" t="s">
        <v>2043</v>
      </c>
    </row>
    <row r="465" spans="1:15" x14ac:dyDescent="0.3">
      <c r="A465" s="14">
        <v>21</v>
      </c>
      <c r="B465" s="14" t="s">
        <v>577</v>
      </c>
      <c r="C465" s="14" t="s">
        <v>2044</v>
      </c>
      <c r="D465" s="15" t="s">
        <v>3083</v>
      </c>
      <c r="E465" s="12" t="s">
        <v>3400</v>
      </c>
      <c r="F465" s="15" t="s">
        <v>3493</v>
      </c>
      <c r="G465" s="12" t="s">
        <v>2938</v>
      </c>
      <c r="H465" s="16">
        <v>110000</v>
      </c>
      <c r="I465" s="16">
        <v>5500</v>
      </c>
      <c r="J465" s="16">
        <f t="shared" si="10"/>
        <v>115500</v>
      </c>
      <c r="K465" s="14">
        <v>1</v>
      </c>
      <c r="L465" s="14">
        <v>1</v>
      </c>
      <c r="M465" s="14"/>
      <c r="N465" s="14">
        <v>0</v>
      </c>
      <c r="O465" s="14" t="s">
        <v>2045</v>
      </c>
    </row>
    <row r="466" spans="1:15" x14ac:dyDescent="0.3">
      <c r="A466" s="14">
        <v>25</v>
      </c>
      <c r="B466" s="14" t="s">
        <v>577</v>
      </c>
      <c r="C466" s="14" t="s">
        <v>2215</v>
      </c>
      <c r="D466" s="15" t="s">
        <v>2849</v>
      </c>
      <c r="E466" s="12" t="s">
        <v>2969</v>
      </c>
      <c r="F466" s="15" t="s">
        <v>3493</v>
      </c>
      <c r="G466" s="12" t="s">
        <v>2938</v>
      </c>
      <c r="H466" s="16">
        <v>1960</v>
      </c>
      <c r="I466" s="14">
        <v>98</v>
      </c>
      <c r="J466" s="16">
        <f t="shared" si="10"/>
        <v>2058</v>
      </c>
      <c r="K466" s="14">
        <v>1</v>
      </c>
      <c r="L466" s="14">
        <v>1</v>
      </c>
      <c r="M466" s="14"/>
      <c r="N466" s="14">
        <v>0</v>
      </c>
      <c r="O466" s="14" t="s">
        <v>2216</v>
      </c>
    </row>
    <row r="467" spans="1:15" x14ac:dyDescent="0.3">
      <c r="A467" s="14">
        <v>21</v>
      </c>
      <c r="B467" s="14" t="s">
        <v>577</v>
      </c>
      <c r="C467" s="14" t="s">
        <v>2231</v>
      </c>
      <c r="D467" s="15" t="s">
        <v>3084</v>
      </c>
      <c r="E467" s="12" t="s">
        <v>3310</v>
      </c>
      <c r="F467" s="15" t="s">
        <v>3493</v>
      </c>
      <c r="G467" s="12" t="s">
        <v>2938</v>
      </c>
      <c r="H467" s="16">
        <v>1093</v>
      </c>
      <c r="I467" s="14">
        <v>55</v>
      </c>
      <c r="J467" s="16">
        <f t="shared" si="10"/>
        <v>1148</v>
      </c>
      <c r="K467" s="14">
        <v>1</v>
      </c>
      <c r="L467" s="14">
        <v>1</v>
      </c>
      <c r="M467" s="14"/>
      <c r="N467" s="14">
        <v>0</v>
      </c>
      <c r="O467" s="14" t="s">
        <v>2232</v>
      </c>
    </row>
    <row r="468" spans="1:15" x14ac:dyDescent="0.3">
      <c r="A468" s="14">
        <v>21</v>
      </c>
      <c r="B468" s="14" t="s">
        <v>224</v>
      </c>
      <c r="C468" s="14" t="s">
        <v>1070</v>
      </c>
      <c r="D468" s="15" t="s">
        <v>3002</v>
      </c>
      <c r="E468" s="12" t="s">
        <v>3412</v>
      </c>
      <c r="F468" s="15" t="s">
        <v>3493</v>
      </c>
      <c r="G468" s="12" t="s">
        <v>2938</v>
      </c>
      <c r="H468" s="16">
        <v>63000</v>
      </c>
      <c r="I468" s="16">
        <v>3150</v>
      </c>
      <c r="J468" s="16">
        <f t="shared" si="10"/>
        <v>66150</v>
      </c>
      <c r="K468" s="14">
        <v>1</v>
      </c>
      <c r="L468" s="14">
        <v>1</v>
      </c>
      <c r="M468" s="14"/>
      <c r="N468" s="14">
        <v>0</v>
      </c>
      <c r="O468" s="14" t="s">
        <v>1071</v>
      </c>
    </row>
    <row r="469" spans="1:15" x14ac:dyDescent="0.3">
      <c r="A469" s="14">
        <v>25</v>
      </c>
      <c r="B469" s="14" t="s">
        <v>224</v>
      </c>
      <c r="C469" s="14" t="s">
        <v>3527</v>
      </c>
      <c r="D469" s="15"/>
      <c r="E469" s="12" t="e">
        <v>#N/A</v>
      </c>
      <c r="F469" s="15" t="s">
        <v>3493</v>
      </c>
      <c r="G469" s="12" t="s">
        <v>2938</v>
      </c>
      <c r="H469" s="16">
        <v>2080</v>
      </c>
      <c r="I469" s="14">
        <v>104</v>
      </c>
      <c r="J469" s="16">
        <f t="shared" si="10"/>
        <v>2184</v>
      </c>
      <c r="K469" s="14">
        <v>1</v>
      </c>
      <c r="L469" s="14">
        <v>1</v>
      </c>
      <c r="M469" s="14" t="s">
        <v>1389</v>
      </c>
      <c r="N469" s="14">
        <v>2</v>
      </c>
      <c r="O469" s="14" t="s">
        <v>1401</v>
      </c>
    </row>
    <row r="470" spans="1:15" x14ac:dyDescent="0.3">
      <c r="A470" s="14">
        <v>21</v>
      </c>
      <c r="B470" s="14" t="s">
        <v>224</v>
      </c>
      <c r="C470" s="14" t="s">
        <v>1496</v>
      </c>
      <c r="D470" s="15" t="s">
        <v>2779</v>
      </c>
      <c r="E470" s="12" t="s">
        <v>2907</v>
      </c>
      <c r="F470" s="15" t="s">
        <v>3493</v>
      </c>
      <c r="G470" s="12" t="s">
        <v>2938</v>
      </c>
      <c r="H470" s="16">
        <v>1392</v>
      </c>
      <c r="I470" s="14">
        <v>70</v>
      </c>
      <c r="J470" s="16">
        <f t="shared" si="10"/>
        <v>1462</v>
      </c>
      <c r="K470" s="14">
        <v>1</v>
      </c>
      <c r="L470" s="14">
        <v>1</v>
      </c>
      <c r="M470" s="14"/>
      <c r="N470" s="14">
        <v>0</v>
      </c>
      <c r="O470" s="14" t="s">
        <v>1497</v>
      </c>
    </row>
    <row r="471" spans="1:15" x14ac:dyDescent="0.3">
      <c r="A471" s="14">
        <v>21</v>
      </c>
      <c r="B471" s="14" t="s">
        <v>224</v>
      </c>
      <c r="C471" s="14" t="s">
        <v>1576</v>
      </c>
      <c r="D471" s="15" t="s">
        <v>3025</v>
      </c>
      <c r="E471" s="12" t="s">
        <v>3408</v>
      </c>
      <c r="F471" s="15" t="s">
        <v>3493</v>
      </c>
      <c r="G471" s="12" t="s">
        <v>2938</v>
      </c>
      <c r="H471" s="16">
        <v>10110</v>
      </c>
      <c r="I471" s="14">
        <v>506</v>
      </c>
      <c r="J471" s="16">
        <f t="shared" si="10"/>
        <v>10616</v>
      </c>
      <c r="K471" s="14">
        <v>1</v>
      </c>
      <c r="L471" s="14">
        <v>1</v>
      </c>
      <c r="M471" s="14"/>
      <c r="N471" s="14">
        <v>0</v>
      </c>
      <c r="O471" s="14" t="s">
        <v>1577</v>
      </c>
    </row>
    <row r="472" spans="1:15" x14ac:dyDescent="0.3">
      <c r="A472" s="14">
        <v>21</v>
      </c>
      <c r="B472" s="14" t="s">
        <v>224</v>
      </c>
      <c r="C472" s="14" t="s">
        <v>1578</v>
      </c>
      <c r="D472" s="15" t="s">
        <v>3025</v>
      </c>
      <c r="E472" s="12" t="s">
        <v>3408</v>
      </c>
      <c r="F472" s="15" t="s">
        <v>3493</v>
      </c>
      <c r="G472" s="12" t="s">
        <v>2938</v>
      </c>
      <c r="H472" s="14">
        <v>980</v>
      </c>
      <c r="I472" s="14">
        <v>49</v>
      </c>
      <c r="J472" s="16">
        <f t="shared" si="10"/>
        <v>1029</v>
      </c>
      <c r="K472" s="14">
        <v>1</v>
      </c>
      <c r="L472" s="14">
        <v>1</v>
      </c>
      <c r="M472" s="14"/>
      <c r="N472" s="14">
        <v>0</v>
      </c>
      <c r="O472" s="14" t="s">
        <v>1579</v>
      </c>
    </row>
    <row r="473" spans="1:15" x14ac:dyDescent="0.3">
      <c r="A473" s="14">
        <v>31</v>
      </c>
      <c r="B473" s="14" t="s">
        <v>224</v>
      </c>
      <c r="C473" s="14" t="s">
        <v>1602</v>
      </c>
      <c r="D473" s="15" t="s">
        <v>2791</v>
      </c>
      <c r="E473" s="12" t="s">
        <v>2918</v>
      </c>
      <c r="F473" s="15" t="s">
        <v>3493</v>
      </c>
      <c r="G473" s="12" t="s">
        <v>2938</v>
      </c>
      <c r="H473" s="16">
        <v>15000</v>
      </c>
      <c r="I473" s="14">
        <v>750</v>
      </c>
      <c r="J473" s="16">
        <f t="shared" si="10"/>
        <v>15750</v>
      </c>
      <c r="K473" s="14"/>
      <c r="L473" s="14">
        <v>1</v>
      </c>
      <c r="M473" s="14"/>
      <c r="N473" s="14">
        <v>0</v>
      </c>
      <c r="O473" s="14" t="s">
        <v>1603</v>
      </c>
    </row>
    <row r="474" spans="1:15" x14ac:dyDescent="0.3">
      <c r="A474" s="14">
        <v>21</v>
      </c>
      <c r="B474" s="14" t="s">
        <v>224</v>
      </c>
      <c r="C474" s="14" t="s">
        <v>1604</v>
      </c>
      <c r="D474" s="15" t="s">
        <v>2791</v>
      </c>
      <c r="E474" s="12" t="s">
        <v>2918</v>
      </c>
      <c r="F474" s="15" t="s">
        <v>3493</v>
      </c>
      <c r="G474" s="12" t="s">
        <v>2938</v>
      </c>
      <c r="H474" s="16">
        <v>21000</v>
      </c>
      <c r="I474" s="16">
        <v>1050</v>
      </c>
      <c r="J474" s="16">
        <f t="shared" si="10"/>
        <v>22050</v>
      </c>
      <c r="K474" s="14">
        <v>1</v>
      </c>
      <c r="L474" s="14">
        <v>1</v>
      </c>
      <c r="M474" s="14"/>
      <c r="N474" s="14">
        <v>0</v>
      </c>
      <c r="O474" s="14" t="s">
        <v>1605</v>
      </c>
    </row>
    <row r="475" spans="1:15" x14ac:dyDescent="0.3">
      <c r="A475" s="14">
        <v>21</v>
      </c>
      <c r="B475" s="14" t="s">
        <v>224</v>
      </c>
      <c r="C475" s="14" t="s">
        <v>1606</v>
      </c>
      <c r="D475" s="15" t="s">
        <v>2791</v>
      </c>
      <c r="E475" s="12" t="s">
        <v>2918</v>
      </c>
      <c r="F475" s="15" t="s">
        <v>3493</v>
      </c>
      <c r="G475" s="12" t="s">
        <v>2938</v>
      </c>
      <c r="H475" s="16">
        <v>3500</v>
      </c>
      <c r="I475" s="14">
        <v>175</v>
      </c>
      <c r="J475" s="16">
        <f t="shared" ref="J475:J506" si="11">H475+I475</f>
        <v>3675</v>
      </c>
      <c r="K475" s="14">
        <v>1</v>
      </c>
      <c r="L475" s="14">
        <v>1</v>
      </c>
      <c r="M475" s="14"/>
      <c r="N475" s="14">
        <v>0</v>
      </c>
      <c r="O475" s="14" t="s">
        <v>1607</v>
      </c>
    </row>
    <row r="476" spans="1:15" x14ac:dyDescent="0.3">
      <c r="A476" s="14">
        <v>35</v>
      </c>
      <c r="B476" s="14" t="s">
        <v>224</v>
      </c>
      <c r="C476" s="14" t="s">
        <v>1400</v>
      </c>
      <c r="D476" s="15" t="s">
        <v>3226</v>
      </c>
      <c r="E476" s="12" t="s">
        <v>3291</v>
      </c>
      <c r="F476" s="15" t="s">
        <v>3493</v>
      </c>
      <c r="G476" s="12" t="s">
        <v>2938</v>
      </c>
      <c r="H476" s="16">
        <v>1234</v>
      </c>
      <c r="I476" s="14">
        <v>62</v>
      </c>
      <c r="J476" s="16">
        <f t="shared" si="11"/>
        <v>1296</v>
      </c>
      <c r="K476" s="14"/>
      <c r="L476" s="14">
        <v>1</v>
      </c>
      <c r="M476" s="14"/>
      <c r="N476" s="14">
        <v>0</v>
      </c>
      <c r="O476" s="14" t="s">
        <v>2105</v>
      </c>
    </row>
    <row r="477" spans="1:15" x14ac:dyDescent="0.3">
      <c r="A477" s="14">
        <v>35</v>
      </c>
      <c r="B477" s="14" t="s">
        <v>224</v>
      </c>
      <c r="C477" s="14" t="s">
        <v>2106</v>
      </c>
      <c r="D477" s="15" t="s">
        <v>2837</v>
      </c>
      <c r="E477" s="12" t="s">
        <v>2959</v>
      </c>
      <c r="F477" s="15" t="s">
        <v>3493</v>
      </c>
      <c r="G477" s="12" t="s">
        <v>2938</v>
      </c>
      <c r="H477" s="14">
        <v>846</v>
      </c>
      <c r="I477" s="14">
        <v>42</v>
      </c>
      <c r="J477" s="16">
        <f t="shared" si="11"/>
        <v>888</v>
      </c>
      <c r="K477" s="14"/>
      <c r="L477" s="14">
        <v>1</v>
      </c>
      <c r="M477" s="14"/>
      <c r="N477" s="14">
        <v>0</v>
      </c>
      <c r="O477" s="14" t="s">
        <v>2107</v>
      </c>
    </row>
    <row r="478" spans="1:15" x14ac:dyDescent="0.3">
      <c r="A478" s="14">
        <v>35</v>
      </c>
      <c r="B478" s="14" t="s">
        <v>224</v>
      </c>
      <c r="C478" s="14" t="s">
        <v>2274</v>
      </c>
      <c r="D478" s="15" t="s">
        <v>3209</v>
      </c>
      <c r="E478" s="12" t="s">
        <v>3295</v>
      </c>
      <c r="F478" s="15" t="s">
        <v>3493</v>
      </c>
      <c r="G478" s="12" t="s">
        <v>2938</v>
      </c>
      <c r="H478" s="14">
        <v>952</v>
      </c>
      <c r="I478" s="14">
        <v>48</v>
      </c>
      <c r="J478" s="16">
        <f t="shared" si="11"/>
        <v>1000</v>
      </c>
      <c r="K478" s="14"/>
      <c r="L478" s="14">
        <v>1</v>
      </c>
      <c r="M478" s="14"/>
      <c r="N478" s="14">
        <v>0</v>
      </c>
      <c r="O478" s="14" t="s">
        <v>2275</v>
      </c>
    </row>
    <row r="479" spans="1:15" x14ac:dyDescent="0.3">
      <c r="A479" s="14">
        <v>21</v>
      </c>
      <c r="B479" s="14" t="s">
        <v>798</v>
      </c>
      <c r="C479" s="14" t="s">
        <v>799</v>
      </c>
      <c r="D479" s="15" t="s">
        <v>2748</v>
      </c>
      <c r="E479" s="12" t="s">
        <v>2878</v>
      </c>
      <c r="F479" s="15" t="s">
        <v>3493</v>
      </c>
      <c r="G479" s="12" t="s">
        <v>2938</v>
      </c>
      <c r="H479" s="16">
        <v>3048</v>
      </c>
      <c r="I479" s="14">
        <v>152</v>
      </c>
      <c r="J479" s="16">
        <f t="shared" si="11"/>
        <v>3200</v>
      </c>
      <c r="K479" s="14">
        <v>1</v>
      </c>
      <c r="L479" s="14">
        <v>1</v>
      </c>
      <c r="M479" s="14"/>
      <c r="N479" s="14">
        <v>0</v>
      </c>
      <c r="O479" s="14" t="s">
        <v>800</v>
      </c>
    </row>
    <row r="480" spans="1:15" x14ac:dyDescent="0.3">
      <c r="A480" s="14">
        <v>21</v>
      </c>
      <c r="B480" s="14" t="s">
        <v>798</v>
      </c>
      <c r="C480" s="14" t="s">
        <v>932</v>
      </c>
      <c r="D480" s="15" t="s">
        <v>2751</v>
      </c>
      <c r="E480" s="12" t="s">
        <v>2881</v>
      </c>
      <c r="F480" s="15" t="s">
        <v>3493</v>
      </c>
      <c r="G480" s="12" t="s">
        <v>2938</v>
      </c>
      <c r="H480" s="14">
        <v>542</v>
      </c>
      <c r="I480" s="14">
        <v>27</v>
      </c>
      <c r="J480" s="16">
        <f t="shared" si="11"/>
        <v>569</v>
      </c>
      <c r="K480" s="14">
        <v>1</v>
      </c>
      <c r="L480" s="14">
        <v>1</v>
      </c>
      <c r="M480" s="14"/>
      <c r="N480" s="14">
        <v>0</v>
      </c>
      <c r="O480" s="14" t="s">
        <v>933</v>
      </c>
    </row>
    <row r="481" spans="1:15" x14ac:dyDescent="0.3">
      <c r="A481" s="14">
        <v>21</v>
      </c>
      <c r="B481" s="14" t="s">
        <v>798</v>
      </c>
      <c r="C481" s="14" t="s">
        <v>934</v>
      </c>
      <c r="D481" s="15" t="s">
        <v>2751</v>
      </c>
      <c r="E481" s="12" t="s">
        <v>2881</v>
      </c>
      <c r="F481" s="15" t="s">
        <v>3493</v>
      </c>
      <c r="G481" s="12" t="s">
        <v>2938</v>
      </c>
      <c r="H481" s="14">
        <v>542</v>
      </c>
      <c r="I481" s="14">
        <v>27</v>
      </c>
      <c r="J481" s="16">
        <f t="shared" si="11"/>
        <v>569</v>
      </c>
      <c r="K481" s="14">
        <v>1</v>
      </c>
      <c r="L481" s="14">
        <v>1</v>
      </c>
      <c r="M481" s="14"/>
      <c r="N481" s="14">
        <v>0</v>
      </c>
      <c r="O481" s="14" t="s">
        <v>935</v>
      </c>
    </row>
    <row r="482" spans="1:15" x14ac:dyDescent="0.3">
      <c r="A482" s="14">
        <v>21</v>
      </c>
      <c r="B482" s="14" t="s">
        <v>798</v>
      </c>
      <c r="C482" s="14" t="s">
        <v>1580</v>
      </c>
      <c r="D482" s="15" t="s">
        <v>3025</v>
      </c>
      <c r="E482" s="12" t="s">
        <v>3408</v>
      </c>
      <c r="F482" s="15" t="s">
        <v>3493</v>
      </c>
      <c r="G482" s="12" t="s">
        <v>2938</v>
      </c>
      <c r="H482" s="14">
        <v>620</v>
      </c>
      <c r="I482" s="14">
        <v>31</v>
      </c>
      <c r="J482" s="16">
        <f t="shared" si="11"/>
        <v>651</v>
      </c>
      <c r="K482" s="14">
        <v>1</v>
      </c>
      <c r="L482" s="14">
        <v>1</v>
      </c>
      <c r="M482" s="14"/>
      <c r="N482" s="14">
        <v>0</v>
      </c>
      <c r="O482" s="14" t="s">
        <v>1581</v>
      </c>
    </row>
    <row r="483" spans="1:15" x14ac:dyDescent="0.3">
      <c r="A483" s="14">
        <v>21</v>
      </c>
      <c r="B483" s="14" t="s">
        <v>798</v>
      </c>
      <c r="C483" s="14" t="s">
        <v>1608</v>
      </c>
      <c r="D483" s="15" t="s">
        <v>2791</v>
      </c>
      <c r="E483" s="12" t="s">
        <v>2918</v>
      </c>
      <c r="F483" s="15" t="s">
        <v>3493</v>
      </c>
      <c r="G483" s="12" t="s">
        <v>2938</v>
      </c>
      <c r="H483" s="16">
        <v>7100</v>
      </c>
      <c r="I483" s="14">
        <v>355</v>
      </c>
      <c r="J483" s="16">
        <f t="shared" si="11"/>
        <v>7455</v>
      </c>
      <c r="K483" s="14">
        <v>1</v>
      </c>
      <c r="L483" s="14">
        <v>1</v>
      </c>
      <c r="M483" s="14"/>
      <c r="N483" s="14">
        <v>0</v>
      </c>
      <c r="O483" s="14" t="s">
        <v>1609</v>
      </c>
    </row>
    <row r="484" spans="1:15" x14ac:dyDescent="0.3">
      <c r="A484" s="14">
        <v>31</v>
      </c>
      <c r="B484" s="14" t="s">
        <v>798</v>
      </c>
      <c r="C484" s="14" t="s">
        <v>1622</v>
      </c>
      <c r="D484" s="15" t="s">
        <v>3094</v>
      </c>
      <c r="E484" s="12" t="s">
        <v>3285</v>
      </c>
      <c r="F484" s="15" t="s">
        <v>3493</v>
      </c>
      <c r="G484" s="12" t="s">
        <v>2938</v>
      </c>
      <c r="H484" s="16">
        <v>9143</v>
      </c>
      <c r="I484" s="14">
        <v>457</v>
      </c>
      <c r="J484" s="16">
        <f t="shared" si="11"/>
        <v>9600</v>
      </c>
      <c r="K484" s="14"/>
      <c r="L484" s="14">
        <v>1</v>
      </c>
      <c r="M484" s="14"/>
      <c r="N484" s="14">
        <v>0</v>
      </c>
      <c r="O484" s="14" t="s">
        <v>1623</v>
      </c>
    </row>
    <row r="485" spans="1:15" x14ac:dyDescent="0.3">
      <c r="A485" s="14">
        <v>21</v>
      </c>
      <c r="B485" s="14" t="s">
        <v>798</v>
      </c>
      <c r="C485" s="14" t="s">
        <v>1978</v>
      </c>
      <c r="D485" s="15" t="s">
        <v>2817</v>
      </c>
      <c r="E485" s="12" t="s">
        <v>2943</v>
      </c>
      <c r="F485" s="15" t="s">
        <v>3493</v>
      </c>
      <c r="G485" s="12" t="s">
        <v>2938</v>
      </c>
      <c r="H485" s="14">
        <v>990</v>
      </c>
      <c r="I485" s="14">
        <v>50</v>
      </c>
      <c r="J485" s="16">
        <f t="shared" si="11"/>
        <v>1040</v>
      </c>
      <c r="K485" s="14">
        <v>1</v>
      </c>
      <c r="L485" s="14">
        <v>1</v>
      </c>
      <c r="M485" s="14"/>
      <c r="N485" s="14">
        <v>0</v>
      </c>
      <c r="O485" s="14" t="s">
        <v>1979</v>
      </c>
    </row>
    <row r="486" spans="1:15" x14ac:dyDescent="0.3">
      <c r="A486" s="14">
        <v>25</v>
      </c>
      <c r="B486" s="14" t="s">
        <v>798</v>
      </c>
      <c r="C486" s="14" t="s">
        <v>2217</v>
      </c>
      <c r="D486" s="15" t="s">
        <v>2849</v>
      </c>
      <c r="E486" s="12" t="s">
        <v>2969</v>
      </c>
      <c r="F486" s="15" t="s">
        <v>3493</v>
      </c>
      <c r="G486" s="12" t="s">
        <v>2938</v>
      </c>
      <c r="H486" s="16">
        <v>1980</v>
      </c>
      <c r="I486" s="14">
        <v>99</v>
      </c>
      <c r="J486" s="16">
        <f t="shared" si="11"/>
        <v>2079</v>
      </c>
      <c r="K486" s="14">
        <v>1</v>
      </c>
      <c r="L486" s="14">
        <v>1</v>
      </c>
      <c r="M486" s="14"/>
      <c r="N486" s="14">
        <v>0</v>
      </c>
      <c r="O486" s="14" t="s">
        <v>2218</v>
      </c>
    </row>
    <row r="487" spans="1:15" x14ac:dyDescent="0.3">
      <c r="A487" s="14">
        <v>31</v>
      </c>
      <c r="B487" s="14" t="s">
        <v>298</v>
      </c>
      <c r="C487" s="14" t="s">
        <v>889</v>
      </c>
      <c r="D487" s="15" t="s">
        <v>3165</v>
      </c>
      <c r="E487" s="12" t="s">
        <v>3407</v>
      </c>
      <c r="F487" s="15" t="s">
        <v>3493</v>
      </c>
      <c r="G487" s="12" t="s">
        <v>2938</v>
      </c>
      <c r="H487" s="14">
        <v>476</v>
      </c>
      <c r="I487" s="14">
        <v>24</v>
      </c>
      <c r="J487" s="16">
        <f t="shared" si="11"/>
        <v>500</v>
      </c>
      <c r="K487" s="14"/>
      <c r="L487" s="14">
        <v>1</v>
      </c>
      <c r="M487" s="14"/>
      <c r="N487" s="14">
        <v>0</v>
      </c>
      <c r="O487" s="14" t="s">
        <v>890</v>
      </c>
    </row>
    <row r="488" spans="1:15" x14ac:dyDescent="0.3">
      <c r="A488" s="14">
        <v>21</v>
      </c>
      <c r="B488" s="14" t="s">
        <v>298</v>
      </c>
      <c r="C488" s="14" t="s">
        <v>964</v>
      </c>
      <c r="D488" s="15" t="s">
        <v>3073</v>
      </c>
      <c r="E488" s="12" t="s">
        <v>3362</v>
      </c>
      <c r="F488" s="15" t="s">
        <v>3493</v>
      </c>
      <c r="G488" s="12" t="s">
        <v>2938</v>
      </c>
      <c r="H488" s="14">
        <v>523</v>
      </c>
      <c r="I488" s="14">
        <v>26</v>
      </c>
      <c r="J488" s="16">
        <f t="shared" si="11"/>
        <v>549</v>
      </c>
      <c r="K488" s="14">
        <v>1</v>
      </c>
      <c r="L488" s="14">
        <v>1</v>
      </c>
      <c r="M488" s="14"/>
      <c r="N488" s="14">
        <v>0</v>
      </c>
      <c r="O488" s="14" t="s">
        <v>965</v>
      </c>
    </row>
    <row r="489" spans="1:15" x14ac:dyDescent="0.3">
      <c r="A489" s="14">
        <v>21</v>
      </c>
      <c r="B489" s="14" t="s">
        <v>298</v>
      </c>
      <c r="C489" s="14" t="s">
        <v>1022</v>
      </c>
      <c r="D489" s="15" t="s">
        <v>3023</v>
      </c>
      <c r="E489" s="12" t="s">
        <v>3286</v>
      </c>
      <c r="F489" s="15" t="s">
        <v>3493</v>
      </c>
      <c r="G489" s="12" t="s">
        <v>2938</v>
      </c>
      <c r="H489" s="16">
        <v>60000</v>
      </c>
      <c r="I489" s="16">
        <v>3000</v>
      </c>
      <c r="J489" s="16">
        <f t="shared" si="11"/>
        <v>63000</v>
      </c>
      <c r="K489" s="14">
        <v>1</v>
      </c>
      <c r="L489" s="14">
        <v>1</v>
      </c>
      <c r="M489" s="14"/>
      <c r="N489" s="14">
        <v>0</v>
      </c>
      <c r="O489" s="14" t="s">
        <v>1023</v>
      </c>
    </row>
    <row r="490" spans="1:15" x14ac:dyDescent="0.3">
      <c r="A490" s="14">
        <v>31</v>
      </c>
      <c r="B490" s="14" t="s">
        <v>298</v>
      </c>
      <c r="C490" s="14" t="s">
        <v>1552</v>
      </c>
      <c r="D490" s="15" t="s">
        <v>3164</v>
      </c>
      <c r="E490" s="12" t="s">
        <v>3330</v>
      </c>
      <c r="F490" s="15" t="s">
        <v>3493</v>
      </c>
      <c r="G490" s="12" t="s">
        <v>2938</v>
      </c>
      <c r="H490" s="16">
        <v>8571</v>
      </c>
      <c r="I490" s="14">
        <v>429</v>
      </c>
      <c r="J490" s="16">
        <f t="shared" si="11"/>
        <v>9000</v>
      </c>
      <c r="K490" s="14"/>
      <c r="L490" s="14">
        <v>1</v>
      </c>
      <c r="M490" s="14"/>
      <c r="N490" s="14">
        <v>0</v>
      </c>
      <c r="O490" s="14" t="s">
        <v>1553</v>
      </c>
    </row>
    <row r="491" spans="1:15" x14ac:dyDescent="0.3">
      <c r="A491" s="14">
        <v>31</v>
      </c>
      <c r="B491" s="14" t="s">
        <v>298</v>
      </c>
      <c r="C491" s="14" t="s">
        <v>1610</v>
      </c>
      <c r="D491" s="15" t="s">
        <v>2791</v>
      </c>
      <c r="E491" s="12" t="s">
        <v>2918</v>
      </c>
      <c r="F491" s="15" t="s">
        <v>3493</v>
      </c>
      <c r="G491" s="12" t="s">
        <v>2938</v>
      </c>
      <c r="H491" s="16">
        <v>7100</v>
      </c>
      <c r="I491" s="14">
        <v>355</v>
      </c>
      <c r="J491" s="16">
        <f t="shared" si="11"/>
        <v>7455</v>
      </c>
      <c r="K491" s="14"/>
      <c r="L491" s="14">
        <v>1</v>
      </c>
      <c r="M491" s="14"/>
      <c r="N491" s="14">
        <v>0</v>
      </c>
      <c r="O491" s="14" t="s">
        <v>1611</v>
      </c>
    </row>
    <row r="492" spans="1:15" x14ac:dyDescent="0.3">
      <c r="A492" s="14">
        <v>25</v>
      </c>
      <c r="B492" s="14" t="s">
        <v>298</v>
      </c>
      <c r="C492" s="14" t="s">
        <v>1658</v>
      </c>
      <c r="D492" s="15" t="s">
        <v>2792</v>
      </c>
      <c r="E492" s="12" t="s">
        <v>2919</v>
      </c>
      <c r="F492" s="15" t="s">
        <v>3493</v>
      </c>
      <c r="G492" s="12" t="s">
        <v>2938</v>
      </c>
      <c r="H492" s="14">
        <v>332</v>
      </c>
      <c r="I492" s="14">
        <v>17</v>
      </c>
      <c r="J492" s="16">
        <f t="shared" si="11"/>
        <v>349</v>
      </c>
      <c r="K492" s="14">
        <v>1</v>
      </c>
      <c r="L492" s="14">
        <v>1</v>
      </c>
      <c r="M492" s="14"/>
      <c r="N492" s="14">
        <v>0</v>
      </c>
      <c r="O492" s="14" t="s">
        <v>1659</v>
      </c>
    </row>
    <row r="493" spans="1:15" x14ac:dyDescent="0.3">
      <c r="A493" s="14">
        <v>31</v>
      </c>
      <c r="B493" s="14" t="s">
        <v>298</v>
      </c>
      <c r="C493" s="14" t="s">
        <v>1867</v>
      </c>
      <c r="D493" s="15" t="s">
        <v>2803</v>
      </c>
      <c r="E493" s="12" t="s">
        <v>2929</v>
      </c>
      <c r="F493" s="15" t="s">
        <v>3493</v>
      </c>
      <c r="G493" s="12" t="s">
        <v>2938</v>
      </c>
      <c r="H493" s="14">
        <v>950</v>
      </c>
      <c r="I493" s="14">
        <v>48</v>
      </c>
      <c r="J493" s="16">
        <f t="shared" si="11"/>
        <v>998</v>
      </c>
      <c r="K493" s="14"/>
      <c r="L493" s="14">
        <v>1</v>
      </c>
      <c r="M493" s="14"/>
      <c r="N493" s="14">
        <v>0</v>
      </c>
      <c r="O493" s="14" t="s">
        <v>1868</v>
      </c>
    </row>
    <row r="494" spans="1:15" x14ac:dyDescent="0.3">
      <c r="A494" s="14">
        <v>21</v>
      </c>
      <c r="B494" s="14" t="s">
        <v>471</v>
      </c>
      <c r="C494" s="14" t="s">
        <v>727</v>
      </c>
      <c r="D494" s="15" t="s">
        <v>3087</v>
      </c>
      <c r="E494" s="12" t="s">
        <v>3334</v>
      </c>
      <c r="F494" s="15" t="s">
        <v>3493</v>
      </c>
      <c r="G494" s="12" t="s">
        <v>2938</v>
      </c>
      <c r="H494" s="16">
        <v>24667</v>
      </c>
      <c r="I494" s="16">
        <v>1233</v>
      </c>
      <c r="J494" s="16">
        <f t="shared" si="11"/>
        <v>25900</v>
      </c>
      <c r="K494" s="14">
        <v>1</v>
      </c>
      <c r="L494" s="14">
        <v>1</v>
      </c>
      <c r="M494" s="14"/>
      <c r="N494" s="14">
        <v>0</v>
      </c>
      <c r="O494" s="14" t="s">
        <v>728</v>
      </c>
    </row>
    <row r="495" spans="1:15" x14ac:dyDescent="0.3">
      <c r="A495" s="14">
        <v>21</v>
      </c>
      <c r="B495" s="14" t="s">
        <v>471</v>
      </c>
      <c r="C495" s="14" t="s">
        <v>729</v>
      </c>
      <c r="D495" s="15" t="s">
        <v>3087</v>
      </c>
      <c r="E495" s="12" t="s">
        <v>3334</v>
      </c>
      <c r="F495" s="15" t="s">
        <v>3493</v>
      </c>
      <c r="G495" s="12" t="s">
        <v>2938</v>
      </c>
      <c r="H495" s="14">
        <v>952</v>
      </c>
      <c r="I495" s="14">
        <v>48</v>
      </c>
      <c r="J495" s="16">
        <f t="shared" si="11"/>
        <v>1000</v>
      </c>
      <c r="K495" s="14">
        <v>1</v>
      </c>
      <c r="L495" s="14">
        <v>1</v>
      </c>
      <c r="M495" s="14"/>
      <c r="N495" s="14">
        <v>0</v>
      </c>
      <c r="O495" s="14" t="s">
        <v>730</v>
      </c>
    </row>
    <row r="496" spans="1:15" x14ac:dyDescent="0.3">
      <c r="A496" s="14">
        <v>21</v>
      </c>
      <c r="B496" s="14" t="s">
        <v>471</v>
      </c>
      <c r="C496" s="14" t="s">
        <v>731</v>
      </c>
      <c r="D496" s="15" t="s">
        <v>3086</v>
      </c>
      <c r="E496" s="12" t="s">
        <v>3368</v>
      </c>
      <c r="F496" s="15" t="s">
        <v>3493</v>
      </c>
      <c r="G496" s="12" t="s">
        <v>2938</v>
      </c>
      <c r="H496" s="16">
        <v>1042</v>
      </c>
      <c r="I496" s="14">
        <v>53</v>
      </c>
      <c r="J496" s="16">
        <f t="shared" si="11"/>
        <v>1095</v>
      </c>
      <c r="K496" s="14">
        <v>1</v>
      </c>
      <c r="L496" s="14">
        <v>1</v>
      </c>
      <c r="M496" s="14"/>
      <c r="N496" s="14">
        <v>0</v>
      </c>
      <c r="O496" s="14" t="s">
        <v>732</v>
      </c>
    </row>
    <row r="497" spans="1:15" x14ac:dyDescent="0.3">
      <c r="A497" s="14">
        <v>21</v>
      </c>
      <c r="B497" s="14" t="s">
        <v>471</v>
      </c>
      <c r="C497" s="14" t="s">
        <v>936</v>
      </c>
      <c r="D497" s="15" t="s">
        <v>2751</v>
      </c>
      <c r="E497" s="12" t="s">
        <v>2881</v>
      </c>
      <c r="F497" s="15" t="s">
        <v>3493</v>
      </c>
      <c r="G497" s="12" t="s">
        <v>2938</v>
      </c>
      <c r="H497" s="14">
        <v>686</v>
      </c>
      <c r="I497" s="14">
        <v>34</v>
      </c>
      <c r="J497" s="16">
        <f t="shared" si="11"/>
        <v>720</v>
      </c>
      <c r="K497" s="14">
        <v>1</v>
      </c>
      <c r="L497" s="14">
        <v>1</v>
      </c>
      <c r="M497" s="14"/>
      <c r="N497" s="14">
        <v>0</v>
      </c>
      <c r="O497" s="14" t="s">
        <v>937</v>
      </c>
    </row>
    <row r="498" spans="1:15" x14ac:dyDescent="0.3">
      <c r="A498" s="14">
        <v>21</v>
      </c>
      <c r="B498" s="14" t="s">
        <v>471</v>
      </c>
      <c r="C498" s="14" t="s">
        <v>966</v>
      </c>
      <c r="D498" s="15" t="s">
        <v>3073</v>
      </c>
      <c r="E498" s="12" t="s">
        <v>3362</v>
      </c>
      <c r="F498" s="15" t="s">
        <v>3493</v>
      </c>
      <c r="G498" s="12" t="s">
        <v>2938</v>
      </c>
      <c r="H498" s="14">
        <v>523</v>
      </c>
      <c r="I498" s="14">
        <v>26</v>
      </c>
      <c r="J498" s="16">
        <f t="shared" si="11"/>
        <v>549</v>
      </c>
      <c r="K498" s="14">
        <v>1</v>
      </c>
      <c r="L498" s="14">
        <v>1</v>
      </c>
      <c r="M498" s="14"/>
      <c r="N498" s="14">
        <v>0</v>
      </c>
      <c r="O498" s="14" t="s">
        <v>967</v>
      </c>
    </row>
    <row r="499" spans="1:15" x14ac:dyDescent="0.3">
      <c r="A499" s="14">
        <v>25</v>
      </c>
      <c r="B499" s="14" t="s">
        <v>471</v>
      </c>
      <c r="C499" s="14" t="s">
        <v>1466</v>
      </c>
      <c r="D499" s="15" t="s">
        <v>2776</v>
      </c>
      <c r="E499" s="12" t="s">
        <v>2904</v>
      </c>
      <c r="F499" s="15" t="s">
        <v>3493</v>
      </c>
      <c r="G499" s="12" t="s">
        <v>2938</v>
      </c>
      <c r="H499" s="14">
        <v>53</v>
      </c>
      <c r="I499" s="14">
        <v>3</v>
      </c>
      <c r="J499" s="16">
        <f t="shared" si="11"/>
        <v>56</v>
      </c>
      <c r="K499" s="14">
        <v>1</v>
      </c>
      <c r="L499" s="14">
        <v>1</v>
      </c>
      <c r="M499" s="14"/>
      <c r="N499" s="14">
        <v>0</v>
      </c>
      <c r="O499" s="14" t="s">
        <v>1467</v>
      </c>
    </row>
    <row r="500" spans="1:15" x14ac:dyDescent="0.3">
      <c r="A500" s="14">
        <v>21</v>
      </c>
      <c r="B500" s="14" t="s">
        <v>471</v>
      </c>
      <c r="C500" s="14" t="s">
        <v>2158</v>
      </c>
      <c r="D500" s="15" t="s">
        <v>2839</v>
      </c>
      <c r="E500" s="12" t="s">
        <v>2961</v>
      </c>
      <c r="F500" s="15" t="s">
        <v>3493</v>
      </c>
      <c r="G500" s="12" t="s">
        <v>2938</v>
      </c>
      <c r="H500" s="16">
        <v>1200</v>
      </c>
      <c r="I500" s="14">
        <v>60</v>
      </c>
      <c r="J500" s="16">
        <f t="shared" si="11"/>
        <v>1260</v>
      </c>
      <c r="K500" s="14">
        <v>1</v>
      </c>
      <c r="L500" s="14">
        <v>1</v>
      </c>
      <c r="M500" s="14"/>
      <c r="N500" s="14">
        <v>0</v>
      </c>
      <c r="O500" s="14" t="s">
        <v>2159</v>
      </c>
    </row>
    <row r="501" spans="1:15" x14ac:dyDescent="0.3">
      <c r="A501" s="14">
        <v>21</v>
      </c>
      <c r="B501" s="14" t="s">
        <v>471</v>
      </c>
      <c r="C501" s="14" t="s">
        <v>2441</v>
      </c>
      <c r="D501" s="15" t="s">
        <v>3085</v>
      </c>
      <c r="E501" s="12" t="s">
        <v>3413</v>
      </c>
      <c r="F501" s="15" t="s">
        <v>3493</v>
      </c>
      <c r="G501" s="12" t="s">
        <v>2938</v>
      </c>
      <c r="H501" s="16">
        <v>28095</v>
      </c>
      <c r="I501" s="16">
        <v>1405</v>
      </c>
      <c r="J501" s="16">
        <f t="shared" si="11"/>
        <v>29500</v>
      </c>
      <c r="K501" s="14">
        <v>1</v>
      </c>
      <c r="L501" s="14">
        <v>1</v>
      </c>
      <c r="M501" s="14"/>
      <c r="N501" s="14">
        <v>0</v>
      </c>
      <c r="O501" s="14" t="s">
        <v>2442</v>
      </c>
    </row>
    <row r="502" spans="1:15" x14ac:dyDescent="0.3">
      <c r="A502" s="14">
        <v>21</v>
      </c>
      <c r="B502" s="14" t="s">
        <v>588</v>
      </c>
      <c r="C502" s="14" t="s">
        <v>833</v>
      </c>
      <c r="D502" s="15" t="s">
        <v>2749</v>
      </c>
      <c r="E502" s="12" t="s">
        <v>2879</v>
      </c>
      <c r="F502" s="15" t="s">
        <v>3493</v>
      </c>
      <c r="G502" s="12" t="s">
        <v>2938</v>
      </c>
      <c r="H502" s="16">
        <v>1983</v>
      </c>
      <c r="I502" s="14">
        <v>99</v>
      </c>
      <c r="J502" s="16">
        <f t="shared" si="11"/>
        <v>2082</v>
      </c>
      <c r="K502" s="14">
        <v>1</v>
      </c>
      <c r="L502" s="14">
        <v>1</v>
      </c>
      <c r="M502" s="14"/>
      <c r="N502" s="14">
        <v>0</v>
      </c>
      <c r="O502" s="14" t="s">
        <v>834</v>
      </c>
    </row>
    <row r="503" spans="1:15" x14ac:dyDescent="0.3">
      <c r="A503" s="14">
        <v>21</v>
      </c>
      <c r="B503" s="14" t="s">
        <v>588</v>
      </c>
      <c r="C503" s="14" t="s">
        <v>835</v>
      </c>
      <c r="D503" s="15" t="s">
        <v>2749</v>
      </c>
      <c r="E503" s="12" t="s">
        <v>2879</v>
      </c>
      <c r="F503" s="15" t="s">
        <v>3493</v>
      </c>
      <c r="G503" s="12" t="s">
        <v>2938</v>
      </c>
      <c r="H503" s="16">
        <v>3518</v>
      </c>
      <c r="I503" s="14">
        <v>176</v>
      </c>
      <c r="J503" s="16">
        <f t="shared" si="11"/>
        <v>3694</v>
      </c>
      <c r="K503" s="14">
        <v>1</v>
      </c>
      <c r="L503" s="14">
        <v>1</v>
      </c>
      <c r="M503" s="14"/>
      <c r="N503" s="14">
        <v>0</v>
      </c>
      <c r="O503" s="14" t="s">
        <v>836</v>
      </c>
    </row>
    <row r="504" spans="1:15" x14ac:dyDescent="0.3">
      <c r="A504" s="14">
        <v>21</v>
      </c>
      <c r="B504" s="14" t="s">
        <v>588</v>
      </c>
      <c r="C504" s="14" t="s">
        <v>837</v>
      </c>
      <c r="D504" s="15" t="s">
        <v>2749</v>
      </c>
      <c r="E504" s="12" t="s">
        <v>2879</v>
      </c>
      <c r="F504" s="15" t="s">
        <v>3493</v>
      </c>
      <c r="G504" s="12" t="s">
        <v>2938</v>
      </c>
      <c r="H504" s="16">
        <v>6193</v>
      </c>
      <c r="I504" s="14">
        <v>310</v>
      </c>
      <c r="J504" s="16">
        <f t="shared" si="11"/>
        <v>6503</v>
      </c>
      <c r="K504" s="14">
        <v>1</v>
      </c>
      <c r="L504" s="14">
        <v>1</v>
      </c>
      <c r="M504" s="14"/>
      <c r="N504" s="14">
        <v>0</v>
      </c>
      <c r="O504" s="14" t="s">
        <v>838</v>
      </c>
    </row>
    <row r="505" spans="1:15" x14ac:dyDescent="0.3">
      <c r="A505" s="14">
        <v>21</v>
      </c>
      <c r="B505" s="14" t="s">
        <v>588</v>
      </c>
      <c r="C505" s="14" t="s">
        <v>1482</v>
      </c>
      <c r="D505" s="15" t="s">
        <v>3088</v>
      </c>
      <c r="E505" s="12" t="s">
        <v>3430</v>
      </c>
      <c r="F505" s="15" t="s">
        <v>3493</v>
      </c>
      <c r="G505" s="12" t="s">
        <v>2938</v>
      </c>
      <c r="H505" s="14">
        <v>390</v>
      </c>
      <c r="I505" s="14">
        <v>19</v>
      </c>
      <c r="J505" s="16">
        <f t="shared" si="11"/>
        <v>409</v>
      </c>
      <c r="K505" s="14">
        <v>1</v>
      </c>
      <c r="L505" s="14">
        <v>1</v>
      </c>
      <c r="M505" s="14"/>
      <c r="N505" s="14">
        <v>0</v>
      </c>
      <c r="O505" s="14" t="s">
        <v>1483</v>
      </c>
    </row>
    <row r="506" spans="1:15" x14ac:dyDescent="0.3">
      <c r="A506" s="14">
        <v>35</v>
      </c>
      <c r="B506" s="14" t="s">
        <v>588</v>
      </c>
      <c r="C506" s="14" t="s">
        <v>1540</v>
      </c>
      <c r="D506" s="15" t="s">
        <v>3227</v>
      </c>
      <c r="E506" s="12" t="s">
        <v>3249</v>
      </c>
      <c r="F506" s="15" t="s">
        <v>3493</v>
      </c>
      <c r="G506" s="12" t="s">
        <v>2938</v>
      </c>
      <c r="H506" s="16">
        <v>2286</v>
      </c>
      <c r="I506" s="14">
        <v>114</v>
      </c>
      <c r="J506" s="16">
        <f t="shared" si="11"/>
        <v>2400</v>
      </c>
      <c r="K506" s="14"/>
      <c r="L506" s="14">
        <v>1</v>
      </c>
      <c r="M506" s="14"/>
      <c r="N506" s="14">
        <v>0</v>
      </c>
      <c r="O506" s="14" t="s">
        <v>1541</v>
      </c>
    </row>
    <row r="507" spans="1:15" x14ac:dyDescent="0.3">
      <c r="A507" s="14">
        <v>31</v>
      </c>
      <c r="B507" s="14" t="s">
        <v>588</v>
      </c>
      <c r="C507" s="14" t="s">
        <v>1546</v>
      </c>
      <c r="D507" s="15" t="s">
        <v>3166</v>
      </c>
      <c r="E507" s="12" t="s">
        <v>3293</v>
      </c>
      <c r="F507" s="15" t="s">
        <v>3493</v>
      </c>
      <c r="G507" s="12" t="s">
        <v>2938</v>
      </c>
      <c r="H507" s="16">
        <v>1886</v>
      </c>
      <c r="I507" s="14">
        <v>94</v>
      </c>
      <c r="J507" s="16">
        <f t="shared" ref="J507:J538" si="12">H507+I507</f>
        <v>1980</v>
      </c>
      <c r="K507" s="14"/>
      <c r="L507" s="14">
        <v>1</v>
      </c>
      <c r="M507" s="14"/>
      <c r="N507" s="14">
        <v>0</v>
      </c>
      <c r="O507" s="14" t="s">
        <v>1547</v>
      </c>
    </row>
    <row r="508" spans="1:15" x14ac:dyDescent="0.3">
      <c r="A508" s="14">
        <v>31</v>
      </c>
      <c r="B508" s="14" t="s">
        <v>588</v>
      </c>
      <c r="C508" s="14" t="s">
        <v>1612</v>
      </c>
      <c r="D508" s="15" t="s">
        <v>2791</v>
      </c>
      <c r="E508" s="12" t="s">
        <v>2918</v>
      </c>
      <c r="F508" s="15" t="s">
        <v>3493</v>
      </c>
      <c r="G508" s="12" t="s">
        <v>2938</v>
      </c>
      <c r="H508" s="16">
        <v>1700</v>
      </c>
      <c r="I508" s="14">
        <v>85</v>
      </c>
      <c r="J508" s="16">
        <f t="shared" si="12"/>
        <v>1785</v>
      </c>
      <c r="K508" s="14"/>
      <c r="L508" s="14">
        <v>1</v>
      </c>
      <c r="M508" s="14"/>
      <c r="N508" s="14">
        <v>0</v>
      </c>
      <c r="O508" s="14" t="s">
        <v>1613</v>
      </c>
    </row>
    <row r="509" spans="1:15" x14ac:dyDescent="0.3">
      <c r="A509" s="14">
        <v>21</v>
      </c>
      <c r="B509" s="14" t="s">
        <v>588</v>
      </c>
      <c r="C509" s="14" t="s">
        <v>1614</v>
      </c>
      <c r="D509" s="15" t="s">
        <v>2791</v>
      </c>
      <c r="E509" s="12" t="s">
        <v>2918</v>
      </c>
      <c r="F509" s="15" t="s">
        <v>3493</v>
      </c>
      <c r="G509" s="12" t="s">
        <v>2938</v>
      </c>
      <c r="H509" s="16">
        <v>1800</v>
      </c>
      <c r="I509" s="14">
        <v>90</v>
      </c>
      <c r="J509" s="16">
        <f t="shared" si="12"/>
        <v>1890</v>
      </c>
      <c r="K509" s="14">
        <v>1</v>
      </c>
      <c r="L509" s="14">
        <v>1</v>
      </c>
      <c r="M509" s="14"/>
      <c r="N509" s="14">
        <v>0</v>
      </c>
      <c r="O509" s="14" t="s">
        <v>1615</v>
      </c>
    </row>
    <row r="510" spans="1:15" x14ac:dyDescent="0.3">
      <c r="A510" s="14">
        <v>25</v>
      </c>
      <c r="B510" s="14" t="s">
        <v>588</v>
      </c>
      <c r="C510" s="14" t="s">
        <v>1741</v>
      </c>
      <c r="D510" s="15" t="s">
        <v>3109</v>
      </c>
      <c r="E510" s="12" t="s">
        <v>3271</v>
      </c>
      <c r="F510" s="15" t="s">
        <v>3493</v>
      </c>
      <c r="G510" s="12" t="s">
        <v>2938</v>
      </c>
      <c r="H510" s="14">
        <v>189</v>
      </c>
      <c r="I510" s="14">
        <v>9</v>
      </c>
      <c r="J510" s="16">
        <f t="shared" si="12"/>
        <v>198</v>
      </c>
      <c r="K510" s="14">
        <v>1</v>
      </c>
      <c r="L510" s="14">
        <v>1</v>
      </c>
      <c r="M510" s="14"/>
      <c r="N510" s="14">
        <v>0</v>
      </c>
      <c r="O510" s="14" t="s">
        <v>1742</v>
      </c>
    </row>
    <row r="511" spans="1:15" x14ac:dyDescent="0.3">
      <c r="A511" s="14">
        <v>21</v>
      </c>
      <c r="B511" s="14" t="s">
        <v>588</v>
      </c>
      <c r="C511" s="14" t="s">
        <v>1871</v>
      </c>
      <c r="D511" s="15" t="s">
        <v>2804</v>
      </c>
      <c r="E511" s="12" t="s">
        <v>2930</v>
      </c>
      <c r="F511" s="15" t="s">
        <v>3493</v>
      </c>
      <c r="G511" s="12" t="s">
        <v>2938</v>
      </c>
      <c r="H511" s="14">
        <v>905</v>
      </c>
      <c r="I511" s="14">
        <v>45</v>
      </c>
      <c r="J511" s="16">
        <f t="shared" si="12"/>
        <v>950</v>
      </c>
      <c r="K511" s="14">
        <v>1</v>
      </c>
      <c r="L511" s="14">
        <v>1</v>
      </c>
      <c r="M511" s="14"/>
      <c r="N511" s="14">
        <v>0</v>
      </c>
      <c r="O511" s="14" t="s">
        <v>1872</v>
      </c>
    </row>
    <row r="512" spans="1:15" x14ac:dyDescent="0.3">
      <c r="A512" s="14">
        <v>21</v>
      </c>
      <c r="B512" s="14" t="s">
        <v>588</v>
      </c>
      <c r="C512" s="14" t="s">
        <v>1873</v>
      </c>
      <c r="D512" s="15" t="s">
        <v>2804</v>
      </c>
      <c r="E512" s="12" t="s">
        <v>2930</v>
      </c>
      <c r="F512" s="15" t="s">
        <v>3493</v>
      </c>
      <c r="G512" s="12" t="s">
        <v>2938</v>
      </c>
      <c r="H512" s="14">
        <v>171</v>
      </c>
      <c r="I512" s="14">
        <v>9</v>
      </c>
      <c r="J512" s="16">
        <f t="shared" si="12"/>
        <v>180</v>
      </c>
      <c r="K512" s="14">
        <v>1</v>
      </c>
      <c r="L512" s="14">
        <v>1</v>
      </c>
      <c r="M512" s="14"/>
      <c r="N512" s="14">
        <v>0</v>
      </c>
      <c r="O512" s="14" t="s">
        <v>1874</v>
      </c>
    </row>
    <row r="513" spans="1:15" x14ac:dyDescent="0.3">
      <c r="A513" s="14">
        <v>25</v>
      </c>
      <c r="B513" s="14" t="s">
        <v>588</v>
      </c>
      <c r="C513" s="14" t="s">
        <v>1951</v>
      </c>
      <c r="D513" s="15" t="s">
        <v>2816</v>
      </c>
      <c r="E513" s="12" t="s">
        <v>2942</v>
      </c>
      <c r="F513" s="15" t="s">
        <v>3493</v>
      </c>
      <c r="G513" s="12" t="s">
        <v>2938</v>
      </c>
      <c r="H513" s="16">
        <v>4000</v>
      </c>
      <c r="I513" s="14">
        <v>200</v>
      </c>
      <c r="J513" s="16">
        <f t="shared" si="12"/>
        <v>4200</v>
      </c>
      <c r="K513" s="14">
        <v>1</v>
      </c>
      <c r="L513" s="14">
        <v>1</v>
      </c>
      <c r="M513" s="14"/>
      <c r="N513" s="14">
        <v>0</v>
      </c>
      <c r="O513" s="14" t="s">
        <v>1952</v>
      </c>
    </row>
    <row r="514" spans="1:15" x14ac:dyDescent="0.3">
      <c r="A514" s="14">
        <v>21</v>
      </c>
      <c r="B514" s="14" t="s">
        <v>588</v>
      </c>
      <c r="C514" s="14" t="s">
        <v>2219</v>
      </c>
      <c r="D514" s="15" t="s">
        <v>2849</v>
      </c>
      <c r="E514" s="12" t="s">
        <v>2969</v>
      </c>
      <c r="F514" s="15" t="s">
        <v>3493</v>
      </c>
      <c r="G514" s="12" t="s">
        <v>2938</v>
      </c>
      <c r="H514" s="16">
        <v>3660</v>
      </c>
      <c r="I514" s="14">
        <v>183</v>
      </c>
      <c r="J514" s="16">
        <f t="shared" si="12"/>
        <v>3843</v>
      </c>
      <c r="K514" s="14">
        <v>1</v>
      </c>
      <c r="L514" s="14">
        <v>1</v>
      </c>
      <c r="M514" s="14"/>
      <c r="N514" s="14">
        <v>0</v>
      </c>
      <c r="O514" s="14" t="s">
        <v>2220</v>
      </c>
    </row>
    <row r="515" spans="1:15" x14ac:dyDescent="0.3">
      <c r="A515" s="14">
        <v>25</v>
      </c>
      <c r="B515" s="14" t="s">
        <v>591</v>
      </c>
      <c r="C515" s="14" t="s">
        <v>773</v>
      </c>
      <c r="D515" s="15" t="s">
        <v>3123</v>
      </c>
      <c r="E515" s="12" t="s">
        <v>3358</v>
      </c>
      <c r="F515" s="15" t="s">
        <v>3493</v>
      </c>
      <c r="G515" s="12" t="s">
        <v>2938</v>
      </c>
      <c r="H515" s="16">
        <v>3000</v>
      </c>
      <c r="I515" s="14">
        <v>150</v>
      </c>
      <c r="J515" s="16">
        <f t="shared" si="12"/>
        <v>3150</v>
      </c>
      <c r="K515" s="14">
        <v>1</v>
      </c>
      <c r="L515" s="14">
        <v>1</v>
      </c>
      <c r="M515" s="14"/>
      <c r="N515" s="14">
        <v>0</v>
      </c>
      <c r="O515" s="14" t="s">
        <v>774</v>
      </c>
    </row>
    <row r="516" spans="1:15" x14ac:dyDescent="0.3">
      <c r="A516" s="14">
        <v>21</v>
      </c>
      <c r="B516" s="14" t="s">
        <v>591</v>
      </c>
      <c r="C516" s="14" t="s">
        <v>938</v>
      </c>
      <c r="D516" s="15" t="s">
        <v>2751</v>
      </c>
      <c r="E516" s="12" t="s">
        <v>2881</v>
      </c>
      <c r="F516" s="15" t="s">
        <v>3493</v>
      </c>
      <c r="G516" s="12" t="s">
        <v>2938</v>
      </c>
      <c r="H516" s="16">
        <v>2288</v>
      </c>
      <c r="I516" s="14">
        <v>114</v>
      </c>
      <c r="J516" s="16">
        <f t="shared" si="12"/>
        <v>2402</v>
      </c>
      <c r="K516" s="14">
        <v>1</v>
      </c>
      <c r="L516" s="14">
        <v>1</v>
      </c>
      <c r="M516" s="14"/>
      <c r="N516" s="14">
        <v>0</v>
      </c>
      <c r="O516" s="14" t="s">
        <v>939</v>
      </c>
    </row>
    <row r="517" spans="1:15" x14ac:dyDescent="0.3">
      <c r="A517" s="14">
        <v>21</v>
      </c>
      <c r="B517" s="14" t="s">
        <v>591</v>
      </c>
      <c r="C517" s="14" t="s">
        <v>968</v>
      </c>
      <c r="D517" s="15" t="s">
        <v>3073</v>
      </c>
      <c r="E517" s="12" t="s">
        <v>3362</v>
      </c>
      <c r="F517" s="15" t="s">
        <v>3493</v>
      </c>
      <c r="G517" s="12" t="s">
        <v>2938</v>
      </c>
      <c r="H517" s="14">
        <v>523</v>
      </c>
      <c r="I517" s="14">
        <v>26</v>
      </c>
      <c r="J517" s="16">
        <f t="shared" si="12"/>
        <v>549</v>
      </c>
      <c r="K517" s="14">
        <v>1</v>
      </c>
      <c r="L517" s="14">
        <v>1</v>
      </c>
      <c r="M517" s="14"/>
      <c r="N517" s="14">
        <v>0</v>
      </c>
      <c r="O517" s="14" t="s">
        <v>969</v>
      </c>
    </row>
    <row r="518" spans="1:15" x14ac:dyDescent="0.3">
      <c r="A518" s="14">
        <v>35</v>
      </c>
      <c r="B518" s="14" t="s">
        <v>591</v>
      </c>
      <c r="C518" s="14" t="s">
        <v>1542</v>
      </c>
      <c r="D518" s="15" t="s">
        <v>3227</v>
      </c>
      <c r="E518" s="12" t="s">
        <v>3249</v>
      </c>
      <c r="F518" s="15" t="s">
        <v>3493</v>
      </c>
      <c r="G518" s="12" t="s">
        <v>2938</v>
      </c>
      <c r="H518" s="16">
        <v>2286</v>
      </c>
      <c r="I518" s="14">
        <v>114</v>
      </c>
      <c r="J518" s="16">
        <f t="shared" si="12"/>
        <v>2400</v>
      </c>
      <c r="K518" s="14"/>
      <c r="L518" s="14">
        <v>1</v>
      </c>
      <c r="M518" s="14"/>
      <c r="N518" s="14">
        <v>0</v>
      </c>
      <c r="O518" s="14" t="s">
        <v>1543</v>
      </c>
    </row>
    <row r="519" spans="1:15" x14ac:dyDescent="0.3">
      <c r="A519" s="14">
        <v>31</v>
      </c>
      <c r="B519" s="14" t="s">
        <v>591</v>
      </c>
      <c r="C519" s="14" t="s">
        <v>1586</v>
      </c>
      <c r="D519" s="15" t="s">
        <v>3167</v>
      </c>
      <c r="E519" s="12" t="s">
        <v>3438</v>
      </c>
      <c r="F519" s="15" t="s">
        <v>3493</v>
      </c>
      <c r="G519" s="12" t="s">
        <v>2938</v>
      </c>
      <c r="H519" s="16">
        <v>8949</v>
      </c>
      <c r="I519" s="14">
        <v>447</v>
      </c>
      <c r="J519" s="16">
        <f t="shared" si="12"/>
        <v>9396</v>
      </c>
      <c r="K519" s="14"/>
      <c r="L519" s="14">
        <v>1</v>
      </c>
      <c r="M519" s="14"/>
      <c r="N519" s="14">
        <v>0</v>
      </c>
      <c r="O519" s="14" t="s">
        <v>1587</v>
      </c>
    </row>
    <row r="520" spans="1:15" x14ac:dyDescent="0.3">
      <c r="A520" s="14">
        <v>21</v>
      </c>
      <c r="B520" s="14" t="s">
        <v>591</v>
      </c>
      <c r="C520" s="14" t="s">
        <v>1616</v>
      </c>
      <c r="D520" s="15" t="s">
        <v>2791</v>
      </c>
      <c r="E520" s="12" t="s">
        <v>2918</v>
      </c>
      <c r="F520" s="15" t="s">
        <v>3493</v>
      </c>
      <c r="G520" s="12" t="s">
        <v>2938</v>
      </c>
      <c r="H520" s="16">
        <v>1680</v>
      </c>
      <c r="I520" s="14">
        <v>84</v>
      </c>
      <c r="J520" s="16">
        <f t="shared" si="12"/>
        <v>1764</v>
      </c>
      <c r="K520" s="14">
        <v>1</v>
      </c>
      <c r="L520" s="14">
        <v>1</v>
      </c>
      <c r="M520" s="14"/>
      <c r="N520" s="14">
        <v>0</v>
      </c>
      <c r="O520" s="14" t="s">
        <v>1617</v>
      </c>
    </row>
    <row r="521" spans="1:15" x14ac:dyDescent="0.3">
      <c r="A521" s="14">
        <v>25</v>
      </c>
      <c r="B521" s="14" t="s">
        <v>591</v>
      </c>
      <c r="C521" s="14" t="s">
        <v>1660</v>
      </c>
      <c r="D521" s="15" t="s">
        <v>2792</v>
      </c>
      <c r="E521" s="12" t="s">
        <v>2919</v>
      </c>
      <c r="F521" s="15" t="s">
        <v>3493</v>
      </c>
      <c r="G521" s="12" t="s">
        <v>2938</v>
      </c>
      <c r="H521" s="16">
        <v>1046</v>
      </c>
      <c r="I521" s="14">
        <v>52</v>
      </c>
      <c r="J521" s="16">
        <f t="shared" si="12"/>
        <v>1098</v>
      </c>
      <c r="K521" s="14">
        <v>1</v>
      </c>
      <c r="L521" s="14">
        <v>1</v>
      </c>
      <c r="M521" s="14"/>
      <c r="N521" s="14">
        <v>0</v>
      </c>
      <c r="O521" s="14" t="s">
        <v>1661</v>
      </c>
    </row>
    <row r="522" spans="1:15" x14ac:dyDescent="0.3">
      <c r="A522" s="14">
        <v>21</v>
      </c>
      <c r="B522" s="14" t="s">
        <v>591</v>
      </c>
      <c r="C522" s="14" t="s">
        <v>1845</v>
      </c>
      <c r="D522" s="15" t="s">
        <v>2799</v>
      </c>
      <c r="E522" s="12" t="s">
        <v>2926</v>
      </c>
      <c r="F522" s="15" t="s">
        <v>3493</v>
      </c>
      <c r="G522" s="12" t="s">
        <v>2938</v>
      </c>
      <c r="H522" s="16">
        <v>2500</v>
      </c>
      <c r="I522" s="14">
        <v>125</v>
      </c>
      <c r="J522" s="16">
        <f t="shared" si="12"/>
        <v>2625</v>
      </c>
      <c r="K522" s="14">
        <v>1</v>
      </c>
      <c r="L522" s="14">
        <v>1</v>
      </c>
      <c r="M522" s="14"/>
      <c r="N522" s="14">
        <v>0</v>
      </c>
      <c r="O522" s="14" t="s">
        <v>1846</v>
      </c>
    </row>
    <row r="523" spans="1:15" x14ac:dyDescent="0.3">
      <c r="A523" s="14">
        <v>21</v>
      </c>
      <c r="B523" s="14" t="s">
        <v>591</v>
      </c>
      <c r="C523" s="14" t="s">
        <v>1897</v>
      </c>
      <c r="D523" s="15" t="s">
        <v>2807</v>
      </c>
      <c r="E523" s="12" t="s">
        <v>2933</v>
      </c>
      <c r="F523" s="15" t="s">
        <v>3493</v>
      </c>
      <c r="G523" s="12" t="s">
        <v>2938</v>
      </c>
      <c r="H523" s="16">
        <v>2310</v>
      </c>
      <c r="I523" s="14">
        <v>115</v>
      </c>
      <c r="J523" s="16">
        <f t="shared" si="12"/>
        <v>2425</v>
      </c>
      <c r="K523" s="14">
        <v>1</v>
      </c>
      <c r="L523" s="14">
        <v>1</v>
      </c>
      <c r="M523" s="14"/>
      <c r="N523" s="14">
        <v>0</v>
      </c>
      <c r="O523" s="14" t="s">
        <v>1898</v>
      </c>
    </row>
    <row r="524" spans="1:15" x14ac:dyDescent="0.3">
      <c r="A524" s="14">
        <v>21</v>
      </c>
      <c r="B524" s="14" t="s">
        <v>591</v>
      </c>
      <c r="C524" s="14" t="s">
        <v>2160</v>
      </c>
      <c r="D524" s="15" t="s">
        <v>2839</v>
      </c>
      <c r="E524" s="12" t="s">
        <v>2961</v>
      </c>
      <c r="F524" s="15" t="s">
        <v>3493</v>
      </c>
      <c r="G524" s="12" t="s">
        <v>2938</v>
      </c>
      <c r="H524" s="16">
        <v>2000</v>
      </c>
      <c r="I524" s="14">
        <v>100</v>
      </c>
      <c r="J524" s="16">
        <f t="shared" si="12"/>
        <v>2100</v>
      </c>
      <c r="K524" s="14">
        <v>1</v>
      </c>
      <c r="L524" s="14">
        <v>1</v>
      </c>
      <c r="M524" s="14"/>
      <c r="N524" s="14">
        <v>0</v>
      </c>
      <c r="O524" s="14" t="s">
        <v>2161</v>
      </c>
    </row>
    <row r="525" spans="1:15" x14ac:dyDescent="0.3">
      <c r="A525" s="14">
        <v>21</v>
      </c>
      <c r="B525" s="14" t="s">
        <v>591</v>
      </c>
      <c r="C525" s="14" t="s">
        <v>2221</v>
      </c>
      <c r="D525" s="15" t="s">
        <v>3089</v>
      </c>
      <c r="E525" s="12" t="s">
        <v>3342</v>
      </c>
      <c r="F525" s="15" t="s">
        <v>3493</v>
      </c>
      <c r="G525" s="12" t="s">
        <v>2938</v>
      </c>
      <c r="H525" s="16">
        <v>3333</v>
      </c>
      <c r="I525" s="14">
        <v>167</v>
      </c>
      <c r="J525" s="16">
        <f t="shared" si="12"/>
        <v>3500</v>
      </c>
      <c r="K525" s="14">
        <v>1</v>
      </c>
      <c r="L525" s="14">
        <v>1</v>
      </c>
      <c r="M525" s="14"/>
      <c r="N525" s="14">
        <v>0</v>
      </c>
      <c r="O525" s="14" t="s">
        <v>2222</v>
      </c>
    </row>
    <row r="526" spans="1:15" x14ac:dyDescent="0.3">
      <c r="A526" s="14">
        <v>21</v>
      </c>
      <c r="B526" s="14" t="s">
        <v>86</v>
      </c>
      <c r="C526" s="14" t="s">
        <v>940</v>
      </c>
      <c r="D526" s="15" t="s">
        <v>2751</v>
      </c>
      <c r="E526" s="12" t="s">
        <v>2881</v>
      </c>
      <c r="F526" s="15" t="s">
        <v>3493</v>
      </c>
      <c r="G526" s="12" t="s">
        <v>2938</v>
      </c>
      <c r="H526" s="16">
        <v>1505</v>
      </c>
      <c r="I526" s="14">
        <v>75</v>
      </c>
      <c r="J526" s="16">
        <f t="shared" si="12"/>
        <v>1580</v>
      </c>
      <c r="K526" s="14">
        <v>1</v>
      </c>
      <c r="L526" s="14">
        <v>1</v>
      </c>
      <c r="M526" s="14"/>
      <c r="N526" s="14">
        <v>0</v>
      </c>
      <c r="O526" s="14" t="s">
        <v>941</v>
      </c>
    </row>
    <row r="527" spans="1:15" x14ac:dyDescent="0.3">
      <c r="A527" s="14">
        <v>21</v>
      </c>
      <c r="B527" s="14" t="s">
        <v>86</v>
      </c>
      <c r="C527" s="14" t="s">
        <v>970</v>
      </c>
      <c r="D527" s="15" t="s">
        <v>3073</v>
      </c>
      <c r="E527" s="12" t="s">
        <v>3362</v>
      </c>
      <c r="F527" s="15" t="s">
        <v>3493</v>
      </c>
      <c r="G527" s="12" t="s">
        <v>2938</v>
      </c>
      <c r="H527" s="14">
        <v>523</v>
      </c>
      <c r="I527" s="14">
        <v>26</v>
      </c>
      <c r="J527" s="16">
        <f t="shared" si="12"/>
        <v>549</v>
      </c>
      <c r="K527" s="14">
        <v>1</v>
      </c>
      <c r="L527" s="14">
        <v>1</v>
      </c>
      <c r="M527" s="14"/>
      <c r="N527" s="14">
        <v>0</v>
      </c>
      <c r="O527" s="14" t="s">
        <v>971</v>
      </c>
    </row>
    <row r="528" spans="1:15" x14ac:dyDescent="0.3">
      <c r="A528" s="14">
        <v>21</v>
      </c>
      <c r="B528" s="14" t="s">
        <v>86</v>
      </c>
      <c r="C528" s="14" t="s">
        <v>1024</v>
      </c>
      <c r="D528" s="15" t="s">
        <v>3023</v>
      </c>
      <c r="E528" s="12" t="s">
        <v>3286</v>
      </c>
      <c r="F528" s="15" t="s">
        <v>3493</v>
      </c>
      <c r="G528" s="12" t="s">
        <v>2938</v>
      </c>
      <c r="H528" s="16">
        <v>40000</v>
      </c>
      <c r="I528" s="16">
        <v>2000</v>
      </c>
      <c r="J528" s="16">
        <f t="shared" si="12"/>
        <v>42000</v>
      </c>
      <c r="K528" s="14">
        <v>1</v>
      </c>
      <c r="L528" s="14">
        <v>1</v>
      </c>
      <c r="M528" s="14"/>
      <c r="N528" s="14">
        <v>0</v>
      </c>
      <c r="O528" s="14" t="s">
        <v>1025</v>
      </c>
    </row>
    <row r="529" spans="1:15" x14ac:dyDescent="0.3">
      <c r="A529" s="14">
        <v>21</v>
      </c>
      <c r="B529" s="14" t="s">
        <v>86</v>
      </c>
      <c r="C529" s="14" t="s">
        <v>1303</v>
      </c>
      <c r="D529" s="15" t="s">
        <v>3008</v>
      </c>
      <c r="E529" s="12" t="s">
        <v>3420</v>
      </c>
      <c r="F529" s="15" t="s">
        <v>3493</v>
      </c>
      <c r="G529" s="12" t="s">
        <v>2938</v>
      </c>
      <c r="H529" s="16">
        <v>7000</v>
      </c>
      <c r="I529" s="14">
        <v>350</v>
      </c>
      <c r="J529" s="16">
        <f t="shared" si="12"/>
        <v>7350</v>
      </c>
      <c r="K529" s="14">
        <v>1</v>
      </c>
      <c r="L529" s="14">
        <v>1</v>
      </c>
      <c r="M529" s="14"/>
      <c r="N529" s="14">
        <v>0</v>
      </c>
      <c r="O529" s="14" t="s">
        <v>1304</v>
      </c>
    </row>
    <row r="530" spans="1:15" x14ac:dyDescent="0.3">
      <c r="A530" s="14">
        <v>25</v>
      </c>
      <c r="B530" s="14" t="s">
        <v>86</v>
      </c>
      <c r="C530" s="14" t="s">
        <v>1953</v>
      </c>
      <c r="D530" s="15" t="s">
        <v>2816</v>
      </c>
      <c r="E530" s="12" t="s">
        <v>2942</v>
      </c>
      <c r="F530" s="15" t="s">
        <v>3493</v>
      </c>
      <c r="G530" s="12" t="s">
        <v>2938</v>
      </c>
      <c r="H530" s="16">
        <v>6286</v>
      </c>
      <c r="I530" s="14">
        <v>314</v>
      </c>
      <c r="J530" s="16">
        <f t="shared" si="12"/>
        <v>6600</v>
      </c>
      <c r="K530" s="14">
        <v>1</v>
      </c>
      <c r="L530" s="14">
        <v>1</v>
      </c>
      <c r="M530" s="14"/>
      <c r="N530" s="14">
        <v>0</v>
      </c>
      <c r="O530" s="14" t="s">
        <v>1954</v>
      </c>
    </row>
    <row r="531" spans="1:15" x14ac:dyDescent="0.3">
      <c r="A531" s="14">
        <v>21</v>
      </c>
      <c r="B531" s="14" t="s">
        <v>86</v>
      </c>
      <c r="C531" s="14" t="s">
        <v>1988</v>
      </c>
      <c r="D531" s="15" t="s">
        <v>2818</v>
      </c>
      <c r="E531" s="12" t="s">
        <v>2944</v>
      </c>
      <c r="F531" s="15" t="s">
        <v>3493</v>
      </c>
      <c r="G531" s="12" t="s">
        <v>2938</v>
      </c>
      <c r="H531" s="16">
        <v>1000</v>
      </c>
      <c r="I531" s="14">
        <v>50</v>
      </c>
      <c r="J531" s="16">
        <f t="shared" si="12"/>
        <v>1050</v>
      </c>
      <c r="K531" s="14">
        <v>1</v>
      </c>
      <c r="L531" s="14">
        <v>1</v>
      </c>
      <c r="M531" s="14"/>
      <c r="N531" s="14">
        <v>0</v>
      </c>
      <c r="O531" s="14" t="s">
        <v>1989</v>
      </c>
    </row>
    <row r="532" spans="1:15" x14ac:dyDescent="0.3">
      <c r="A532" s="14">
        <v>21</v>
      </c>
      <c r="B532" s="14" t="s">
        <v>75</v>
      </c>
      <c r="C532" s="14" t="s">
        <v>942</v>
      </c>
      <c r="D532" s="15" t="s">
        <v>2751</v>
      </c>
      <c r="E532" s="12" t="s">
        <v>2881</v>
      </c>
      <c r="F532" s="15" t="s">
        <v>3493</v>
      </c>
      <c r="G532" s="12" t="s">
        <v>2938</v>
      </c>
      <c r="H532" s="16">
        <v>1686</v>
      </c>
      <c r="I532" s="14">
        <v>84</v>
      </c>
      <c r="J532" s="16">
        <f t="shared" si="12"/>
        <v>1770</v>
      </c>
      <c r="K532" s="14">
        <v>1</v>
      </c>
      <c r="L532" s="14">
        <v>1</v>
      </c>
      <c r="M532" s="14"/>
      <c r="N532" s="14">
        <v>0</v>
      </c>
      <c r="O532" s="14" t="s">
        <v>943</v>
      </c>
    </row>
    <row r="533" spans="1:15" x14ac:dyDescent="0.3">
      <c r="A533" s="14">
        <v>21</v>
      </c>
      <c r="B533" s="14" t="s">
        <v>75</v>
      </c>
      <c r="C533" s="14" t="s">
        <v>1847</v>
      </c>
      <c r="D533" s="15" t="s">
        <v>2799</v>
      </c>
      <c r="E533" s="12" t="s">
        <v>2926</v>
      </c>
      <c r="F533" s="15" t="s">
        <v>3493</v>
      </c>
      <c r="G533" s="12" t="s">
        <v>2938</v>
      </c>
      <c r="H533" s="16">
        <v>2000</v>
      </c>
      <c r="I533" s="14">
        <v>100</v>
      </c>
      <c r="J533" s="16">
        <f t="shared" si="12"/>
        <v>2100</v>
      </c>
      <c r="K533" s="14">
        <v>1</v>
      </c>
      <c r="L533" s="14">
        <v>1</v>
      </c>
      <c r="M533" s="14"/>
      <c r="N533" s="14">
        <v>0</v>
      </c>
      <c r="O533" s="14" t="s">
        <v>1848</v>
      </c>
    </row>
    <row r="534" spans="1:15" x14ac:dyDescent="0.3">
      <c r="A534" s="14">
        <v>21</v>
      </c>
      <c r="B534" s="14" t="s">
        <v>75</v>
      </c>
      <c r="C534" s="14" t="s">
        <v>1849</v>
      </c>
      <c r="D534" s="15" t="s">
        <v>2799</v>
      </c>
      <c r="E534" s="12" t="s">
        <v>2926</v>
      </c>
      <c r="F534" s="15" t="s">
        <v>3493</v>
      </c>
      <c r="G534" s="12" t="s">
        <v>2938</v>
      </c>
      <c r="H534" s="16">
        <v>2200</v>
      </c>
      <c r="I534" s="14">
        <v>110</v>
      </c>
      <c r="J534" s="16">
        <f t="shared" si="12"/>
        <v>2310</v>
      </c>
      <c r="K534" s="14">
        <v>1</v>
      </c>
      <c r="L534" s="14">
        <v>1</v>
      </c>
      <c r="M534" s="14"/>
      <c r="N534" s="14">
        <v>0</v>
      </c>
      <c r="O534" s="14" t="s">
        <v>1850</v>
      </c>
    </row>
    <row r="535" spans="1:15" x14ac:dyDescent="0.3">
      <c r="A535" s="14">
        <v>21</v>
      </c>
      <c r="B535" s="14" t="s">
        <v>75</v>
      </c>
      <c r="C535" s="14" t="s">
        <v>692</v>
      </c>
      <c r="D535" s="15" t="s">
        <v>3021</v>
      </c>
      <c r="E535" s="12" t="s">
        <v>2873</v>
      </c>
      <c r="F535" s="15" t="s">
        <v>3493</v>
      </c>
      <c r="G535" s="12" t="s">
        <v>2938</v>
      </c>
      <c r="H535" s="16">
        <v>460000</v>
      </c>
      <c r="I535" s="16">
        <v>23000</v>
      </c>
      <c r="J535" s="16">
        <f t="shared" si="12"/>
        <v>483000</v>
      </c>
      <c r="K535" s="14">
        <v>1</v>
      </c>
      <c r="L535" s="14">
        <v>1</v>
      </c>
      <c r="M535" s="14"/>
      <c r="N535" s="14">
        <v>0</v>
      </c>
      <c r="O535" s="14" t="s">
        <v>1923</v>
      </c>
    </row>
    <row r="536" spans="1:15" x14ac:dyDescent="0.3">
      <c r="A536" s="14">
        <v>21</v>
      </c>
      <c r="B536" s="14" t="s">
        <v>75</v>
      </c>
      <c r="C536" s="14" t="s">
        <v>2260</v>
      </c>
      <c r="D536" s="15" t="s">
        <v>2852</v>
      </c>
      <c r="E536" s="12" t="s">
        <v>2972</v>
      </c>
      <c r="F536" s="15" t="s">
        <v>3493</v>
      </c>
      <c r="G536" s="12" t="s">
        <v>2938</v>
      </c>
      <c r="H536" s="16">
        <v>184000</v>
      </c>
      <c r="I536" s="16">
        <v>9200</v>
      </c>
      <c r="J536" s="16">
        <f t="shared" si="12"/>
        <v>193200</v>
      </c>
      <c r="K536" s="14">
        <v>1</v>
      </c>
      <c r="L536" s="14">
        <v>1</v>
      </c>
      <c r="M536" s="14"/>
      <c r="N536" s="14">
        <v>0</v>
      </c>
      <c r="O536" s="14" t="s">
        <v>2261</v>
      </c>
    </row>
    <row r="537" spans="1:15" x14ac:dyDescent="0.3">
      <c r="A537" s="14">
        <v>21</v>
      </c>
      <c r="B537" s="14" t="s">
        <v>75</v>
      </c>
      <c r="C537" s="14" t="s">
        <v>2262</v>
      </c>
      <c r="D537" s="15" t="s">
        <v>2852</v>
      </c>
      <c r="E537" s="12" t="s">
        <v>2972</v>
      </c>
      <c r="F537" s="15" t="s">
        <v>3493</v>
      </c>
      <c r="G537" s="12" t="s">
        <v>2938</v>
      </c>
      <c r="H537" s="16">
        <v>96000</v>
      </c>
      <c r="I537" s="16">
        <v>4800</v>
      </c>
      <c r="J537" s="16">
        <f t="shared" si="12"/>
        <v>100800</v>
      </c>
      <c r="K537" s="14">
        <v>1</v>
      </c>
      <c r="L537" s="14">
        <v>1</v>
      </c>
      <c r="M537" s="14"/>
      <c r="N537" s="14">
        <v>0</v>
      </c>
      <c r="O537" s="14" t="s">
        <v>2263</v>
      </c>
    </row>
    <row r="538" spans="1:15" x14ac:dyDescent="0.3">
      <c r="A538" s="14">
        <v>21</v>
      </c>
      <c r="B538" s="14" t="s">
        <v>75</v>
      </c>
      <c r="C538" s="14" t="s">
        <v>2264</v>
      </c>
      <c r="D538" s="15" t="s">
        <v>2852</v>
      </c>
      <c r="E538" s="12" t="s">
        <v>2972</v>
      </c>
      <c r="F538" s="15" t="s">
        <v>3493</v>
      </c>
      <c r="G538" s="12" t="s">
        <v>2938</v>
      </c>
      <c r="H538" s="16">
        <v>31238</v>
      </c>
      <c r="I538" s="16">
        <v>1562</v>
      </c>
      <c r="J538" s="16">
        <f t="shared" si="12"/>
        <v>32800</v>
      </c>
      <c r="K538" s="14">
        <v>1</v>
      </c>
      <c r="L538" s="14">
        <v>1</v>
      </c>
      <c r="M538" s="14"/>
      <c r="N538" s="14">
        <v>0</v>
      </c>
      <c r="O538" s="14" t="s">
        <v>2265</v>
      </c>
    </row>
    <row r="539" spans="1:15" x14ac:dyDescent="0.3">
      <c r="A539" s="14">
        <v>21</v>
      </c>
      <c r="B539" s="14" t="s">
        <v>97</v>
      </c>
      <c r="C539" s="14" t="s">
        <v>972</v>
      </c>
      <c r="D539" s="15" t="s">
        <v>3073</v>
      </c>
      <c r="E539" s="12" t="s">
        <v>3362</v>
      </c>
      <c r="F539" s="15" t="s">
        <v>3493</v>
      </c>
      <c r="G539" s="12" t="s">
        <v>2938</v>
      </c>
      <c r="H539" s="14">
        <v>523</v>
      </c>
      <c r="I539" s="14">
        <v>26</v>
      </c>
      <c r="J539" s="16">
        <f t="shared" ref="J539:J550" si="13">H539+I539</f>
        <v>549</v>
      </c>
      <c r="K539" s="14">
        <v>1</v>
      </c>
      <c r="L539" s="14">
        <v>1</v>
      </c>
      <c r="M539" s="14"/>
      <c r="N539" s="14">
        <v>0</v>
      </c>
      <c r="O539" s="14" t="s">
        <v>973</v>
      </c>
    </row>
    <row r="540" spans="1:15" x14ac:dyDescent="0.3">
      <c r="A540" s="14">
        <v>31</v>
      </c>
      <c r="B540" s="14" t="s">
        <v>97</v>
      </c>
      <c r="C540" s="14" t="s">
        <v>974</v>
      </c>
      <c r="D540" s="15" t="s">
        <v>3073</v>
      </c>
      <c r="E540" s="12" t="s">
        <v>3362</v>
      </c>
      <c r="F540" s="15" t="s">
        <v>3493</v>
      </c>
      <c r="G540" s="12" t="s">
        <v>2938</v>
      </c>
      <c r="H540" s="14">
        <v>523</v>
      </c>
      <c r="I540" s="14">
        <v>26</v>
      </c>
      <c r="J540" s="16">
        <f t="shared" si="13"/>
        <v>549</v>
      </c>
      <c r="K540" s="14"/>
      <c r="L540" s="14">
        <v>1</v>
      </c>
      <c r="M540" s="14"/>
      <c r="N540" s="14">
        <v>0</v>
      </c>
      <c r="O540" s="14" t="s">
        <v>975</v>
      </c>
    </row>
    <row r="541" spans="1:15" x14ac:dyDescent="0.3">
      <c r="A541" s="14">
        <v>21</v>
      </c>
      <c r="B541" s="14" t="s">
        <v>97</v>
      </c>
      <c r="C541" s="14" t="s">
        <v>1026</v>
      </c>
      <c r="D541" s="15" t="s">
        <v>3023</v>
      </c>
      <c r="E541" s="12" t="s">
        <v>3286</v>
      </c>
      <c r="F541" s="15" t="s">
        <v>3493</v>
      </c>
      <c r="G541" s="12" t="s">
        <v>2938</v>
      </c>
      <c r="H541" s="16">
        <v>20000</v>
      </c>
      <c r="I541" s="16">
        <v>1000</v>
      </c>
      <c r="J541" s="16">
        <f t="shared" si="13"/>
        <v>21000</v>
      </c>
      <c r="K541" s="14">
        <v>1</v>
      </c>
      <c r="L541" s="14">
        <v>1</v>
      </c>
      <c r="M541" s="14"/>
      <c r="N541" s="14">
        <v>0</v>
      </c>
      <c r="O541" s="14" t="s">
        <v>1027</v>
      </c>
    </row>
    <row r="542" spans="1:15" x14ac:dyDescent="0.3">
      <c r="A542" s="14">
        <v>21</v>
      </c>
      <c r="B542" s="14" t="s">
        <v>97</v>
      </c>
      <c r="C542" s="14" t="s">
        <v>1185</v>
      </c>
      <c r="D542" s="15" t="s">
        <v>3090</v>
      </c>
      <c r="E542" s="12" t="s">
        <v>3279</v>
      </c>
      <c r="F542" s="15" t="s">
        <v>3493</v>
      </c>
      <c r="G542" s="12" t="s">
        <v>2938</v>
      </c>
      <c r="H542" s="16">
        <v>9524</v>
      </c>
      <c r="I542" s="14">
        <v>476</v>
      </c>
      <c r="J542" s="16">
        <f t="shared" si="13"/>
        <v>10000</v>
      </c>
      <c r="K542" s="14">
        <v>1</v>
      </c>
      <c r="L542" s="14">
        <v>1</v>
      </c>
      <c r="M542" s="14"/>
      <c r="N542" s="14">
        <v>0</v>
      </c>
      <c r="O542" s="14" t="s">
        <v>1186</v>
      </c>
    </row>
    <row r="543" spans="1:15" x14ac:dyDescent="0.3">
      <c r="A543" s="14">
        <v>21</v>
      </c>
      <c r="B543" s="14" t="s">
        <v>97</v>
      </c>
      <c r="C543" s="14" t="s">
        <v>1284</v>
      </c>
      <c r="D543" s="15" t="s">
        <v>3079</v>
      </c>
      <c r="E543" s="12" t="s">
        <v>3261</v>
      </c>
      <c r="F543" s="15" t="s">
        <v>3493</v>
      </c>
      <c r="G543" s="12" t="s">
        <v>2938</v>
      </c>
      <c r="H543" s="14">
        <v>943</v>
      </c>
      <c r="I543" s="14">
        <v>47</v>
      </c>
      <c r="J543" s="16">
        <f t="shared" si="13"/>
        <v>990</v>
      </c>
      <c r="K543" s="14">
        <v>1</v>
      </c>
      <c r="L543" s="14">
        <v>1</v>
      </c>
      <c r="M543" s="14"/>
      <c r="N543" s="14">
        <v>0</v>
      </c>
      <c r="O543" s="14" t="s">
        <v>1285</v>
      </c>
    </row>
    <row r="544" spans="1:15" x14ac:dyDescent="0.3">
      <c r="A544" s="14">
        <v>21</v>
      </c>
      <c r="B544" s="14" t="s">
        <v>97</v>
      </c>
      <c r="C544" s="14" t="s">
        <v>188</v>
      </c>
      <c r="D544" s="15" t="s">
        <v>2783</v>
      </c>
      <c r="E544" s="12" t="s">
        <v>2910</v>
      </c>
      <c r="F544" s="15" t="s">
        <v>3493</v>
      </c>
      <c r="G544" s="12" t="s">
        <v>2938</v>
      </c>
      <c r="H544" s="16">
        <v>2571</v>
      </c>
      <c r="I544" s="14">
        <v>129</v>
      </c>
      <c r="J544" s="16">
        <f t="shared" si="13"/>
        <v>2700</v>
      </c>
      <c r="K544" s="14">
        <v>1</v>
      </c>
      <c r="L544" s="14">
        <v>1</v>
      </c>
      <c r="M544" s="14"/>
      <c r="N544" s="14">
        <v>0</v>
      </c>
      <c r="O544" s="14" t="s">
        <v>1539</v>
      </c>
    </row>
    <row r="545" spans="1:15" x14ac:dyDescent="0.3">
      <c r="A545" s="14">
        <v>21</v>
      </c>
      <c r="B545" s="14" t="s">
        <v>97</v>
      </c>
      <c r="C545" s="14" t="s">
        <v>1682</v>
      </c>
      <c r="D545" s="15" t="s">
        <v>2793</v>
      </c>
      <c r="E545" s="12" t="s">
        <v>2920</v>
      </c>
      <c r="F545" s="15" t="s">
        <v>3493</v>
      </c>
      <c r="G545" s="12" t="s">
        <v>2938</v>
      </c>
      <c r="H545" s="16">
        <v>40000</v>
      </c>
      <c r="I545" s="16">
        <v>2000</v>
      </c>
      <c r="J545" s="16">
        <f t="shared" si="13"/>
        <v>42000</v>
      </c>
      <c r="K545" s="14">
        <v>1</v>
      </c>
      <c r="L545" s="14">
        <v>1</v>
      </c>
      <c r="M545" s="14"/>
      <c r="N545" s="14">
        <v>0</v>
      </c>
      <c r="O545" s="14" t="s">
        <v>1683</v>
      </c>
    </row>
    <row r="546" spans="1:15" x14ac:dyDescent="0.3">
      <c r="A546" s="14">
        <v>21</v>
      </c>
      <c r="B546" s="14" t="s">
        <v>97</v>
      </c>
      <c r="C546" s="14" t="s">
        <v>1684</v>
      </c>
      <c r="D546" s="15" t="s">
        <v>2793</v>
      </c>
      <c r="E546" s="12" t="s">
        <v>2920</v>
      </c>
      <c r="F546" s="15" t="s">
        <v>3493</v>
      </c>
      <c r="G546" s="12" t="s">
        <v>2938</v>
      </c>
      <c r="H546" s="14">
        <v>476</v>
      </c>
      <c r="I546" s="14">
        <v>24</v>
      </c>
      <c r="J546" s="16">
        <f t="shared" si="13"/>
        <v>500</v>
      </c>
      <c r="K546" s="14">
        <v>1</v>
      </c>
      <c r="L546" s="14">
        <v>1</v>
      </c>
      <c r="M546" s="14"/>
      <c r="N546" s="14">
        <v>0</v>
      </c>
      <c r="O546" s="14" t="s">
        <v>1685</v>
      </c>
    </row>
    <row r="547" spans="1:15" x14ac:dyDescent="0.3">
      <c r="A547" s="14">
        <v>21</v>
      </c>
      <c r="B547" s="14" t="s">
        <v>97</v>
      </c>
      <c r="C547" s="14" t="s">
        <v>1875</v>
      </c>
      <c r="D547" s="15" t="s">
        <v>2804</v>
      </c>
      <c r="E547" s="12" t="s">
        <v>2930</v>
      </c>
      <c r="F547" s="15" t="s">
        <v>3493</v>
      </c>
      <c r="G547" s="12" t="s">
        <v>2938</v>
      </c>
      <c r="H547" s="14">
        <v>905</v>
      </c>
      <c r="I547" s="14">
        <v>45</v>
      </c>
      <c r="J547" s="16">
        <f t="shared" si="13"/>
        <v>950</v>
      </c>
      <c r="K547" s="14">
        <v>1</v>
      </c>
      <c r="L547" s="14">
        <v>1</v>
      </c>
      <c r="M547" s="14"/>
      <c r="N547" s="14">
        <v>0</v>
      </c>
      <c r="O547" s="14" t="s">
        <v>1876</v>
      </c>
    </row>
    <row r="548" spans="1:15" x14ac:dyDescent="0.3">
      <c r="A548" s="14">
        <v>21</v>
      </c>
      <c r="B548" s="14" t="s">
        <v>97</v>
      </c>
      <c r="C548" s="14" t="s">
        <v>1877</v>
      </c>
      <c r="D548" s="15" t="s">
        <v>2804</v>
      </c>
      <c r="E548" s="12" t="s">
        <v>2930</v>
      </c>
      <c r="F548" s="15" t="s">
        <v>3493</v>
      </c>
      <c r="G548" s="12" t="s">
        <v>2938</v>
      </c>
      <c r="H548" s="16">
        <v>14805</v>
      </c>
      <c r="I548" s="14">
        <v>740</v>
      </c>
      <c r="J548" s="16">
        <f t="shared" si="13"/>
        <v>15545</v>
      </c>
      <c r="K548" s="14">
        <v>1</v>
      </c>
      <c r="L548" s="14">
        <v>1</v>
      </c>
      <c r="M548" s="14"/>
      <c r="N548" s="14">
        <v>0</v>
      </c>
      <c r="O548" s="14" t="s">
        <v>1878</v>
      </c>
    </row>
    <row r="549" spans="1:15" x14ac:dyDescent="0.3">
      <c r="A549" s="14">
        <v>21</v>
      </c>
      <c r="B549" s="14" t="s">
        <v>97</v>
      </c>
      <c r="C549" s="14" t="s">
        <v>1899</v>
      </c>
      <c r="D549" s="15" t="s">
        <v>2807</v>
      </c>
      <c r="E549" s="12" t="s">
        <v>2933</v>
      </c>
      <c r="F549" s="15" t="s">
        <v>3493</v>
      </c>
      <c r="G549" s="12" t="s">
        <v>2938</v>
      </c>
      <c r="H549" s="16">
        <v>2143</v>
      </c>
      <c r="I549" s="14">
        <v>107</v>
      </c>
      <c r="J549" s="16">
        <f t="shared" si="13"/>
        <v>2250</v>
      </c>
      <c r="K549" s="14">
        <v>1</v>
      </c>
      <c r="L549" s="14">
        <v>1</v>
      </c>
      <c r="M549" s="14"/>
      <c r="N549" s="14">
        <v>0</v>
      </c>
      <c r="O549" s="14" t="s">
        <v>1900</v>
      </c>
    </row>
    <row r="550" spans="1:15" x14ac:dyDescent="0.3">
      <c r="A550" s="14">
        <v>21</v>
      </c>
      <c r="B550" s="14" t="s">
        <v>97</v>
      </c>
      <c r="C550" s="14" t="s">
        <v>2058</v>
      </c>
      <c r="D550" s="15" t="s">
        <v>3042</v>
      </c>
      <c r="E550" s="12" t="s">
        <v>3354</v>
      </c>
      <c r="F550" s="15" t="s">
        <v>3493</v>
      </c>
      <c r="G550" s="12" t="s">
        <v>2938</v>
      </c>
      <c r="H550" s="16">
        <v>2000</v>
      </c>
      <c r="I550" s="14">
        <v>100</v>
      </c>
      <c r="J550" s="16">
        <f t="shared" si="13"/>
        <v>2100</v>
      </c>
      <c r="K550" s="14">
        <v>1</v>
      </c>
      <c r="L550" s="14">
        <v>1</v>
      </c>
      <c r="M550" s="14"/>
      <c r="N550" s="14">
        <v>0</v>
      </c>
      <c r="O550" s="14" t="s">
        <v>2059</v>
      </c>
    </row>
    <row r="551" spans="1:15" x14ac:dyDescent="0.3">
      <c r="A551" s="14"/>
      <c r="B551" s="14"/>
      <c r="C551" s="14"/>
      <c r="D551" s="15"/>
      <c r="E551" s="12"/>
      <c r="F551" s="15"/>
      <c r="G551" s="12"/>
      <c r="H551" s="16">
        <f>SUM(H443:H550)</f>
        <v>1699034</v>
      </c>
      <c r="I551" s="16">
        <f>SUM(I443:I550)</f>
        <v>84952</v>
      </c>
      <c r="J551" s="16">
        <f>SUM(J443:J550)</f>
        <v>1783986</v>
      </c>
      <c r="K551" s="14"/>
      <c r="L551" s="14"/>
      <c r="M551" s="14"/>
      <c r="N551" s="14"/>
      <c r="O551" s="14"/>
    </row>
    <row r="552" spans="1:15" x14ac:dyDescent="0.3">
      <c r="A552" s="14">
        <v>21</v>
      </c>
      <c r="B552" s="14" t="s">
        <v>120</v>
      </c>
      <c r="C552" s="14" t="s">
        <v>839</v>
      </c>
      <c r="D552" s="15" t="s">
        <v>2749</v>
      </c>
      <c r="E552" s="12" t="s">
        <v>2879</v>
      </c>
      <c r="F552" s="15" t="s">
        <v>3493</v>
      </c>
      <c r="G552" s="12" t="s">
        <v>2938</v>
      </c>
      <c r="H552" s="14">
        <v>885</v>
      </c>
      <c r="I552" s="14">
        <v>44</v>
      </c>
      <c r="J552" s="16">
        <f t="shared" ref="J552:J583" si="14">H552+I552</f>
        <v>929</v>
      </c>
      <c r="K552" s="14">
        <v>1</v>
      </c>
      <c r="L552" s="14">
        <v>1</v>
      </c>
      <c r="M552" s="14"/>
      <c r="N552" s="14">
        <v>0</v>
      </c>
      <c r="O552" s="14" t="s">
        <v>840</v>
      </c>
    </row>
    <row r="553" spans="1:15" x14ac:dyDescent="0.3">
      <c r="A553" s="14">
        <v>25</v>
      </c>
      <c r="B553" s="14" t="s">
        <v>120</v>
      </c>
      <c r="C553" s="14" t="s">
        <v>1662</v>
      </c>
      <c r="D553" s="15" t="s">
        <v>3124</v>
      </c>
      <c r="E553" s="12" t="s">
        <v>3380</v>
      </c>
      <c r="F553" s="15" t="s">
        <v>3493</v>
      </c>
      <c r="G553" s="12" t="s">
        <v>2938</v>
      </c>
      <c r="H553" s="16">
        <v>3333</v>
      </c>
      <c r="I553" s="14">
        <v>167</v>
      </c>
      <c r="J553" s="16">
        <f t="shared" si="14"/>
        <v>3500</v>
      </c>
      <c r="K553" s="14">
        <v>1</v>
      </c>
      <c r="L553" s="14">
        <v>1</v>
      </c>
      <c r="M553" s="14"/>
      <c r="N553" s="14">
        <v>0</v>
      </c>
      <c r="O553" s="14" t="s">
        <v>1663</v>
      </c>
    </row>
    <row r="554" spans="1:15" x14ac:dyDescent="0.3">
      <c r="A554" s="14">
        <v>31</v>
      </c>
      <c r="B554" s="14" t="s">
        <v>120</v>
      </c>
      <c r="C554" s="14" t="s">
        <v>1879</v>
      </c>
      <c r="D554" s="15" t="s">
        <v>2804</v>
      </c>
      <c r="E554" s="12" t="s">
        <v>2930</v>
      </c>
      <c r="F554" s="15" t="s">
        <v>3493</v>
      </c>
      <c r="G554" s="12" t="s">
        <v>2938</v>
      </c>
      <c r="H554" s="16">
        <v>7286</v>
      </c>
      <c r="I554" s="14">
        <v>364</v>
      </c>
      <c r="J554" s="16">
        <f t="shared" si="14"/>
        <v>7650</v>
      </c>
      <c r="K554" s="14"/>
      <c r="L554" s="14">
        <v>1</v>
      </c>
      <c r="M554" s="14"/>
      <c r="N554" s="14">
        <v>0</v>
      </c>
      <c r="O554" s="14" t="s">
        <v>1880</v>
      </c>
    </row>
    <row r="555" spans="1:15" x14ac:dyDescent="0.3">
      <c r="A555" s="14">
        <v>21</v>
      </c>
      <c r="B555" s="14" t="s">
        <v>120</v>
      </c>
      <c r="C555" s="14" t="s">
        <v>694</v>
      </c>
      <c r="D555" s="15" t="s">
        <v>3021</v>
      </c>
      <c r="E555" s="12" t="s">
        <v>2873</v>
      </c>
      <c r="F555" s="15" t="s">
        <v>3493</v>
      </c>
      <c r="G555" s="12" t="s">
        <v>2938</v>
      </c>
      <c r="H555" s="16">
        <v>2000000</v>
      </c>
      <c r="I555" s="16">
        <v>100000</v>
      </c>
      <c r="J555" s="16">
        <f t="shared" si="14"/>
        <v>2100000</v>
      </c>
      <c r="K555" s="14">
        <v>1</v>
      </c>
      <c r="L555" s="14">
        <v>1</v>
      </c>
      <c r="M555" s="14"/>
      <c r="N555" s="14">
        <v>0</v>
      </c>
      <c r="O555" s="14" t="s">
        <v>1924</v>
      </c>
    </row>
    <row r="556" spans="1:15" x14ac:dyDescent="0.3">
      <c r="A556" s="14">
        <v>35</v>
      </c>
      <c r="B556" s="14" t="s">
        <v>120</v>
      </c>
      <c r="C556" s="14" t="s">
        <v>2003</v>
      </c>
      <c r="D556" s="15" t="s">
        <v>2819</v>
      </c>
      <c r="E556" s="12" t="s">
        <v>2945</v>
      </c>
      <c r="F556" s="15" t="s">
        <v>3493</v>
      </c>
      <c r="G556" s="12" t="s">
        <v>2938</v>
      </c>
      <c r="H556" s="14">
        <v>952</v>
      </c>
      <c r="I556" s="14">
        <v>48</v>
      </c>
      <c r="J556" s="16">
        <f t="shared" si="14"/>
        <v>1000</v>
      </c>
      <c r="K556" s="14"/>
      <c r="L556" s="14">
        <v>1</v>
      </c>
      <c r="M556" s="14"/>
      <c r="N556" s="14">
        <v>0</v>
      </c>
      <c r="O556" s="14" t="s">
        <v>2004</v>
      </c>
    </row>
    <row r="557" spans="1:15" x14ac:dyDescent="0.3">
      <c r="A557" s="14">
        <v>21</v>
      </c>
      <c r="B557" s="14" t="s">
        <v>120</v>
      </c>
      <c r="C557" s="14" t="s">
        <v>2233</v>
      </c>
      <c r="D557" s="15" t="s">
        <v>3091</v>
      </c>
      <c r="E557" s="12" t="s">
        <v>3314</v>
      </c>
      <c r="F557" s="15" t="s">
        <v>3493</v>
      </c>
      <c r="G557" s="12" t="s">
        <v>2938</v>
      </c>
      <c r="H557" s="16">
        <v>90000</v>
      </c>
      <c r="I557" s="16">
        <v>4500</v>
      </c>
      <c r="J557" s="16">
        <f t="shared" si="14"/>
        <v>94500</v>
      </c>
      <c r="K557" s="14">
        <v>1</v>
      </c>
      <c r="L557" s="14">
        <v>1</v>
      </c>
      <c r="M557" s="14"/>
      <c r="N557" s="14">
        <v>0</v>
      </c>
      <c r="O557" s="14" t="s">
        <v>2234</v>
      </c>
    </row>
    <row r="558" spans="1:15" x14ac:dyDescent="0.3">
      <c r="A558" s="14">
        <v>21</v>
      </c>
      <c r="B558" s="14" t="s">
        <v>120</v>
      </c>
      <c r="C558" s="14" t="s">
        <v>2266</v>
      </c>
      <c r="D558" s="15" t="s">
        <v>2852</v>
      </c>
      <c r="E558" s="12" t="s">
        <v>2972</v>
      </c>
      <c r="F558" s="15" t="s">
        <v>3493</v>
      </c>
      <c r="G558" s="12" t="s">
        <v>2938</v>
      </c>
      <c r="H558" s="16">
        <v>72000</v>
      </c>
      <c r="I558" s="16">
        <v>3600</v>
      </c>
      <c r="J558" s="16">
        <f t="shared" si="14"/>
        <v>75600</v>
      </c>
      <c r="K558" s="14">
        <v>1</v>
      </c>
      <c r="L558" s="14">
        <v>1</v>
      </c>
      <c r="M558" s="14"/>
      <c r="N558" s="14">
        <v>0</v>
      </c>
      <c r="O558" s="14" t="s">
        <v>2267</v>
      </c>
    </row>
    <row r="559" spans="1:15" x14ac:dyDescent="0.3">
      <c r="A559" s="14">
        <v>21</v>
      </c>
      <c r="B559" s="14" t="s">
        <v>245</v>
      </c>
      <c r="C559" s="14" t="s">
        <v>976</v>
      </c>
      <c r="D559" s="15" t="s">
        <v>3073</v>
      </c>
      <c r="E559" s="12" t="s">
        <v>3362</v>
      </c>
      <c r="F559" s="15" t="s">
        <v>3493</v>
      </c>
      <c r="G559" s="12" t="s">
        <v>2938</v>
      </c>
      <c r="H559" s="14">
        <v>523</v>
      </c>
      <c r="I559" s="14">
        <v>26</v>
      </c>
      <c r="J559" s="16">
        <f t="shared" si="14"/>
        <v>549</v>
      </c>
      <c r="K559" s="14">
        <v>1</v>
      </c>
      <c r="L559" s="14">
        <v>1</v>
      </c>
      <c r="M559" s="14"/>
      <c r="N559" s="14">
        <v>0</v>
      </c>
      <c r="O559" s="14" t="s">
        <v>977</v>
      </c>
    </row>
    <row r="560" spans="1:15" x14ac:dyDescent="0.3">
      <c r="A560" s="14">
        <v>25</v>
      </c>
      <c r="B560" s="14" t="s">
        <v>245</v>
      </c>
      <c r="C560" s="14" t="s">
        <v>1743</v>
      </c>
      <c r="D560" s="15" t="s">
        <v>3109</v>
      </c>
      <c r="E560" s="12" t="s">
        <v>3271</v>
      </c>
      <c r="F560" s="15" t="s">
        <v>3493</v>
      </c>
      <c r="G560" s="12" t="s">
        <v>2938</v>
      </c>
      <c r="H560" s="14">
        <v>418</v>
      </c>
      <c r="I560" s="14">
        <v>21</v>
      </c>
      <c r="J560" s="16">
        <f t="shared" si="14"/>
        <v>439</v>
      </c>
      <c r="K560" s="14">
        <v>1</v>
      </c>
      <c r="L560" s="14">
        <v>1</v>
      </c>
      <c r="M560" s="14"/>
      <c r="N560" s="14">
        <v>0</v>
      </c>
      <c r="O560" s="14" t="s">
        <v>1744</v>
      </c>
    </row>
    <row r="561" spans="1:15" x14ac:dyDescent="0.3">
      <c r="A561" s="14">
        <v>21</v>
      </c>
      <c r="B561" s="14" t="s">
        <v>245</v>
      </c>
      <c r="C561" s="14" t="s">
        <v>1881</v>
      </c>
      <c r="D561" s="15" t="s">
        <v>2804</v>
      </c>
      <c r="E561" s="12" t="s">
        <v>2930</v>
      </c>
      <c r="F561" s="15" t="s">
        <v>3493</v>
      </c>
      <c r="G561" s="12" t="s">
        <v>2938</v>
      </c>
      <c r="H561" s="16">
        <v>5179</v>
      </c>
      <c r="I561" s="14">
        <v>259</v>
      </c>
      <c r="J561" s="16">
        <f t="shared" si="14"/>
        <v>5438</v>
      </c>
      <c r="K561" s="14">
        <v>1</v>
      </c>
      <c r="L561" s="14">
        <v>1</v>
      </c>
      <c r="M561" s="14"/>
      <c r="N561" s="14">
        <v>0</v>
      </c>
      <c r="O561" s="14" t="s">
        <v>1882</v>
      </c>
    </row>
    <row r="562" spans="1:15" x14ac:dyDescent="0.3">
      <c r="A562" s="14">
        <v>21</v>
      </c>
      <c r="B562" s="14" t="s">
        <v>245</v>
      </c>
      <c r="C562" s="14" t="s">
        <v>696</v>
      </c>
      <c r="D562" s="15" t="s">
        <v>3021</v>
      </c>
      <c r="E562" s="12" t="s">
        <v>2873</v>
      </c>
      <c r="F562" s="15" t="s">
        <v>3493</v>
      </c>
      <c r="G562" s="12" t="s">
        <v>2938</v>
      </c>
      <c r="H562" s="16">
        <v>2000000</v>
      </c>
      <c r="I562" s="16">
        <v>100000</v>
      </c>
      <c r="J562" s="16">
        <f t="shared" si="14"/>
        <v>2100000</v>
      </c>
      <c r="K562" s="14">
        <v>1</v>
      </c>
      <c r="L562" s="14">
        <v>1</v>
      </c>
      <c r="M562" s="14"/>
      <c r="N562" s="14">
        <v>0</v>
      </c>
      <c r="O562" s="14" t="s">
        <v>1925</v>
      </c>
    </row>
    <row r="563" spans="1:15" x14ac:dyDescent="0.3">
      <c r="A563" s="14">
        <v>21</v>
      </c>
      <c r="B563" s="14" t="s">
        <v>245</v>
      </c>
      <c r="C563" s="14" t="s">
        <v>698</v>
      </c>
      <c r="D563" s="15" t="s">
        <v>3021</v>
      </c>
      <c r="E563" s="12" t="s">
        <v>2873</v>
      </c>
      <c r="F563" s="15" t="s">
        <v>3493</v>
      </c>
      <c r="G563" s="12" t="s">
        <v>2938</v>
      </c>
      <c r="H563" s="16">
        <v>2000000</v>
      </c>
      <c r="I563" s="16">
        <v>100000</v>
      </c>
      <c r="J563" s="16">
        <f t="shared" si="14"/>
        <v>2100000</v>
      </c>
      <c r="K563" s="14">
        <v>1</v>
      </c>
      <c r="L563" s="14">
        <v>1</v>
      </c>
      <c r="M563" s="14"/>
      <c r="N563" s="14">
        <v>0</v>
      </c>
      <c r="O563" s="14" t="s">
        <v>1926</v>
      </c>
    </row>
    <row r="564" spans="1:15" x14ac:dyDescent="0.3">
      <c r="A564" s="14">
        <v>25</v>
      </c>
      <c r="B564" s="14" t="s">
        <v>245</v>
      </c>
      <c r="C564" s="14" t="s">
        <v>1955</v>
      </c>
      <c r="D564" s="15" t="s">
        <v>2816</v>
      </c>
      <c r="E564" s="12" t="s">
        <v>2942</v>
      </c>
      <c r="F564" s="15" t="s">
        <v>3493</v>
      </c>
      <c r="G564" s="12" t="s">
        <v>2938</v>
      </c>
      <c r="H564" s="16">
        <v>6286</v>
      </c>
      <c r="I564" s="14">
        <v>314</v>
      </c>
      <c r="J564" s="16">
        <f t="shared" si="14"/>
        <v>6600</v>
      </c>
      <c r="K564" s="14">
        <v>1</v>
      </c>
      <c r="L564" s="14">
        <v>1</v>
      </c>
      <c r="M564" s="14"/>
      <c r="N564" s="14">
        <v>0</v>
      </c>
      <c r="O564" s="14" t="s">
        <v>1956</v>
      </c>
    </row>
    <row r="565" spans="1:15" x14ac:dyDescent="0.3">
      <c r="A565" s="14">
        <v>31</v>
      </c>
      <c r="B565" s="14" t="s">
        <v>245</v>
      </c>
      <c r="C565" s="14" t="s">
        <v>2089</v>
      </c>
      <c r="D565" s="15" t="s">
        <v>3168</v>
      </c>
      <c r="E565" s="12" t="s">
        <v>3272</v>
      </c>
      <c r="F565" s="15" t="s">
        <v>3493</v>
      </c>
      <c r="G565" s="12" t="s">
        <v>2938</v>
      </c>
      <c r="H565" s="16">
        <v>18511</v>
      </c>
      <c r="I565" s="14">
        <v>926</v>
      </c>
      <c r="J565" s="16">
        <f t="shared" si="14"/>
        <v>19437</v>
      </c>
      <c r="K565" s="14"/>
      <c r="L565" s="14">
        <v>1</v>
      </c>
      <c r="M565" s="14"/>
      <c r="N565" s="14">
        <v>0</v>
      </c>
      <c r="O565" s="14" t="s">
        <v>2090</v>
      </c>
    </row>
    <row r="566" spans="1:15" x14ac:dyDescent="0.3">
      <c r="A566" s="14">
        <v>31</v>
      </c>
      <c r="B566" s="14" t="s">
        <v>245</v>
      </c>
      <c r="C566" s="14" t="s">
        <v>2091</v>
      </c>
      <c r="D566" s="15" t="s">
        <v>3168</v>
      </c>
      <c r="E566" s="12" t="s">
        <v>3272</v>
      </c>
      <c r="F566" s="15" t="s">
        <v>3493</v>
      </c>
      <c r="G566" s="12" t="s">
        <v>2938</v>
      </c>
      <c r="H566" s="16">
        <v>5714</v>
      </c>
      <c r="I566" s="14">
        <v>286</v>
      </c>
      <c r="J566" s="16">
        <f t="shared" si="14"/>
        <v>6000</v>
      </c>
      <c r="K566" s="14"/>
      <c r="L566" s="14">
        <v>1</v>
      </c>
      <c r="M566" s="14"/>
      <c r="N566" s="14">
        <v>0</v>
      </c>
      <c r="O566" s="14" t="s">
        <v>2092</v>
      </c>
    </row>
    <row r="567" spans="1:15" x14ac:dyDescent="0.3">
      <c r="A567" s="14">
        <v>21</v>
      </c>
      <c r="B567" s="14" t="s">
        <v>267</v>
      </c>
      <c r="C567" s="14" t="s">
        <v>944</v>
      </c>
      <c r="D567" s="15" t="s">
        <v>2751</v>
      </c>
      <c r="E567" s="12" t="s">
        <v>2881</v>
      </c>
      <c r="F567" s="15" t="s">
        <v>3493</v>
      </c>
      <c r="G567" s="12" t="s">
        <v>2938</v>
      </c>
      <c r="H567" s="16">
        <v>2210</v>
      </c>
      <c r="I567" s="14">
        <v>110</v>
      </c>
      <c r="J567" s="16">
        <f t="shared" si="14"/>
        <v>2320</v>
      </c>
      <c r="K567" s="14">
        <v>1</v>
      </c>
      <c r="L567" s="14">
        <v>1</v>
      </c>
      <c r="M567" s="14"/>
      <c r="N567" s="14">
        <v>0</v>
      </c>
      <c r="O567" s="14" t="s">
        <v>945</v>
      </c>
    </row>
    <row r="568" spans="1:15" x14ac:dyDescent="0.3">
      <c r="A568" s="14">
        <v>25</v>
      </c>
      <c r="B568" s="14" t="s">
        <v>267</v>
      </c>
      <c r="C568" s="14" t="s">
        <v>1468</v>
      </c>
      <c r="D568" s="15" t="s">
        <v>2776</v>
      </c>
      <c r="E568" s="12" t="s">
        <v>2904</v>
      </c>
      <c r="F568" s="15" t="s">
        <v>3493</v>
      </c>
      <c r="G568" s="12" t="s">
        <v>2938</v>
      </c>
      <c r="H568" s="14">
        <v>76</v>
      </c>
      <c r="I568" s="14">
        <v>4</v>
      </c>
      <c r="J568" s="16">
        <f t="shared" si="14"/>
        <v>80</v>
      </c>
      <c r="K568" s="14">
        <v>1</v>
      </c>
      <c r="L568" s="14">
        <v>1</v>
      </c>
      <c r="M568" s="14"/>
      <c r="N568" s="14">
        <v>0</v>
      </c>
      <c r="O568" s="14" t="s">
        <v>1469</v>
      </c>
    </row>
    <row r="569" spans="1:15" x14ac:dyDescent="0.3">
      <c r="A569" s="14">
        <v>25</v>
      </c>
      <c r="B569" s="14" t="s">
        <v>267</v>
      </c>
      <c r="C569" s="14" t="s">
        <v>1745</v>
      </c>
      <c r="D569" s="15" t="s">
        <v>3109</v>
      </c>
      <c r="E569" s="12" t="s">
        <v>3271</v>
      </c>
      <c r="F569" s="15" t="s">
        <v>3493</v>
      </c>
      <c r="G569" s="12" t="s">
        <v>2938</v>
      </c>
      <c r="H569" s="14">
        <v>551</v>
      </c>
      <c r="I569" s="14">
        <v>28</v>
      </c>
      <c r="J569" s="16">
        <f t="shared" si="14"/>
        <v>579</v>
      </c>
      <c r="K569" s="14">
        <v>1</v>
      </c>
      <c r="L569" s="14">
        <v>1</v>
      </c>
      <c r="M569" s="14"/>
      <c r="N569" s="14">
        <v>0</v>
      </c>
      <c r="O569" s="14" t="s">
        <v>1746</v>
      </c>
    </row>
    <row r="570" spans="1:15" x14ac:dyDescent="0.3">
      <c r="A570" s="14">
        <v>25</v>
      </c>
      <c r="B570" s="14" t="s">
        <v>267</v>
      </c>
      <c r="C570" s="14" t="s">
        <v>1957</v>
      </c>
      <c r="D570" s="15" t="s">
        <v>2816</v>
      </c>
      <c r="E570" s="12" t="s">
        <v>2942</v>
      </c>
      <c r="F570" s="15" t="s">
        <v>3493</v>
      </c>
      <c r="G570" s="12" t="s">
        <v>2938</v>
      </c>
      <c r="H570" s="16">
        <v>6286</v>
      </c>
      <c r="I570" s="14">
        <v>314</v>
      </c>
      <c r="J570" s="16">
        <f t="shared" si="14"/>
        <v>6600</v>
      </c>
      <c r="K570" s="14">
        <v>1</v>
      </c>
      <c r="L570" s="14">
        <v>1</v>
      </c>
      <c r="M570" s="14"/>
      <c r="N570" s="14">
        <v>0</v>
      </c>
      <c r="O570" s="14" t="s">
        <v>1958</v>
      </c>
    </row>
    <row r="571" spans="1:15" x14ac:dyDescent="0.3">
      <c r="A571" s="14">
        <v>21</v>
      </c>
      <c r="B571" s="14" t="s">
        <v>267</v>
      </c>
      <c r="C571" s="14" t="s">
        <v>2060</v>
      </c>
      <c r="D571" s="15" t="s">
        <v>3042</v>
      </c>
      <c r="E571" s="12" t="s">
        <v>3354</v>
      </c>
      <c r="F571" s="15" t="s">
        <v>3493</v>
      </c>
      <c r="G571" s="12" t="s">
        <v>2938</v>
      </c>
      <c r="H571" s="16">
        <v>2100</v>
      </c>
      <c r="I571" s="14">
        <v>105</v>
      </c>
      <c r="J571" s="16">
        <f t="shared" si="14"/>
        <v>2205</v>
      </c>
      <c r="K571" s="14">
        <v>1</v>
      </c>
      <c r="L571" s="14">
        <v>1</v>
      </c>
      <c r="M571" s="14"/>
      <c r="N571" s="14">
        <v>0</v>
      </c>
      <c r="O571" s="14" t="s">
        <v>2061</v>
      </c>
    </row>
    <row r="572" spans="1:15" x14ac:dyDescent="0.3">
      <c r="A572" s="14">
        <v>21</v>
      </c>
      <c r="B572" s="14" t="s">
        <v>267</v>
      </c>
      <c r="C572" s="14" t="s">
        <v>2229</v>
      </c>
      <c r="D572" s="15" t="s">
        <v>3054</v>
      </c>
      <c r="E572" s="12" t="s">
        <v>3352</v>
      </c>
      <c r="F572" s="15" t="s">
        <v>3493</v>
      </c>
      <c r="G572" s="12" t="s">
        <v>2938</v>
      </c>
      <c r="H572" s="16">
        <v>3429</v>
      </c>
      <c r="I572" s="14">
        <v>171</v>
      </c>
      <c r="J572" s="16">
        <f t="shared" si="14"/>
        <v>3600</v>
      </c>
      <c r="K572" s="14">
        <v>1</v>
      </c>
      <c r="L572" s="14">
        <v>1</v>
      </c>
      <c r="M572" s="14"/>
      <c r="N572" s="14">
        <v>0</v>
      </c>
      <c r="O572" s="14" t="s">
        <v>2230</v>
      </c>
    </row>
    <row r="573" spans="1:15" x14ac:dyDescent="0.3">
      <c r="A573" s="14">
        <v>21</v>
      </c>
      <c r="B573" s="14" t="s">
        <v>100</v>
      </c>
      <c r="C573" s="14" t="s">
        <v>841</v>
      </c>
      <c r="D573" s="15" t="s">
        <v>2749</v>
      </c>
      <c r="E573" s="12" t="s">
        <v>2879</v>
      </c>
      <c r="F573" s="15" t="s">
        <v>3493</v>
      </c>
      <c r="G573" s="12" t="s">
        <v>2938</v>
      </c>
      <c r="H573" s="14">
        <v>971</v>
      </c>
      <c r="I573" s="14">
        <v>49</v>
      </c>
      <c r="J573" s="16">
        <f t="shared" si="14"/>
        <v>1020</v>
      </c>
      <c r="K573" s="14">
        <v>1</v>
      </c>
      <c r="L573" s="14">
        <v>1</v>
      </c>
      <c r="M573" s="14"/>
      <c r="N573" s="14">
        <v>0</v>
      </c>
      <c r="O573" s="14" t="s">
        <v>842</v>
      </c>
    </row>
    <row r="574" spans="1:15" x14ac:dyDescent="0.3">
      <c r="A574" s="14">
        <v>21</v>
      </c>
      <c r="B574" s="14" t="s">
        <v>100</v>
      </c>
      <c r="C574" s="14" t="s">
        <v>843</v>
      </c>
      <c r="D574" s="15" t="s">
        <v>2749</v>
      </c>
      <c r="E574" s="12" t="s">
        <v>2879</v>
      </c>
      <c r="F574" s="15" t="s">
        <v>3493</v>
      </c>
      <c r="G574" s="12" t="s">
        <v>2938</v>
      </c>
      <c r="H574" s="16">
        <v>1430</v>
      </c>
      <c r="I574" s="14">
        <v>71</v>
      </c>
      <c r="J574" s="16">
        <f t="shared" si="14"/>
        <v>1501</v>
      </c>
      <c r="K574" s="14">
        <v>1</v>
      </c>
      <c r="L574" s="14">
        <v>1</v>
      </c>
      <c r="M574" s="14"/>
      <c r="N574" s="14">
        <v>0</v>
      </c>
      <c r="O574" s="14" t="s">
        <v>844</v>
      </c>
    </row>
    <row r="575" spans="1:15" x14ac:dyDescent="0.3">
      <c r="A575" s="14">
        <v>21</v>
      </c>
      <c r="B575" s="14" t="s">
        <v>100</v>
      </c>
      <c r="C575" s="14" t="s">
        <v>845</v>
      </c>
      <c r="D575" s="15" t="s">
        <v>2749</v>
      </c>
      <c r="E575" s="12" t="s">
        <v>2879</v>
      </c>
      <c r="F575" s="15" t="s">
        <v>3493</v>
      </c>
      <c r="G575" s="12" t="s">
        <v>2938</v>
      </c>
      <c r="H575" s="14">
        <v>137</v>
      </c>
      <c r="I575" s="14">
        <v>7</v>
      </c>
      <c r="J575" s="16">
        <f t="shared" si="14"/>
        <v>144</v>
      </c>
      <c r="K575" s="14">
        <v>1</v>
      </c>
      <c r="L575" s="14">
        <v>1</v>
      </c>
      <c r="M575" s="14"/>
      <c r="N575" s="14">
        <v>0</v>
      </c>
      <c r="O575" s="14" t="s">
        <v>846</v>
      </c>
    </row>
    <row r="576" spans="1:15" x14ac:dyDescent="0.3">
      <c r="A576" s="14">
        <v>21</v>
      </c>
      <c r="B576" s="14" t="s">
        <v>100</v>
      </c>
      <c r="C576" s="14" t="s">
        <v>847</v>
      </c>
      <c r="D576" s="15" t="s">
        <v>2749</v>
      </c>
      <c r="E576" s="12" t="s">
        <v>2879</v>
      </c>
      <c r="F576" s="15" t="s">
        <v>3493</v>
      </c>
      <c r="G576" s="12" t="s">
        <v>2938</v>
      </c>
      <c r="H576" s="14">
        <v>648</v>
      </c>
      <c r="I576" s="14">
        <v>32</v>
      </c>
      <c r="J576" s="16">
        <f t="shared" si="14"/>
        <v>680</v>
      </c>
      <c r="K576" s="14">
        <v>1</v>
      </c>
      <c r="L576" s="14">
        <v>1</v>
      </c>
      <c r="M576" s="14"/>
      <c r="N576" s="14">
        <v>0</v>
      </c>
      <c r="O576" s="14" t="s">
        <v>848</v>
      </c>
    </row>
    <row r="577" spans="1:15" x14ac:dyDescent="0.3">
      <c r="A577" s="14">
        <v>21</v>
      </c>
      <c r="B577" s="14" t="s">
        <v>100</v>
      </c>
      <c r="C577" s="14" t="s">
        <v>1028</v>
      </c>
      <c r="D577" s="15" t="s">
        <v>3023</v>
      </c>
      <c r="E577" s="12" t="s">
        <v>3286</v>
      </c>
      <c r="F577" s="15" t="s">
        <v>3493</v>
      </c>
      <c r="G577" s="12" t="s">
        <v>2938</v>
      </c>
      <c r="H577" s="16">
        <v>40000</v>
      </c>
      <c r="I577" s="16">
        <v>2000</v>
      </c>
      <c r="J577" s="16">
        <f t="shared" si="14"/>
        <v>42000</v>
      </c>
      <c r="K577" s="14">
        <v>1</v>
      </c>
      <c r="L577" s="14">
        <v>1</v>
      </c>
      <c r="M577" s="14"/>
      <c r="N577" s="14">
        <v>0</v>
      </c>
      <c r="O577" s="14" t="s">
        <v>1029</v>
      </c>
    </row>
    <row r="578" spans="1:15" x14ac:dyDescent="0.3">
      <c r="A578" s="14">
        <v>21</v>
      </c>
      <c r="B578" s="14" t="s">
        <v>100</v>
      </c>
      <c r="C578" s="14" t="s">
        <v>1237</v>
      </c>
      <c r="D578" s="15" t="s">
        <v>2765</v>
      </c>
      <c r="E578" s="12" t="s">
        <v>2894</v>
      </c>
      <c r="F578" s="15" t="s">
        <v>3493</v>
      </c>
      <c r="G578" s="12" t="s">
        <v>2938</v>
      </c>
      <c r="H578" s="14">
        <v>29</v>
      </c>
      <c r="I578" s="14">
        <v>1</v>
      </c>
      <c r="J578" s="16">
        <f t="shared" si="14"/>
        <v>30</v>
      </c>
      <c r="K578" s="14">
        <v>1</v>
      </c>
      <c r="L578" s="14">
        <v>1</v>
      </c>
      <c r="M578" s="14"/>
      <c r="N578" s="14">
        <v>0</v>
      </c>
      <c r="O578" s="14" t="s">
        <v>1238</v>
      </c>
    </row>
    <row r="579" spans="1:15" x14ac:dyDescent="0.3">
      <c r="A579" s="14">
        <v>21</v>
      </c>
      <c r="B579" s="14" t="s">
        <v>100</v>
      </c>
      <c r="C579" s="14" t="s">
        <v>1239</v>
      </c>
      <c r="D579" s="15" t="s">
        <v>2765</v>
      </c>
      <c r="E579" s="12" t="s">
        <v>2894</v>
      </c>
      <c r="F579" s="15" t="s">
        <v>3493</v>
      </c>
      <c r="G579" s="12" t="s">
        <v>2938</v>
      </c>
      <c r="H579" s="14">
        <v>29</v>
      </c>
      <c r="I579" s="14">
        <v>1</v>
      </c>
      <c r="J579" s="16">
        <f t="shared" si="14"/>
        <v>30</v>
      </c>
      <c r="K579" s="14">
        <v>1</v>
      </c>
      <c r="L579" s="14">
        <v>1</v>
      </c>
      <c r="M579" s="14"/>
      <c r="N579" s="14">
        <v>0</v>
      </c>
      <c r="O579" s="14" t="s">
        <v>1240</v>
      </c>
    </row>
    <row r="580" spans="1:15" x14ac:dyDescent="0.3">
      <c r="A580" s="14">
        <v>21</v>
      </c>
      <c r="B580" s="14" t="s">
        <v>100</v>
      </c>
      <c r="C580" s="14" t="s">
        <v>1686</v>
      </c>
      <c r="D580" s="15" t="s">
        <v>2793</v>
      </c>
      <c r="E580" s="12" t="s">
        <v>2920</v>
      </c>
      <c r="F580" s="15" t="s">
        <v>3493</v>
      </c>
      <c r="G580" s="12" t="s">
        <v>2938</v>
      </c>
      <c r="H580" s="16">
        <v>18667</v>
      </c>
      <c r="I580" s="14">
        <v>933</v>
      </c>
      <c r="J580" s="16">
        <f t="shared" si="14"/>
        <v>19600</v>
      </c>
      <c r="K580" s="14">
        <v>1</v>
      </c>
      <c r="L580" s="14">
        <v>1</v>
      </c>
      <c r="M580" s="14"/>
      <c r="N580" s="14">
        <v>0</v>
      </c>
      <c r="O580" s="14" t="s">
        <v>1687</v>
      </c>
    </row>
    <row r="581" spans="1:15" x14ac:dyDescent="0.3">
      <c r="A581" s="14">
        <v>25</v>
      </c>
      <c r="B581" s="14" t="s">
        <v>100</v>
      </c>
      <c r="C581" s="14" t="s">
        <v>1747</v>
      </c>
      <c r="D581" s="15" t="s">
        <v>3109</v>
      </c>
      <c r="E581" s="12" t="s">
        <v>3271</v>
      </c>
      <c r="F581" s="15" t="s">
        <v>3493</v>
      </c>
      <c r="G581" s="12" t="s">
        <v>2938</v>
      </c>
      <c r="H581" s="14">
        <v>570</v>
      </c>
      <c r="I581" s="14">
        <v>29</v>
      </c>
      <c r="J581" s="16">
        <f t="shared" si="14"/>
        <v>599</v>
      </c>
      <c r="K581" s="14">
        <v>1</v>
      </c>
      <c r="L581" s="14">
        <v>1</v>
      </c>
      <c r="M581" s="14"/>
      <c r="N581" s="14">
        <v>0</v>
      </c>
      <c r="O581" s="14" t="s">
        <v>1748</v>
      </c>
    </row>
    <row r="582" spans="1:15" x14ac:dyDescent="0.3">
      <c r="A582" s="14">
        <v>21</v>
      </c>
      <c r="B582" s="14" t="s">
        <v>100</v>
      </c>
      <c r="C582" s="14" t="s">
        <v>1901</v>
      </c>
      <c r="D582" s="15" t="s">
        <v>2807</v>
      </c>
      <c r="E582" s="12" t="s">
        <v>2933</v>
      </c>
      <c r="F582" s="15" t="s">
        <v>3493</v>
      </c>
      <c r="G582" s="12" t="s">
        <v>2938</v>
      </c>
      <c r="H582" s="16">
        <v>2381</v>
      </c>
      <c r="I582" s="14">
        <v>119</v>
      </c>
      <c r="J582" s="16">
        <f t="shared" si="14"/>
        <v>2500</v>
      </c>
      <c r="K582" s="14">
        <v>1</v>
      </c>
      <c r="L582" s="14">
        <v>1</v>
      </c>
      <c r="M582" s="14"/>
      <c r="N582" s="14">
        <v>0</v>
      </c>
      <c r="O582" s="14" t="s">
        <v>1902</v>
      </c>
    </row>
    <row r="583" spans="1:15" x14ac:dyDescent="0.3">
      <c r="A583" s="14">
        <v>21</v>
      </c>
      <c r="B583" s="14" t="s">
        <v>100</v>
      </c>
      <c r="C583" s="14" t="s">
        <v>700</v>
      </c>
      <c r="D583" s="15" t="s">
        <v>3021</v>
      </c>
      <c r="E583" s="12" t="s">
        <v>2873</v>
      </c>
      <c r="F583" s="15" t="s">
        <v>3493</v>
      </c>
      <c r="G583" s="12" t="s">
        <v>2938</v>
      </c>
      <c r="H583" s="16">
        <v>6200000</v>
      </c>
      <c r="I583" s="16">
        <v>310000</v>
      </c>
      <c r="J583" s="16">
        <f t="shared" si="14"/>
        <v>6510000</v>
      </c>
      <c r="K583" s="14">
        <v>1</v>
      </c>
      <c r="L583" s="14">
        <v>1</v>
      </c>
      <c r="M583" s="14"/>
      <c r="N583" s="14">
        <v>0</v>
      </c>
      <c r="O583" s="14" t="s">
        <v>1927</v>
      </c>
    </row>
    <row r="584" spans="1:15" x14ac:dyDescent="0.3">
      <c r="A584" s="14">
        <v>21</v>
      </c>
      <c r="B584" s="14" t="s">
        <v>145</v>
      </c>
      <c r="C584" s="14" t="s">
        <v>725</v>
      </c>
      <c r="D584" s="15" t="s">
        <v>3093</v>
      </c>
      <c r="E584" s="12" t="s">
        <v>3240</v>
      </c>
      <c r="F584" s="15" t="s">
        <v>3493</v>
      </c>
      <c r="G584" s="12" t="s">
        <v>2938</v>
      </c>
      <c r="H584" s="14">
        <v>343</v>
      </c>
      <c r="I584" s="14">
        <v>17</v>
      </c>
      <c r="J584" s="16">
        <f t="shared" ref="J584:J615" si="15">H584+I584</f>
        <v>360</v>
      </c>
      <c r="K584" s="14">
        <v>1</v>
      </c>
      <c r="L584" s="14">
        <v>1</v>
      </c>
      <c r="M584" s="14"/>
      <c r="N584" s="14">
        <v>0</v>
      </c>
      <c r="O584" s="14" t="s">
        <v>726</v>
      </c>
    </row>
    <row r="585" spans="1:15" x14ac:dyDescent="0.3">
      <c r="A585" s="14">
        <v>21</v>
      </c>
      <c r="B585" s="14" t="s">
        <v>145</v>
      </c>
      <c r="C585" s="14" t="s">
        <v>849</v>
      </c>
      <c r="D585" s="15" t="s">
        <v>2749</v>
      </c>
      <c r="E585" s="12" t="s">
        <v>2879</v>
      </c>
      <c r="F585" s="15" t="s">
        <v>3493</v>
      </c>
      <c r="G585" s="12" t="s">
        <v>2938</v>
      </c>
      <c r="H585" s="14">
        <v>309</v>
      </c>
      <c r="I585" s="14">
        <v>15</v>
      </c>
      <c r="J585" s="16">
        <f t="shared" si="15"/>
        <v>324</v>
      </c>
      <c r="K585" s="14">
        <v>1</v>
      </c>
      <c r="L585" s="14">
        <v>1</v>
      </c>
      <c r="M585" s="14"/>
      <c r="N585" s="14">
        <v>0</v>
      </c>
      <c r="O585" s="14" t="s">
        <v>850</v>
      </c>
    </row>
    <row r="586" spans="1:15" x14ac:dyDescent="0.3">
      <c r="A586" s="14">
        <v>21</v>
      </c>
      <c r="B586" s="14" t="s">
        <v>145</v>
      </c>
      <c r="C586" s="14" t="s">
        <v>851</v>
      </c>
      <c r="D586" s="15" t="s">
        <v>2749</v>
      </c>
      <c r="E586" s="12" t="s">
        <v>2879</v>
      </c>
      <c r="F586" s="15" t="s">
        <v>3493</v>
      </c>
      <c r="G586" s="12" t="s">
        <v>2938</v>
      </c>
      <c r="H586" s="14">
        <v>138</v>
      </c>
      <c r="I586" s="14">
        <v>7</v>
      </c>
      <c r="J586" s="16">
        <f t="shared" si="15"/>
        <v>145</v>
      </c>
      <c r="K586" s="14">
        <v>1</v>
      </c>
      <c r="L586" s="14">
        <v>1</v>
      </c>
      <c r="M586" s="14"/>
      <c r="N586" s="14">
        <v>0</v>
      </c>
      <c r="O586" s="14" t="s">
        <v>852</v>
      </c>
    </row>
    <row r="587" spans="1:15" x14ac:dyDescent="0.3">
      <c r="A587" s="14">
        <v>21</v>
      </c>
      <c r="B587" s="14" t="s">
        <v>145</v>
      </c>
      <c r="C587" s="14" t="s">
        <v>853</v>
      </c>
      <c r="D587" s="15" t="s">
        <v>2749</v>
      </c>
      <c r="E587" s="12" t="s">
        <v>2879</v>
      </c>
      <c r="F587" s="15" t="s">
        <v>3493</v>
      </c>
      <c r="G587" s="12" t="s">
        <v>2938</v>
      </c>
      <c r="H587" s="14">
        <v>138</v>
      </c>
      <c r="I587" s="14">
        <v>7</v>
      </c>
      <c r="J587" s="16">
        <f t="shared" si="15"/>
        <v>145</v>
      </c>
      <c r="K587" s="14">
        <v>1</v>
      </c>
      <c r="L587" s="14">
        <v>1</v>
      </c>
      <c r="M587" s="14"/>
      <c r="N587" s="14">
        <v>0</v>
      </c>
      <c r="O587" s="14" t="s">
        <v>854</v>
      </c>
    </row>
    <row r="588" spans="1:15" x14ac:dyDescent="0.3">
      <c r="A588" s="14">
        <v>21</v>
      </c>
      <c r="B588" s="14" t="s">
        <v>145</v>
      </c>
      <c r="C588" s="14" t="s">
        <v>855</v>
      </c>
      <c r="D588" s="15" t="s">
        <v>2749</v>
      </c>
      <c r="E588" s="12" t="s">
        <v>2879</v>
      </c>
      <c r="F588" s="15" t="s">
        <v>3493</v>
      </c>
      <c r="G588" s="12" t="s">
        <v>2938</v>
      </c>
      <c r="H588" s="14">
        <v>484</v>
      </c>
      <c r="I588" s="14">
        <v>24</v>
      </c>
      <c r="J588" s="16">
        <f t="shared" si="15"/>
        <v>508</v>
      </c>
      <c r="K588" s="14">
        <v>1</v>
      </c>
      <c r="L588" s="14">
        <v>1</v>
      </c>
      <c r="M588" s="14"/>
      <c r="N588" s="14">
        <v>0</v>
      </c>
      <c r="O588" s="14" t="s">
        <v>856</v>
      </c>
    </row>
    <row r="589" spans="1:15" x14ac:dyDescent="0.3">
      <c r="A589" s="14">
        <v>31</v>
      </c>
      <c r="B589" s="14" t="s">
        <v>145</v>
      </c>
      <c r="C589" s="14" t="s">
        <v>1247</v>
      </c>
      <c r="D589" s="15" t="s">
        <v>3169</v>
      </c>
      <c r="E589" s="12" t="s">
        <v>3243</v>
      </c>
      <c r="F589" s="15" t="s">
        <v>3493</v>
      </c>
      <c r="G589" s="12" t="s">
        <v>2938</v>
      </c>
      <c r="H589" s="16">
        <v>1904</v>
      </c>
      <c r="I589" s="14">
        <v>95</v>
      </c>
      <c r="J589" s="16">
        <f t="shared" si="15"/>
        <v>1999</v>
      </c>
      <c r="K589" s="14"/>
      <c r="L589" s="14">
        <v>1</v>
      </c>
      <c r="M589" s="14"/>
      <c r="N589" s="14">
        <v>0</v>
      </c>
      <c r="O589" s="14" t="s">
        <v>1248</v>
      </c>
    </row>
    <row r="590" spans="1:15" x14ac:dyDescent="0.3">
      <c r="A590" s="14">
        <v>21</v>
      </c>
      <c r="B590" s="14" t="s">
        <v>145</v>
      </c>
      <c r="C590" s="14" t="s">
        <v>1533</v>
      </c>
      <c r="D590" s="15" t="s">
        <v>3092</v>
      </c>
      <c r="E590" s="12" t="s">
        <v>3321</v>
      </c>
      <c r="F590" s="15" t="s">
        <v>3493</v>
      </c>
      <c r="G590" s="12" t="s">
        <v>2938</v>
      </c>
      <c r="H590" s="16">
        <v>5400</v>
      </c>
      <c r="I590" s="14">
        <v>270</v>
      </c>
      <c r="J590" s="16">
        <f t="shared" si="15"/>
        <v>5670</v>
      </c>
      <c r="K590" s="14">
        <v>1</v>
      </c>
      <c r="L590" s="14">
        <v>1</v>
      </c>
      <c r="M590" s="14"/>
      <c r="N590" s="14">
        <v>0</v>
      </c>
      <c r="O590" s="14" t="s">
        <v>1534</v>
      </c>
    </row>
    <row r="591" spans="1:15" x14ac:dyDescent="0.3">
      <c r="A591" s="14">
        <v>21</v>
      </c>
      <c r="B591" s="14" t="s">
        <v>145</v>
      </c>
      <c r="C591" s="14" t="s">
        <v>1535</v>
      </c>
      <c r="D591" s="15" t="s">
        <v>3092</v>
      </c>
      <c r="E591" s="12" t="s">
        <v>3321</v>
      </c>
      <c r="F591" s="15" t="s">
        <v>3493</v>
      </c>
      <c r="G591" s="12" t="s">
        <v>2938</v>
      </c>
      <c r="H591" s="16">
        <v>8100</v>
      </c>
      <c r="I591" s="14">
        <v>405</v>
      </c>
      <c r="J591" s="16">
        <f t="shared" si="15"/>
        <v>8505</v>
      </c>
      <c r="K591" s="14">
        <v>1</v>
      </c>
      <c r="L591" s="14">
        <v>1</v>
      </c>
      <c r="M591" s="14"/>
      <c r="N591" s="14">
        <v>0</v>
      </c>
      <c r="O591" s="14" t="s">
        <v>1536</v>
      </c>
    </row>
    <row r="592" spans="1:15" x14ac:dyDescent="0.3">
      <c r="A592" s="14">
        <v>21</v>
      </c>
      <c r="B592" s="14" t="s">
        <v>145</v>
      </c>
      <c r="C592" s="14" t="s">
        <v>1618</v>
      </c>
      <c r="D592" s="15" t="s">
        <v>2791</v>
      </c>
      <c r="E592" s="12" t="s">
        <v>2918</v>
      </c>
      <c r="F592" s="15" t="s">
        <v>3493</v>
      </c>
      <c r="G592" s="12" t="s">
        <v>2938</v>
      </c>
      <c r="H592" s="16">
        <v>5100</v>
      </c>
      <c r="I592" s="14">
        <v>255</v>
      </c>
      <c r="J592" s="16">
        <f t="shared" si="15"/>
        <v>5355</v>
      </c>
      <c r="K592" s="14">
        <v>1</v>
      </c>
      <c r="L592" s="14">
        <v>1</v>
      </c>
      <c r="M592" s="14"/>
      <c r="N592" s="14">
        <v>0</v>
      </c>
      <c r="O592" s="14" t="s">
        <v>1619</v>
      </c>
    </row>
    <row r="593" spans="1:15" x14ac:dyDescent="0.3">
      <c r="A593" s="14">
        <v>25</v>
      </c>
      <c r="B593" s="14" t="s">
        <v>145</v>
      </c>
      <c r="C593" s="14" t="s">
        <v>1959</v>
      </c>
      <c r="D593" s="15" t="s">
        <v>2816</v>
      </c>
      <c r="E593" s="12" t="s">
        <v>2942</v>
      </c>
      <c r="F593" s="15" t="s">
        <v>3493</v>
      </c>
      <c r="G593" s="12" t="s">
        <v>2938</v>
      </c>
      <c r="H593" s="16">
        <v>6286</v>
      </c>
      <c r="I593" s="14">
        <v>314</v>
      </c>
      <c r="J593" s="16">
        <f t="shared" si="15"/>
        <v>6600</v>
      </c>
      <c r="K593" s="14">
        <v>1</v>
      </c>
      <c r="L593" s="14">
        <v>1</v>
      </c>
      <c r="M593" s="14"/>
      <c r="N593" s="14">
        <v>0</v>
      </c>
      <c r="O593" s="14" t="s">
        <v>1960</v>
      </c>
    </row>
    <row r="594" spans="1:15" x14ac:dyDescent="0.3">
      <c r="A594" s="14">
        <v>21</v>
      </c>
      <c r="B594" s="14" t="s">
        <v>145</v>
      </c>
      <c r="C594" s="14" t="s">
        <v>2108</v>
      </c>
      <c r="D594" s="15" t="s">
        <v>2838</v>
      </c>
      <c r="E594" s="12" t="s">
        <v>2960</v>
      </c>
      <c r="F594" s="15" t="s">
        <v>3493</v>
      </c>
      <c r="G594" s="12" t="s">
        <v>2938</v>
      </c>
      <c r="H594" s="16">
        <v>21214</v>
      </c>
      <c r="I594" s="16">
        <v>1061</v>
      </c>
      <c r="J594" s="16">
        <f t="shared" si="15"/>
        <v>22275</v>
      </c>
      <c r="K594" s="14">
        <v>1</v>
      </c>
      <c r="L594" s="14">
        <v>1</v>
      </c>
      <c r="M594" s="14"/>
      <c r="N594" s="14">
        <v>0</v>
      </c>
      <c r="O594" s="14" t="s">
        <v>2109</v>
      </c>
    </row>
    <row r="595" spans="1:15" x14ac:dyDescent="0.3">
      <c r="A595" s="14">
        <v>21</v>
      </c>
      <c r="B595" s="14" t="s">
        <v>11</v>
      </c>
      <c r="C595" s="14" t="s">
        <v>857</v>
      </c>
      <c r="D595" s="15" t="s">
        <v>2749</v>
      </c>
      <c r="E595" s="12" t="s">
        <v>2879</v>
      </c>
      <c r="F595" s="15" t="s">
        <v>3493</v>
      </c>
      <c r="G595" s="12" t="s">
        <v>2938</v>
      </c>
      <c r="H595" s="14">
        <v>279</v>
      </c>
      <c r="I595" s="14">
        <v>14</v>
      </c>
      <c r="J595" s="16">
        <f t="shared" si="15"/>
        <v>293</v>
      </c>
      <c r="K595" s="14">
        <v>1</v>
      </c>
      <c r="L595" s="14">
        <v>1</v>
      </c>
      <c r="M595" s="14"/>
      <c r="N595" s="14">
        <v>0</v>
      </c>
      <c r="O595" s="14" t="s">
        <v>858</v>
      </c>
    </row>
    <row r="596" spans="1:15" x14ac:dyDescent="0.3">
      <c r="A596" s="14">
        <v>21</v>
      </c>
      <c r="B596" s="14" t="s">
        <v>11</v>
      </c>
      <c r="C596" s="14" t="s">
        <v>879</v>
      </c>
      <c r="D596" s="15" t="s">
        <v>3019</v>
      </c>
      <c r="E596" s="12" t="s">
        <v>3337</v>
      </c>
      <c r="F596" s="15" t="s">
        <v>3493</v>
      </c>
      <c r="G596" s="12" t="s">
        <v>2938</v>
      </c>
      <c r="H596" s="14">
        <v>943</v>
      </c>
      <c r="I596" s="14">
        <v>47</v>
      </c>
      <c r="J596" s="16">
        <f t="shared" si="15"/>
        <v>990</v>
      </c>
      <c r="K596" s="14">
        <v>1</v>
      </c>
      <c r="L596" s="14">
        <v>1</v>
      </c>
      <c r="M596" s="14"/>
      <c r="N596" s="14">
        <v>0</v>
      </c>
      <c r="O596" s="14" t="s">
        <v>880</v>
      </c>
    </row>
    <row r="597" spans="1:15" x14ac:dyDescent="0.3">
      <c r="A597" s="14">
        <v>21</v>
      </c>
      <c r="B597" s="14" t="s">
        <v>11</v>
      </c>
      <c r="C597" s="14" t="s">
        <v>946</v>
      </c>
      <c r="D597" s="15" t="s">
        <v>2751</v>
      </c>
      <c r="E597" s="12" t="s">
        <v>2881</v>
      </c>
      <c r="F597" s="15" t="s">
        <v>3493</v>
      </c>
      <c r="G597" s="12" t="s">
        <v>2938</v>
      </c>
      <c r="H597" s="16">
        <v>3800</v>
      </c>
      <c r="I597" s="14">
        <v>190</v>
      </c>
      <c r="J597" s="16">
        <f t="shared" si="15"/>
        <v>3990</v>
      </c>
      <c r="K597" s="14">
        <v>1</v>
      </c>
      <c r="L597" s="14">
        <v>1</v>
      </c>
      <c r="M597" s="14"/>
      <c r="N597" s="14">
        <v>0</v>
      </c>
      <c r="O597" s="14" t="s">
        <v>947</v>
      </c>
    </row>
    <row r="598" spans="1:15" x14ac:dyDescent="0.3">
      <c r="A598" s="14">
        <v>21</v>
      </c>
      <c r="B598" s="14" t="s">
        <v>11</v>
      </c>
      <c r="C598" s="14" t="s">
        <v>978</v>
      </c>
      <c r="D598" s="15" t="s">
        <v>3073</v>
      </c>
      <c r="E598" s="12" t="s">
        <v>3362</v>
      </c>
      <c r="F598" s="15" t="s">
        <v>3493</v>
      </c>
      <c r="G598" s="12" t="s">
        <v>2938</v>
      </c>
      <c r="H598" s="14">
        <v>523</v>
      </c>
      <c r="I598" s="14">
        <v>26</v>
      </c>
      <c r="J598" s="16">
        <f t="shared" si="15"/>
        <v>549</v>
      </c>
      <c r="K598" s="14">
        <v>1</v>
      </c>
      <c r="L598" s="14">
        <v>1</v>
      </c>
      <c r="M598" s="14"/>
      <c r="N598" s="14">
        <v>0</v>
      </c>
      <c r="O598" s="14" t="s">
        <v>979</v>
      </c>
    </row>
    <row r="599" spans="1:15" x14ac:dyDescent="0.3">
      <c r="A599" s="14">
        <v>25</v>
      </c>
      <c r="B599" s="14" t="s">
        <v>11</v>
      </c>
      <c r="C599" s="14" t="s">
        <v>1470</v>
      </c>
      <c r="D599" s="15" t="s">
        <v>2776</v>
      </c>
      <c r="E599" s="12" t="s">
        <v>2904</v>
      </c>
      <c r="F599" s="15" t="s">
        <v>3493</v>
      </c>
      <c r="G599" s="12" t="s">
        <v>2938</v>
      </c>
      <c r="H599" s="14">
        <v>305</v>
      </c>
      <c r="I599" s="14">
        <v>15</v>
      </c>
      <c r="J599" s="16">
        <f t="shared" si="15"/>
        <v>320</v>
      </c>
      <c r="K599" s="14">
        <v>1</v>
      </c>
      <c r="L599" s="14">
        <v>1</v>
      </c>
      <c r="M599" s="14"/>
      <c r="N599" s="14">
        <v>0</v>
      </c>
      <c r="O599" s="14" t="s">
        <v>1471</v>
      </c>
    </row>
    <row r="600" spans="1:15" x14ac:dyDescent="0.3">
      <c r="A600" s="14">
        <v>31</v>
      </c>
      <c r="B600" s="14" t="s">
        <v>11</v>
      </c>
      <c r="C600" s="14" t="s">
        <v>1486</v>
      </c>
      <c r="D600" s="15" t="s">
        <v>2778</v>
      </c>
      <c r="E600" s="12" t="s">
        <v>2906</v>
      </c>
      <c r="F600" s="15" t="s">
        <v>3493</v>
      </c>
      <c r="G600" s="12" t="s">
        <v>2938</v>
      </c>
      <c r="H600" s="16">
        <v>8000</v>
      </c>
      <c r="I600" s="14">
        <v>400</v>
      </c>
      <c r="J600" s="16">
        <f t="shared" si="15"/>
        <v>8400</v>
      </c>
      <c r="K600" s="14"/>
      <c r="L600" s="14">
        <v>1</v>
      </c>
      <c r="M600" s="14"/>
      <c r="N600" s="14">
        <v>0</v>
      </c>
      <c r="O600" s="14" t="s">
        <v>1487</v>
      </c>
    </row>
    <row r="601" spans="1:15" x14ac:dyDescent="0.3">
      <c r="A601" s="14">
        <v>21</v>
      </c>
      <c r="B601" s="14" t="s">
        <v>11</v>
      </c>
      <c r="C601" s="14" t="s">
        <v>1624</v>
      </c>
      <c r="D601" s="15" t="s">
        <v>3094</v>
      </c>
      <c r="E601" s="12" t="s">
        <v>3285</v>
      </c>
      <c r="F601" s="15" t="s">
        <v>3493</v>
      </c>
      <c r="G601" s="12" t="s">
        <v>2938</v>
      </c>
      <c r="H601" s="16">
        <v>9143</v>
      </c>
      <c r="I601" s="14">
        <v>457</v>
      </c>
      <c r="J601" s="16">
        <f t="shared" si="15"/>
        <v>9600</v>
      </c>
      <c r="K601" s="14">
        <v>1</v>
      </c>
      <c r="L601" s="14">
        <v>1</v>
      </c>
      <c r="M601" s="14"/>
      <c r="N601" s="14">
        <v>0</v>
      </c>
      <c r="O601" s="14" t="s">
        <v>1625</v>
      </c>
    </row>
    <row r="602" spans="1:15" x14ac:dyDescent="0.3">
      <c r="A602" s="14">
        <v>21</v>
      </c>
      <c r="B602" s="14" t="s">
        <v>11</v>
      </c>
      <c r="C602" s="14" t="s">
        <v>2110</v>
      </c>
      <c r="D602" s="15" t="s">
        <v>2838</v>
      </c>
      <c r="E602" s="12" t="s">
        <v>2960</v>
      </c>
      <c r="F602" s="15" t="s">
        <v>3493</v>
      </c>
      <c r="G602" s="12" t="s">
        <v>2938</v>
      </c>
      <c r="H602" s="16">
        <v>28500</v>
      </c>
      <c r="I602" s="16">
        <v>1425</v>
      </c>
      <c r="J602" s="16">
        <f t="shared" si="15"/>
        <v>29925</v>
      </c>
      <c r="K602" s="14">
        <v>1</v>
      </c>
      <c r="L602" s="14">
        <v>1</v>
      </c>
      <c r="M602" s="14"/>
      <c r="N602" s="14">
        <v>0</v>
      </c>
      <c r="O602" s="14" t="s">
        <v>2111</v>
      </c>
    </row>
    <row r="603" spans="1:15" x14ac:dyDescent="0.3">
      <c r="A603" s="14">
        <v>21</v>
      </c>
      <c r="B603" s="14" t="s">
        <v>32</v>
      </c>
      <c r="C603" s="14" t="s">
        <v>859</v>
      </c>
      <c r="D603" s="15" t="s">
        <v>2749</v>
      </c>
      <c r="E603" s="12" t="s">
        <v>2879</v>
      </c>
      <c r="F603" s="15" t="s">
        <v>3493</v>
      </c>
      <c r="G603" s="12" t="s">
        <v>2938</v>
      </c>
      <c r="H603" s="14">
        <v>110</v>
      </c>
      <c r="I603" s="14">
        <v>5</v>
      </c>
      <c r="J603" s="16">
        <f t="shared" si="15"/>
        <v>115</v>
      </c>
      <c r="K603" s="14">
        <v>1</v>
      </c>
      <c r="L603" s="14">
        <v>1</v>
      </c>
      <c r="M603" s="14"/>
      <c r="N603" s="14">
        <v>0</v>
      </c>
      <c r="O603" s="14" t="s">
        <v>860</v>
      </c>
    </row>
    <row r="604" spans="1:15" x14ac:dyDescent="0.3">
      <c r="A604" s="14">
        <v>21</v>
      </c>
      <c r="B604" s="14" t="s">
        <v>32</v>
      </c>
      <c r="C604" s="14" t="s">
        <v>980</v>
      </c>
      <c r="D604" s="15" t="s">
        <v>3073</v>
      </c>
      <c r="E604" s="12" t="s">
        <v>3362</v>
      </c>
      <c r="F604" s="15" t="s">
        <v>3493</v>
      </c>
      <c r="G604" s="12" t="s">
        <v>2938</v>
      </c>
      <c r="H604" s="14">
        <v>523</v>
      </c>
      <c r="I604" s="14">
        <v>26</v>
      </c>
      <c r="J604" s="16">
        <f t="shared" si="15"/>
        <v>549</v>
      </c>
      <c r="K604" s="14">
        <v>1</v>
      </c>
      <c r="L604" s="14">
        <v>1</v>
      </c>
      <c r="M604" s="14"/>
      <c r="N604" s="14">
        <v>0</v>
      </c>
      <c r="O604" s="14" t="s">
        <v>981</v>
      </c>
    </row>
    <row r="605" spans="1:15" x14ac:dyDescent="0.3">
      <c r="A605" s="14">
        <v>21</v>
      </c>
      <c r="B605" s="14" t="s">
        <v>32</v>
      </c>
      <c r="C605" s="14" t="s">
        <v>1855</v>
      </c>
      <c r="D605" s="15" t="s">
        <v>3095</v>
      </c>
      <c r="E605" s="12" t="s">
        <v>3266</v>
      </c>
      <c r="F605" s="15" t="s">
        <v>3493</v>
      </c>
      <c r="G605" s="12" t="s">
        <v>2938</v>
      </c>
      <c r="H605" s="16">
        <v>14667</v>
      </c>
      <c r="I605" s="14">
        <v>733</v>
      </c>
      <c r="J605" s="16">
        <f t="shared" si="15"/>
        <v>15400</v>
      </c>
      <c r="K605" s="14">
        <v>1</v>
      </c>
      <c r="L605" s="14">
        <v>1</v>
      </c>
      <c r="M605" s="14"/>
      <c r="N605" s="14">
        <v>0</v>
      </c>
      <c r="O605" s="14" t="s">
        <v>1856</v>
      </c>
    </row>
    <row r="606" spans="1:15" x14ac:dyDescent="0.3">
      <c r="A606" s="14">
        <v>21</v>
      </c>
      <c r="B606" s="14" t="s">
        <v>32</v>
      </c>
      <c r="C606" s="14" t="s">
        <v>1883</v>
      </c>
      <c r="D606" s="15" t="s">
        <v>2804</v>
      </c>
      <c r="E606" s="12" t="s">
        <v>2930</v>
      </c>
      <c r="F606" s="15" t="s">
        <v>3493</v>
      </c>
      <c r="G606" s="12" t="s">
        <v>2938</v>
      </c>
      <c r="H606" s="16">
        <v>6476</v>
      </c>
      <c r="I606" s="14">
        <v>324</v>
      </c>
      <c r="J606" s="16">
        <f t="shared" si="15"/>
        <v>6800</v>
      </c>
      <c r="K606" s="14">
        <v>1</v>
      </c>
      <c r="L606" s="14">
        <v>1</v>
      </c>
      <c r="M606" s="14"/>
      <c r="N606" s="14">
        <v>0</v>
      </c>
      <c r="O606" s="14" t="s">
        <v>1884</v>
      </c>
    </row>
    <row r="607" spans="1:15" x14ac:dyDescent="0.3">
      <c r="A607" s="14">
        <v>21</v>
      </c>
      <c r="B607" s="14" t="s">
        <v>32</v>
      </c>
      <c r="C607" s="14" t="s">
        <v>2095</v>
      </c>
      <c r="D607" s="15" t="s">
        <v>3096</v>
      </c>
      <c r="E607" s="12" t="s">
        <v>3331</v>
      </c>
      <c r="F607" s="15" t="s">
        <v>3493</v>
      </c>
      <c r="G607" s="12" t="s">
        <v>2938</v>
      </c>
      <c r="H607" s="16">
        <v>1429</v>
      </c>
      <c r="I607" s="14">
        <v>71</v>
      </c>
      <c r="J607" s="16">
        <f t="shared" si="15"/>
        <v>1500</v>
      </c>
      <c r="K607" s="14">
        <v>1</v>
      </c>
      <c r="L607" s="14">
        <v>1</v>
      </c>
      <c r="M607" s="14"/>
      <c r="N607" s="14">
        <v>0</v>
      </c>
      <c r="O607" s="14" t="s">
        <v>2096</v>
      </c>
    </row>
    <row r="608" spans="1:15" x14ac:dyDescent="0.3">
      <c r="A608" s="14">
        <v>21</v>
      </c>
      <c r="B608" s="14" t="s">
        <v>32</v>
      </c>
      <c r="C608" s="14" t="s">
        <v>2112</v>
      </c>
      <c r="D608" s="15" t="s">
        <v>2838</v>
      </c>
      <c r="E608" s="12" t="s">
        <v>2960</v>
      </c>
      <c r="F608" s="15" t="s">
        <v>3493</v>
      </c>
      <c r="G608" s="12" t="s">
        <v>2938</v>
      </c>
      <c r="H608" s="16">
        <v>22591</v>
      </c>
      <c r="I608" s="16">
        <v>1130</v>
      </c>
      <c r="J608" s="16">
        <f t="shared" si="15"/>
        <v>23721</v>
      </c>
      <c r="K608" s="14">
        <v>1</v>
      </c>
      <c r="L608" s="14">
        <v>1</v>
      </c>
      <c r="M608" s="14"/>
      <c r="N608" s="14">
        <v>0</v>
      </c>
      <c r="O608" s="14" t="s">
        <v>2113</v>
      </c>
    </row>
    <row r="609" spans="1:15" x14ac:dyDescent="0.3">
      <c r="A609" s="14">
        <v>21</v>
      </c>
      <c r="B609" s="14" t="s">
        <v>32</v>
      </c>
      <c r="C609" s="14" t="s">
        <v>2114</v>
      </c>
      <c r="D609" s="15" t="s">
        <v>2838</v>
      </c>
      <c r="E609" s="12" t="s">
        <v>2960</v>
      </c>
      <c r="F609" s="15" t="s">
        <v>3493</v>
      </c>
      <c r="G609" s="12" t="s">
        <v>2938</v>
      </c>
      <c r="H609" s="16">
        <v>2800</v>
      </c>
      <c r="I609" s="14">
        <v>140</v>
      </c>
      <c r="J609" s="16">
        <f t="shared" si="15"/>
        <v>2940</v>
      </c>
      <c r="K609" s="14">
        <v>1</v>
      </c>
      <c r="L609" s="14">
        <v>1</v>
      </c>
      <c r="M609" s="14"/>
      <c r="N609" s="14">
        <v>0</v>
      </c>
      <c r="O609" s="14" t="s">
        <v>2115</v>
      </c>
    </row>
    <row r="610" spans="1:15" x14ac:dyDescent="0.3">
      <c r="A610" s="14">
        <v>21</v>
      </c>
      <c r="B610" s="14" t="s">
        <v>385</v>
      </c>
      <c r="C610" s="14" t="s">
        <v>1305</v>
      </c>
      <c r="D610" s="15" t="s">
        <v>3008</v>
      </c>
      <c r="E610" s="12" t="s">
        <v>3420</v>
      </c>
      <c r="F610" s="15" t="s">
        <v>3493</v>
      </c>
      <c r="G610" s="12" t="s">
        <v>2938</v>
      </c>
      <c r="H610" s="16">
        <v>36950</v>
      </c>
      <c r="I610" s="16">
        <v>1848</v>
      </c>
      <c r="J610" s="16">
        <f t="shared" si="15"/>
        <v>38798</v>
      </c>
      <c r="K610" s="14">
        <v>1</v>
      </c>
      <c r="L610" s="14">
        <v>1</v>
      </c>
      <c r="M610" s="14"/>
      <c r="N610" s="14">
        <v>0</v>
      </c>
      <c r="O610" s="14" t="s">
        <v>1306</v>
      </c>
    </row>
    <row r="611" spans="1:15" x14ac:dyDescent="0.3">
      <c r="A611" s="14">
        <v>21</v>
      </c>
      <c r="B611" s="14" t="s">
        <v>385</v>
      </c>
      <c r="C611" s="14" t="s">
        <v>1462</v>
      </c>
      <c r="D611" s="15" t="s">
        <v>3016</v>
      </c>
      <c r="E611" s="12" t="s">
        <v>3429</v>
      </c>
      <c r="F611" s="15" t="s">
        <v>3493</v>
      </c>
      <c r="G611" s="12" t="s">
        <v>2938</v>
      </c>
      <c r="H611" s="14">
        <v>170</v>
      </c>
      <c r="I611" s="14">
        <v>8</v>
      </c>
      <c r="J611" s="16">
        <f t="shared" si="15"/>
        <v>178</v>
      </c>
      <c r="K611" s="14">
        <v>1</v>
      </c>
      <c r="L611" s="14">
        <v>1</v>
      </c>
      <c r="M611" s="14"/>
      <c r="N611" s="14">
        <v>0</v>
      </c>
      <c r="O611" s="14" t="s">
        <v>1463</v>
      </c>
    </row>
    <row r="612" spans="1:15" x14ac:dyDescent="0.3">
      <c r="A612" s="14">
        <v>21</v>
      </c>
      <c r="B612" s="14" t="s">
        <v>385</v>
      </c>
      <c r="C612" s="14" t="s">
        <v>1688</v>
      </c>
      <c r="D612" s="15" t="s">
        <v>2793</v>
      </c>
      <c r="E612" s="12" t="s">
        <v>2920</v>
      </c>
      <c r="F612" s="15" t="s">
        <v>3493</v>
      </c>
      <c r="G612" s="12" t="s">
        <v>2938</v>
      </c>
      <c r="H612" s="14">
        <v>286</v>
      </c>
      <c r="I612" s="14">
        <v>14</v>
      </c>
      <c r="J612" s="16">
        <f t="shared" si="15"/>
        <v>300</v>
      </c>
      <c r="K612" s="14">
        <v>1</v>
      </c>
      <c r="L612" s="14">
        <v>1</v>
      </c>
      <c r="M612" s="14"/>
      <c r="N612" s="14">
        <v>0</v>
      </c>
      <c r="O612" s="14" t="s">
        <v>1689</v>
      </c>
    </row>
    <row r="613" spans="1:15" x14ac:dyDescent="0.3">
      <c r="A613" s="14">
        <v>25</v>
      </c>
      <c r="B613" s="14" t="s">
        <v>385</v>
      </c>
      <c r="C613" s="14" t="s">
        <v>1749</v>
      </c>
      <c r="D613" s="15" t="s">
        <v>3109</v>
      </c>
      <c r="E613" s="12" t="s">
        <v>3271</v>
      </c>
      <c r="F613" s="15" t="s">
        <v>3493</v>
      </c>
      <c r="G613" s="12" t="s">
        <v>2938</v>
      </c>
      <c r="H613" s="16">
        <v>2750</v>
      </c>
      <c r="I613" s="14">
        <v>138</v>
      </c>
      <c r="J613" s="16">
        <f t="shared" si="15"/>
        <v>2888</v>
      </c>
      <c r="K613" s="14">
        <v>1</v>
      </c>
      <c r="L613" s="14">
        <v>1</v>
      </c>
      <c r="M613" s="14"/>
      <c r="N613" s="14">
        <v>0</v>
      </c>
      <c r="O613" s="14" t="s">
        <v>1750</v>
      </c>
    </row>
    <row r="614" spans="1:15" x14ac:dyDescent="0.3">
      <c r="A614" s="14">
        <v>31</v>
      </c>
      <c r="B614" s="14" t="s">
        <v>385</v>
      </c>
      <c r="C614" s="14" t="s">
        <v>1781</v>
      </c>
      <c r="D614" s="15" t="s">
        <v>3170</v>
      </c>
      <c r="E614" s="12" t="s">
        <v>3306</v>
      </c>
      <c r="F614" s="15" t="s">
        <v>3493</v>
      </c>
      <c r="G614" s="12" t="s">
        <v>2938</v>
      </c>
      <c r="H614" s="16">
        <v>3618</v>
      </c>
      <c r="I614" s="14">
        <v>181</v>
      </c>
      <c r="J614" s="16">
        <f t="shared" si="15"/>
        <v>3799</v>
      </c>
      <c r="K614" s="14"/>
      <c r="L614" s="14">
        <v>1</v>
      </c>
      <c r="M614" s="14"/>
      <c r="N614" s="14">
        <v>0</v>
      </c>
      <c r="O614" s="14" t="s">
        <v>1782</v>
      </c>
    </row>
    <row r="615" spans="1:15" x14ac:dyDescent="0.3">
      <c r="A615" s="14">
        <v>21</v>
      </c>
      <c r="B615" s="14" t="s">
        <v>385</v>
      </c>
      <c r="C615" s="14" t="s">
        <v>1811</v>
      </c>
      <c r="D615" s="15" t="s">
        <v>2798</v>
      </c>
      <c r="E615" s="12" t="s">
        <v>2925</v>
      </c>
      <c r="F615" s="15" t="s">
        <v>3493</v>
      </c>
      <c r="G615" s="12" t="s">
        <v>2938</v>
      </c>
      <c r="H615" s="16">
        <v>1895</v>
      </c>
      <c r="I615" s="14">
        <v>95</v>
      </c>
      <c r="J615" s="16">
        <f t="shared" si="15"/>
        <v>1990</v>
      </c>
      <c r="K615" s="14">
        <v>1</v>
      </c>
      <c r="L615" s="14">
        <v>1</v>
      </c>
      <c r="M615" s="14"/>
      <c r="N615" s="14">
        <v>0</v>
      </c>
      <c r="O615" s="14" t="s">
        <v>1812</v>
      </c>
    </row>
    <row r="616" spans="1:15" x14ac:dyDescent="0.3">
      <c r="A616" s="14">
        <v>21</v>
      </c>
      <c r="B616" s="14" t="s">
        <v>385</v>
      </c>
      <c r="C616" s="14" t="s">
        <v>1903</v>
      </c>
      <c r="D616" s="15" t="s">
        <v>2807</v>
      </c>
      <c r="E616" s="12" t="s">
        <v>2933</v>
      </c>
      <c r="F616" s="15" t="s">
        <v>3493</v>
      </c>
      <c r="G616" s="12" t="s">
        <v>2938</v>
      </c>
      <c r="H616" s="16">
        <v>1905</v>
      </c>
      <c r="I616" s="14">
        <v>95</v>
      </c>
      <c r="J616" s="16">
        <f t="shared" ref="J616:J636" si="16">H616+I616</f>
        <v>2000</v>
      </c>
      <c r="K616" s="14">
        <v>1</v>
      </c>
      <c r="L616" s="14">
        <v>1</v>
      </c>
      <c r="M616" s="14"/>
      <c r="N616" s="14">
        <v>0</v>
      </c>
      <c r="O616" s="14" t="s">
        <v>1904</v>
      </c>
    </row>
    <row r="617" spans="1:15" x14ac:dyDescent="0.3">
      <c r="A617" s="14">
        <v>21</v>
      </c>
      <c r="B617" s="14" t="s">
        <v>385</v>
      </c>
      <c r="C617" s="14" t="s">
        <v>702</v>
      </c>
      <c r="D617" s="15" t="s">
        <v>3021</v>
      </c>
      <c r="E617" s="12" t="s">
        <v>2873</v>
      </c>
      <c r="F617" s="15" t="s">
        <v>3493</v>
      </c>
      <c r="G617" s="12" t="s">
        <v>2938</v>
      </c>
      <c r="H617" s="16">
        <v>400000</v>
      </c>
      <c r="I617" s="16">
        <v>20000</v>
      </c>
      <c r="J617" s="16">
        <f t="shared" si="16"/>
        <v>420000</v>
      </c>
      <c r="K617" s="14">
        <v>1</v>
      </c>
      <c r="L617" s="14">
        <v>1</v>
      </c>
      <c r="M617" s="14"/>
      <c r="N617" s="14">
        <v>0</v>
      </c>
      <c r="O617" s="14" t="s">
        <v>1928</v>
      </c>
    </row>
    <row r="618" spans="1:15" x14ac:dyDescent="0.3">
      <c r="A618" s="14">
        <v>31</v>
      </c>
      <c r="B618" s="14" t="s">
        <v>385</v>
      </c>
      <c r="C618" s="14" t="s">
        <v>2200</v>
      </c>
      <c r="D618" s="15" t="s">
        <v>3171</v>
      </c>
      <c r="E618" s="12" t="s">
        <v>3241</v>
      </c>
      <c r="F618" s="15" t="s">
        <v>3493</v>
      </c>
      <c r="G618" s="12" t="s">
        <v>2938</v>
      </c>
      <c r="H618" s="14">
        <v>110</v>
      </c>
      <c r="I618" s="14">
        <v>5</v>
      </c>
      <c r="J618" s="16">
        <f t="shared" si="16"/>
        <v>115</v>
      </c>
      <c r="K618" s="14"/>
      <c r="L618" s="14">
        <v>1</v>
      </c>
      <c r="M618" s="14"/>
      <c r="N618" s="14">
        <v>0</v>
      </c>
      <c r="O618" s="14" t="s">
        <v>2201</v>
      </c>
    </row>
    <row r="619" spans="1:15" x14ac:dyDescent="0.3">
      <c r="A619" s="14">
        <v>21</v>
      </c>
      <c r="B619" s="14" t="s">
        <v>35</v>
      </c>
      <c r="C619" s="14" t="s">
        <v>861</v>
      </c>
      <c r="D619" s="15" t="s">
        <v>2749</v>
      </c>
      <c r="E619" s="12" t="s">
        <v>2879</v>
      </c>
      <c r="F619" s="15" t="s">
        <v>3493</v>
      </c>
      <c r="G619" s="12" t="s">
        <v>2938</v>
      </c>
      <c r="H619" s="14">
        <v>206</v>
      </c>
      <c r="I619" s="14">
        <v>10</v>
      </c>
      <c r="J619" s="16">
        <f t="shared" si="16"/>
        <v>216</v>
      </c>
      <c r="K619" s="14">
        <v>1</v>
      </c>
      <c r="L619" s="14">
        <v>1</v>
      </c>
      <c r="M619" s="14"/>
      <c r="N619" s="14">
        <v>0</v>
      </c>
      <c r="O619" s="14" t="s">
        <v>862</v>
      </c>
    </row>
    <row r="620" spans="1:15" x14ac:dyDescent="0.3">
      <c r="A620" s="14">
        <v>21</v>
      </c>
      <c r="B620" s="14" t="s">
        <v>35</v>
      </c>
      <c r="C620" s="14" t="s">
        <v>948</v>
      </c>
      <c r="D620" s="15" t="s">
        <v>2751</v>
      </c>
      <c r="E620" s="12" t="s">
        <v>2881</v>
      </c>
      <c r="F620" s="15" t="s">
        <v>3493</v>
      </c>
      <c r="G620" s="12" t="s">
        <v>2938</v>
      </c>
      <c r="H620" s="16">
        <v>2743</v>
      </c>
      <c r="I620" s="14">
        <v>137</v>
      </c>
      <c r="J620" s="16">
        <f t="shared" si="16"/>
        <v>2880</v>
      </c>
      <c r="K620" s="14">
        <v>1</v>
      </c>
      <c r="L620" s="14">
        <v>1</v>
      </c>
      <c r="M620" s="14"/>
      <c r="N620" s="14">
        <v>0</v>
      </c>
      <c r="O620" s="14" t="s">
        <v>949</v>
      </c>
    </row>
    <row r="621" spans="1:15" x14ac:dyDescent="0.3">
      <c r="A621" s="14">
        <v>35</v>
      </c>
      <c r="B621" s="14" t="s">
        <v>35</v>
      </c>
      <c r="C621" s="14" t="s">
        <v>1385</v>
      </c>
      <c r="D621" s="15" t="s">
        <v>3228</v>
      </c>
      <c r="E621" s="12" t="s">
        <v>3256</v>
      </c>
      <c r="F621" s="15" t="s">
        <v>3493</v>
      </c>
      <c r="G621" s="12" t="s">
        <v>2938</v>
      </c>
      <c r="H621" s="16">
        <v>1416</v>
      </c>
      <c r="I621" s="14">
        <v>71</v>
      </c>
      <c r="J621" s="16">
        <f t="shared" si="16"/>
        <v>1487</v>
      </c>
      <c r="K621" s="14"/>
      <c r="L621" s="14">
        <v>1</v>
      </c>
      <c r="M621" s="14"/>
      <c r="N621" s="14">
        <v>0</v>
      </c>
      <c r="O621" s="14" t="s">
        <v>1386</v>
      </c>
    </row>
    <row r="622" spans="1:15" x14ac:dyDescent="0.3">
      <c r="A622" s="14">
        <v>31</v>
      </c>
      <c r="B622" s="14" t="s">
        <v>35</v>
      </c>
      <c r="C622" s="14" t="s">
        <v>1907</v>
      </c>
      <c r="D622" s="15" t="s">
        <v>3172</v>
      </c>
      <c r="E622" s="12" t="s">
        <v>3363</v>
      </c>
      <c r="F622" s="15" t="s">
        <v>3493</v>
      </c>
      <c r="G622" s="12" t="s">
        <v>2938</v>
      </c>
      <c r="H622" s="14">
        <v>440</v>
      </c>
      <c r="I622" s="14">
        <v>22</v>
      </c>
      <c r="J622" s="16">
        <f t="shared" si="16"/>
        <v>462</v>
      </c>
      <c r="K622" s="14"/>
      <c r="L622" s="14">
        <v>1</v>
      </c>
      <c r="M622" s="14"/>
      <c r="N622" s="14">
        <v>0</v>
      </c>
      <c r="O622" s="14" t="s">
        <v>1908</v>
      </c>
    </row>
    <row r="623" spans="1:15" x14ac:dyDescent="0.3">
      <c r="A623" s="14">
        <v>31</v>
      </c>
      <c r="B623" s="14" t="s">
        <v>35</v>
      </c>
      <c r="C623" s="14" t="s">
        <v>1909</v>
      </c>
      <c r="D623" s="15" t="s">
        <v>3172</v>
      </c>
      <c r="E623" s="12" t="s">
        <v>3363</v>
      </c>
      <c r="F623" s="15" t="s">
        <v>3493</v>
      </c>
      <c r="G623" s="12" t="s">
        <v>2938</v>
      </c>
      <c r="H623" s="16">
        <v>8800</v>
      </c>
      <c r="I623" s="14">
        <v>440</v>
      </c>
      <c r="J623" s="16">
        <f t="shared" si="16"/>
        <v>9240</v>
      </c>
      <c r="K623" s="14"/>
      <c r="L623" s="14">
        <v>1</v>
      </c>
      <c r="M623" s="14"/>
      <c r="N623" s="14">
        <v>0</v>
      </c>
      <c r="O623" s="14" t="s">
        <v>1910</v>
      </c>
    </row>
    <row r="624" spans="1:15" x14ac:dyDescent="0.3">
      <c r="A624" s="14">
        <v>25</v>
      </c>
      <c r="B624" s="14" t="s">
        <v>35</v>
      </c>
      <c r="C624" s="14" t="s">
        <v>1961</v>
      </c>
      <c r="D624" s="15" t="s">
        <v>2816</v>
      </c>
      <c r="E624" s="12" t="s">
        <v>2942</v>
      </c>
      <c r="F624" s="15" t="s">
        <v>3493</v>
      </c>
      <c r="G624" s="12" t="s">
        <v>2938</v>
      </c>
      <c r="H624" s="16">
        <v>6286</v>
      </c>
      <c r="I624" s="14">
        <v>314</v>
      </c>
      <c r="J624" s="16">
        <f t="shared" si="16"/>
        <v>6600</v>
      </c>
      <c r="K624" s="14">
        <v>1</v>
      </c>
      <c r="L624" s="14">
        <v>1</v>
      </c>
      <c r="M624" s="14"/>
      <c r="N624" s="14">
        <v>0</v>
      </c>
      <c r="O624" s="14" t="s">
        <v>1962</v>
      </c>
    </row>
    <row r="625" spans="1:15" x14ac:dyDescent="0.3">
      <c r="A625" s="14">
        <v>21</v>
      </c>
      <c r="B625" s="14" t="s">
        <v>38</v>
      </c>
      <c r="C625" s="14" t="s">
        <v>950</v>
      </c>
      <c r="D625" s="15" t="s">
        <v>2751</v>
      </c>
      <c r="E625" s="12" t="s">
        <v>2881</v>
      </c>
      <c r="F625" s="15" t="s">
        <v>3493</v>
      </c>
      <c r="G625" s="12" t="s">
        <v>2938</v>
      </c>
      <c r="H625" s="16">
        <v>1686</v>
      </c>
      <c r="I625" s="14">
        <v>84</v>
      </c>
      <c r="J625" s="16">
        <f t="shared" si="16"/>
        <v>1770</v>
      </c>
      <c r="K625" s="14">
        <v>1</v>
      </c>
      <c r="L625" s="14">
        <v>1</v>
      </c>
      <c r="M625" s="14"/>
      <c r="N625" s="14">
        <v>0</v>
      </c>
      <c r="O625" s="14" t="s">
        <v>951</v>
      </c>
    </row>
    <row r="626" spans="1:15" x14ac:dyDescent="0.3">
      <c r="A626" s="14">
        <v>21</v>
      </c>
      <c r="B626" s="14" t="s">
        <v>38</v>
      </c>
      <c r="C626" s="14" t="s">
        <v>1030</v>
      </c>
      <c r="D626" s="15" t="s">
        <v>3023</v>
      </c>
      <c r="E626" s="12" t="s">
        <v>3286</v>
      </c>
      <c r="F626" s="15" t="s">
        <v>3493</v>
      </c>
      <c r="G626" s="12" t="s">
        <v>2938</v>
      </c>
      <c r="H626" s="16">
        <v>60000</v>
      </c>
      <c r="I626" s="16">
        <v>3000</v>
      </c>
      <c r="J626" s="16">
        <f t="shared" si="16"/>
        <v>63000</v>
      </c>
      <c r="K626" s="14">
        <v>1</v>
      </c>
      <c r="L626" s="14">
        <v>1</v>
      </c>
      <c r="M626" s="14"/>
      <c r="N626" s="14">
        <v>0</v>
      </c>
      <c r="O626" s="14" t="s">
        <v>1031</v>
      </c>
    </row>
    <row r="627" spans="1:15" x14ac:dyDescent="0.3">
      <c r="A627" s="14">
        <v>21</v>
      </c>
      <c r="B627" s="14" t="s">
        <v>38</v>
      </c>
      <c r="C627" s="14" t="s">
        <v>1307</v>
      </c>
      <c r="D627" s="15" t="s">
        <v>3008</v>
      </c>
      <c r="E627" s="12" t="s">
        <v>3420</v>
      </c>
      <c r="F627" s="15" t="s">
        <v>3493</v>
      </c>
      <c r="G627" s="12" t="s">
        <v>2938</v>
      </c>
      <c r="H627" s="16">
        <v>7500</v>
      </c>
      <c r="I627" s="14">
        <v>375</v>
      </c>
      <c r="J627" s="16">
        <f t="shared" si="16"/>
        <v>7875</v>
      </c>
      <c r="K627" s="14">
        <v>1</v>
      </c>
      <c r="L627" s="14">
        <v>1</v>
      </c>
      <c r="M627" s="14"/>
      <c r="N627" s="14">
        <v>0</v>
      </c>
      <c r="O627" s="14" t="s">
        <v>1308</v>
      </c>
    </row>
    <row r="628" spans="1:15" x14ac:dyDescent="0.3">
      <c r="A628" s="14">
        <v>21</v>
      </c>
      <c r="B628" s="14" t="s">
        <v>38</v>
      </c>
      <c r="C628" s="14" t="s">
        <v>1544</v>
      </c>
      <c r="D628" s="15" t="s">
        <v>2785</v>
      </c>
      <c r="E628" s="12" t="s">
        <v>2912</v>
      </c>
      <c r="F628" s="15" t="s">
        <v>3493</v>
      </c>
      <c r="G628" s="12" t="s">
        <v>2938</v>
      </c>
      <c r="H628" s="16">
        <v>22000</v>
      </c>
      <c r="I628" s="16">
        <v>1100</v>
      </c>
      <c r="J628" s="16">
        <f t="shared" si="16"/>
        <v>23100</v>
      </c>
      <c r="K628" s="14">
        <v>1</v>
      </c>
      <c r="L628" s="14">
        <v>1</v>
      </c>
      <c r="M628" s="14"/>
      <c r="N628" s="14">
        <v>0</v>
      </c>
      <c r="O628" s="14" t="s">
        <v>1545</v>
      </c>
    </row>
    <row r="629" spans="1:15" x14ac:dyDescent="0.3">
      <c r="A629" s="14">
        <v>21</v>
      </c>
      <c r="B629" s="14" t="s">
        <v>38</v>
      </c>
      <c r="C629" s="14" t="s">
        <v>1885</v>
      </c>
      <c r="D629" s="15" t="s">
        <v>2804</v>
      </c>
      <c r="E629" s="12" t="s">
        <v>2930</v>
      </c>
      <c r="F629" s="15" t="s">
        <v>3493</v>
      </c>
      <c r="G629" s="12" t="s">
        <v>2938</v>
      </c>
      <c r="H629" s="14">
        <v>951</v>
      </c>
      <c r="I629" s="14">
        <v>48</v>
      </c>
      <c r="J629" s="16">
        <f t="shared" si="16"/>
        <v>999</v>
      </c>
      <c r="K629" s="14">
        <v>1</v>
      </c>
      <c r="L629" s="14">
        <v>1</v>
      </c>
      <c r="M629" s="14"/>
      <c r="N629" s="14">
        <v>0</v>
      </c>
      <c r="O629" s="14" t="s">
        <v>1886</v>
      </c>
    </row>
    <row r="630" spans="1:15" x14ac:dyDescent="0.3">
      <c r="A630" s="14">
        <v>21</v>
      </c>
      <c r="B630" s="14" t="s">
        <v>566</v>
      </c>
      <c r="C630" s="14" t="s">
        <v>883</v>
      </c>
      <c r="D630" s="15" t="s">
        <v>3098</v>
      </c>
      <c r="E630" s="12" t="s">
        <v>3349</v>
      </c>
      <c r="F630" s="15" t="s">
        <v>3493</v>
      </c>
      <c r="G630" s="12" t="s">
        <v>2938</v>
      </c>
      <c r="H630" s="16">
        <v>3429</v>
      </c>
      <c r="I630" s="14">
        <v>171</v>
      </c>
      <c r="J630" s="16">
        <f t="shared" si="16"/>
        <v>3600</v>
      </c>
      <c r="K630" s="14">
        <v>1</v>
      </c>
      <c r="L630" s="14">
        <v>1</v>
      </c>
      <c r="M630" s="14"/>
      <c r="N630" s="14">
        <v>0</v>
      </c>
      <c r="O630" s="14" t="s">
        <v>884</v>
      </c>
    </row>
    <row r="631" spans="1:15" x14ac:dyDescent="0.3">
      <c r="A631" s="14">
        <v>21</v>
      </c>
      <c r="B631" s="14" t="s">
        <v>566</v>
      </c>
      <c r="C631" s="14" t="s">
        <v>2030</v>
      </c>
      <c r="D631" s="15" t="s">
        <v>3097</v>
      </c>
      <c r="E631" s="12" t="s">
        <v>3343</v>
      </c>
      <c r="F631" s="15" t="s">
        <v>3493</v>
      </c>
      <c r="G631" s="12" t="s">
        <v>2938</v>
      </c>
      <c r="H631" s="14">
        <v>900</v>
      </c>
      <c r="I631" s="14">
        <v>45</v>
      </c>
      <c r="J631" s="16">
        <f t="shared" si="16"/>
        <v>945</v>
      </c>
      <c r="K631" s="14">
        <v>1</v>
      </c>
      <c r="L631" s="14">
        <v>1</v>
      </c>
      <c r="M631" s="14"/>
      <c r="N631" s="14">
        <v>0</v>
      </c>
      <c r="O631" s="14" t="s">
        <v>2031</v>
      </c>
    </row>
    <row r="632" spans="1:15" x14ac:dyDescent="0.3">
      <c r="A632" s="14">
        <v>21</v>
      </c>
      <c r="B632" s="14" t="s">
        <v>65</v>
      </c>
      <c r="C632" s="14" t="s">
        <v>1032</v>
      </c>
      <c r="D632" s="15" t="s">
        <v>3023</v>
      </c>
      <c r="E632" s="12" t="s">
        <v>3286</v>
      </c>
      <c r="F632" s="15" t="s">
        <v>3493</v>
      </c>
      <c r="G632" s="12" t="s">
        <v>2938</v>
      </c>
      <c r="H632" s="16">
        <v>20000</v>
      </c>
      <c r="I632" s="16">
        <v>1000</v>
      </c>
      <c r="J632" s="16">
        <f t="shared" si="16"/>
        <v>21000</v>
      </c>
      <c r="K632" s="14">
        <v>1</v>
      </c>
      <c r="L632" s="14">
        <v>1</v>
      </c>
      <c r="M632" s="14"/>
      <c r="N632" s="14">
        <v>0</v>
      </c>
      <c r="O632" s="14" t="s">
        <v>1033</v>
      </c>
    </row>
    <row r="633" spans="1:15" x14ac:dyDescent="0.3">
      <c r="A633" s="14">
        <v>21</v>
      </c>
      <c r="B633" s="14" t="s">
        <v>65</v>
      </c>
      <c r="C633" s="14" t="s">
        <v>1286</v>
      </c>
      <c r="D633" s="15" t="s">
        <v>3079</v>
      </c>
      <c r="E633" s="12" t="s">
        <v>3261</v>
      </c>
      <c r="F633" s="15" t="s">
        <v>3493</v>
      </c>
      <c r="G633" s="12" t="s">
        <v>2938</v>
      </c>
      <c r="H633" s="14">
        <v>943</v>
      </c>
      <c r="I633" s="14">
        <v>47</v>
      </c>
      <c r="J633" s="16">
        <f t="shared" si="16"/>
        <v>990</v>
      </c>
      <c r="K633" s="14">
        <v>1</v>
      </c>
      <c r="L633" s="14">
        <v>1</v>
      </c>
      <c r="M633" s="14"/>
      <c r="N633" s="14">
        <v>0</v>
      </c>
      <c r="O633" s="14" t="s">
        <v>1287</v>
      </c>
    </row>
    <row r="634" spans="1:15" x14ac:dyDescent="0.3">
      <c r="A634" s="14">
        <v>21</v>
      </c>
      <c r="B634" s="14" t="s">
        <v>65</v>
      </c>
      <c r="C634" s="14" t="s">
        <v>2028</v>
      </c>
      <c r="D634" s="15" t="s">
        <v>2822</v>
      </c>
      <c r="E634" s="12" t="s">
        <v>2948</v>
      </c>
      <c r="F634" s="15" t="s">
        <v>3493</v>
      </c>
      <c r="G634" s="12" t="s">
        <v>2938</v>
      </c>
      <c r="H634" s="14">
        <v>64</v>
      </c>
      <c r="I634" s="14">
        <v>3</v>
      </c>
      <c r="J634" s="16">
        <f t="shared" si="16"/>
        <v>67</v>
      </c>
      <c r="K634" s="14">
        <v>1</v>
      </c>
      <c r="L634" s="14">
        <v>1</v>
      </c>
      <c r="M634" s="14"/>
      <c r="N634" s="14">
        <v>0</v>
      </c>
      <c r="O634" s="14" t="s">
        <v>2029</v>
      </c>
    </row>
    <row r="635" spans="1:15" x14ac:dyDescent="0.3">
      <c r="A635" s="14">
        <v>21</v>
      </c>
      <c r="B635" s="14" t="s">
        <v>65</v>
      </c>
      <c r="C635" s="14" t="s">
        <v>2032</v>
      </c>
      <c r="D635" s="15" t="s">
        <v>3097</v>
      </c>
      <c r="E635" s="12" t="s">
        <v>3343</v>
      </c>
      <c r="F635" s="15" t="s">
        <v>3493</v>
      </c>
      <c r="G635" s="12" t="s">
        <v>2938</v>
      </c>
      <c r="H635" s="14">
        <v>800</v>
      </c>
      <c r="I635" s="14">
        <v>40</v>
      </c>
      <c r="J635" s="16">
        <f t="shared" si="16"/>
        <v>840</v>
      </c>
      <c r="K635" s="14">
        <v>1</v>
      </c>
      <c r="L635" s="14">
        <v>1</v>
      </c>
      <c r="M635" s="14"/>
      <c r="N635" s="14">
        <v>0</v>
      </c>
      <c r="O635" s="14" t="s">
        <v>2033</v>
      </c>
    </row>
    <row r="636" spans="1:15" x14ac:dyDescent="0.3">
      <c r="A636" s="14">
        <v>21</v>
      </c>
      <c r="B636" s="14" t="s">
        <v>65</v>
      </c>
      <c r="C636" s="14" t="s">
        <v>2062</v>
      </c>
      <c r="D636" s="15" t="s">
        <v>3099</v>
      </c>
      <c r="E636" s="12" t="s">
        <v>3394</v>
      </c>
      <c r="F636" s="15" t="s">
        <v>3493</v>
      </c>
      <c r="G636" s="12" t="s">
        <v>2938</v>
      </c>
      <c r="H636" s="16">
        <v>1350</v>
      </c>
      <c r="I636" s="14">
        <v>68</v>
      </c>
      <c r="J636" s="16">
        <f t="shared" si="16"/>
        <v>1418</v>
      </c>
      <c r="K636" s="14">
        <v>1</v>
      </c>
      <c r="L636" s="14">
        <v>1</v>
      </c>
      <c r="M636" s="14"/>
      <c r="N636" s="14">
        <v>0</v>
      </c>
      <c r="O636" s="14" t="s">
        <v>2063</v>
      </c>
    </row>
    <row r="637" spans="1:15" x14ac:dyDescent="0.3">
      <c r="A637" s="14"/>
      <c r="B637" s="14"/>
      <c r="C637" s="14"/>
      <c r="D637" s="15"/>
      <c r="E637" s="12"/>
      <c r="F637" s="15"/>
      <c r="G637" s="12"/>
      <c r="H637" s="16">
        <f>SUM(H552:H636)</f>
        <v>13227304</v>
      </c>
      <c r="I637" s="16">
        <f>SUM(I552:I636)</f>
        <v>661361</v>
      </c>
      <c r="J637" s="16">
        <f>SUM(J552:J636)</f>
        <v>13888665</v>
      </c>
      <c r="K637" s="14"/>
      <c r="L637" s="14"/>
      <c r="M637" s="14"/>
      <c r="N637" s="14"/>
      <c r="O637" s="14"/>
    </row>
    <row r="638" spans="1:15" x14ac:dyDescent="0.3">
      <c r="A638" s="14">
        <v>31</v>
      </c>
      <c r="B638" s="14" t="s">
        <v>22</v>
      </c>
      <c r="C638" s="14" t="s">
        <v>891</v>
      </c>
      <c r="D638" s="15" t="s">
        <v>3165</v>
      </c>
      <c r="E638" s="12" t="s">
        <v>3407</v>
      </c>
      <c r="F638" s="15" t="s">
        <v>3493</v>
      </c>
      <c r="G638" s="12" t="s">
        <v>2938</v>
      </c>
      <c r="H638" s="16">
        <v>2087</v>
      </c>
      <c r="I638" s="14">
        <v>104</v>
      </c>
      <c r="J638" s="16">
        <f t="shared" ref="J638:J660" si="17">H638+I638</f>
        <v>2191</v>
      </c>
      <c r="K638" s="14"/>
      <c r="L638" s="14">
        <v>1</v>
      </c>
      <c r="M638" s="14"/>
      <c r="N638" s="14">
        <v>0</v>
      </c>
      <c r="O638" s="14" t="s">
        <v>892</v>
      </c>
    </row>
    <row r="639" spans="1:15" x14ac:dyDescent="0.3">
      <c r="A639" s="14">
        <v>21</v>
      </c>
      <c r="B639" s="14" t="s">
        <v>56</v>
      </c>
      <c r="C639" s="14" t="s">
        <v>863</v>
      </c>
      <c r="D639" s="15" t="s">
        <v>2749</v>
      </c>
      <c r="E639" s="12" t="s">
        <v>2879</v>
      </c>
      <c r="F639" s="15" t="s">
        <v>3493</v>
      </c>
      <c r="G639" s="12" t="s">
        <v>2938</v>
      </c>
      <c r="H639" s="14">
        <v>124</v>
      </c>
      <c r="I639" s="14">
        <v>6</v>
      </c>
      <c r="J639" s="16">
        <f t="shared" si="17"/>
        <v>130</v>
      </c>
      <c r="K639" s="14">
        <v>1</v>
      </c>
      <c r="L639" s="14">
        <v>1</v>
      </c>
      <c r="M639" s="14"/>
      <c r="N639" s="14">
        <v>0</v>
      </c>
      <c r="O639" s="14" t="s">
        <v>864</v>
      </c>
    </row>
    <row r="640" spans="1:15" x14ac:dyDescent="0.3">
      <c r="A640" s="14">
        <v>21</v>
      </c>
      <c r="B640" s="14" t="s">
        <v>14</v>
      </c>
      <c r="C640" s="14" t="s">
        <v>801</v>
      </c>
      <c r="D640" s="15" t="s">
        <v>2748</v>
      </c>
      <c r="E640" s="12" t="s">
        <v>2878</v>
      </c>
      <c r="F640" s="15" t="s">
        <v>3493</v>
      </c>
      <c r="G640" s="12" t="s">
        <v>2938</v>
      </c>
      <c r="H640" s="16">
        <v>1524</v>
      </c>
      <c r="I640" s="14">
        <v>76</v>
      </c>
      <c r="J640" s="16">
        <f t="shared" si="17"/>
        <v>1600</v>
      </c>
      <c r="K640" s="14">
        <v>1</v>
      </c>
      <c r="L640" s="14">
        <v>1</v>
      </c>
      <c r="M640" s="14"/>
      <c r="N640" s="14">
        <v>0</v>
      </c>
      <c r="O640" s="14" t="s">
        <v>802</v>
      </c>
    </row>
    <row r="641" spans="1:15" x14ac:dyDescent="0.3">
      <c r="A641" s="14">
        <v>21</v>
      </c>
      <c r="B641" s="14" t="s">
        <v>14</v>
      </c>
      <c r="C641" s="14" t="s">
        <v>2162</v>
      </c>
      <c r="D641" s="15" t="s">
        <v>2839</v>
      </c>
      <c r="E641" s="12" t="s">
        <v>2961</v>
      </c>
      <c r="F641" s="15" t="s">
        <v>3493</v>
      </c>
      <c r="G641" s="12" t="s">
        <v>2938</v>
      </c>
      <c r="H641" s="14">
        <v>200</v>
      </c>
      <c r="I641" s="14">
        <v>10</v>
      </c>
      <c r="J641" s="16">
        <f t="shared" si="17"/>
        <v>210</v>
      </c>
      <c r="K641" s="14">
        <v>1</v>
      </c>
      <c r="L641" s="14">
        <v>1</v>
      </c>
      <c r="M641" s="14"/>
      <c r="N641" s="14">
        <v>0</v>
      </c>
      <c r="O641" s="14" t="s">
        <v>2163</v>
      </c>
    </row>
    <row r="642" spans="1:15" x14ac:dyDescent="0.3">
      <c r="A642" s="14">
        <v>21</v>
      </c>
      <c r="B642" s="14" t="s">
        <v>14</v>
      </c>
      <c r="C642" s="14" t="s">
        <v>2164</v>
      </c>
      <c r="D642" s="15" t="s">
        <v>2839</v>
      </c>
      <c r="E642" s="12" t="s">
        <v>2961</v>
      </c>
      <c r="F642" s="15" t="s">
        <v>3493</v>
      </c>
      <c r="G642" s="12" t="s">
        <v>2938</v>
      </c>
      <c r="H642" s="14">
        <v>400</v>
      </c>
      <c r="I642" s="14">
        <v>20</v>
      </c>
      <c r="J642" s="16">
        <f t="shared" si="17"/>
        <v>420</v>
      </c>
      <c r="K642" s="14">
        <v>1</v>
      </c>
      <c r="L642" s="14">
        <v>1</v>
      </c>
      <c r="M642" s="14"/>
      <c r="N642" s="14">
        <v>0</v>
      </c>
      <c r="O642" s="14" t="s">
        <v>2165</v>
      </c>
    </row>
    <row r="643" spans="1:15" x14ac:dyDescent="0.3">
      <c r="A643" s="14">
        <v>21</v>
      </c>
      <c r="B643" s="14" t="s">
        <v>29</v>
      </c>
      <c r="C643" s="14" t="s">
        <v>989</v>
      </c>
      <c r="D643" s="15" t="s">
        <v>3100</v>
      </c>
      <c r="E643" s="12" t="s">
        <v>3414</v>
      </c>
      <c r="F643" s="15" t="s">
        <v>3493</v>
      </c>
      <c r="G643" s="12" t="s">
        <v>2938</v>
      </c>
      <c r="H643" s="16">
        <v>4286</v>
      </c>
      <c r="I643" s="14">
        <v>214</v>
      </c>
      <c r="J643" s="16">
        <f t="shared" si="17"/>
        <v>4500</v>
      </c>
      <c r="K643" s="14">
        <v>1</v>
      </c>
      <c r="L643" s="14">
        <v>1</v>
      </c>
      <c r="M643" s="14"/>
      <c r="N643" s="14">
        <v>0</v>
      </c>
      <c r="O643" s="14" t="s">
        <v>990</v>
      </c>
    </row>
    <row r="644" spans="1:15" x14ac:dyDescent="0.3">
      <c r="A644" s="14">
        <v>21</v>
      </c>
      <c r="B644" s="14" t="s">
        <v>29</v>
      </c>
      <c r="C644" s="14" t="s">
        <v>1034</v>
      </c>
      <c r="D644" s="15" t="s">
        <v>3023</v>
      </c>
      <c r="E644" s="12" t="s">
        <v>3286</v>
      </c>
      <c r="F644" s="15" t="s">
        <v>3493</v>
      </c>
      <c r="G644" s="12" t="s">
        <v>2938</v>
      </c>
      <c r="H644" s="16">
        <v>60000</v>
      </c>
      <c r="I644" s="16">
        <v>3000</v>
      </c>
      <c r="J644" s="16">
        <f t="shared" si="17"/>
        <v>63000</v>
      </c>
      <c r="K644" s="14">
        <v>1</v>
      </c>
      <c r="L644" s="14">
        <v>1</v>
      </c>
      <c r="M644" s="14"/>
      <c r="N644" s="14">
        <v>0</v>
      </c>
      <c r="O644" s="14" t="s">
        <v>1035</v>
      </c>
    </row>
    <row r="645" spans="1:15" x14ac:dyDescent="0.3">
      <c r="A645" s="14">
        <v>31</v>
      </c>
      <c r="B645" s="14" t="s">
        <v>29</v>
      </c>
      <c r="C645" s="14" t="s">
        <v>1582</v>
      </c>
      <c r="D645" s="15" t="s">
        <v>2790</v>
      </c>
      <c r="E645" s="12" t="s">
        <v>2917</v>
      </c>
      <c r="F645" s="15" t="s">
        <v>3493</v>
      </c>
      <c r="G645" s="12" t="s">
        <v>2938</v>
      </c>
      <c r="H645" s="16">
        <v>3429</v>
      </c>
      <c r="I645" s="14">
        <v>171</v>
      </c>
      <c r="J645" s="16">
        <f t="shared" si="17"/>
        <v>3600</v>
      </c>
      <c r="K645" s="14"/>
      <c r="L645" s="14">
        <v>1</v>
      </c>
      <c r="M645" s="14"/>
      <c r="N645" s="14">
        <v>0</v>
      </c>
      <c r="O645" s="14" t="s">
        <v>1583</v>
      </c>
    </row>
    <row r="646" spans="1:15" x14ac:dyDescent="0.3">
      <c r="A646" s="14">
        <v>21</v>
      </c>
      <c r="B646" s="14" t="s">
        <v>29</v>
      </c>
      <c r="C646" s="14" t="s">
        <v>1626</v>
      </c>
      <c r="D646" s="15" t="s">
        <v>3094</v>
      </c>
      <c r="E646" s="12" t="s">
        <v>3285</v>
      </c>
      <c r="F646" s="15" t="s">
        <v>3493</v>
      </c>
      <c r="G646" s="12" t="s">
        <v>2938</v>
      </c>
      <c r="H646" s="16">
        <v>2640</v>
      </c>
      <c r="I646" s="14">
        <v>132</v>
      </c>
      <c r="J646" s="16">
        <f t="shared" si="17"/>
        <v>2772</v>
      </c>
      <c r="K646" s="14">
        <v>1</v>
      </c>
      <c r="L646" s="14">
        <v>1</v>
      </c>
      <c r="M646" s="14"/>
      <c r="N646" s="14">
        <v>0</v>
      </c>
      <c r="O646" s="14" t="s">
        <v>1627</v>
      </c>
    </row>
    <row r="647" spans="1:15" x14ac:dyDescent="0.3">
      <c r="A647" s="14">
        <v>21</v>
      </c>
      <c r="B647" s="14" t="s">
        <v>29</v>
      </c>
      <c r="C647" s="14" t="s">
        <v>1628</v>
      </c>
      <c r="D647" s="15" t="s">
        <v>3094</v>
      </c>
      <c r="E647" s="12" t="s">
        <v>3285</v>
      </c>
      <c r="F647" s="15" t="s">
        <v>3493</v>
      </c>
      <c r="G647" s="12" t="s">
        <v>2938</v>
      </c>
      <c r="H647" s="16">
        <v>9143</v>
      </c>
      <c r="I647" s="14">
        <v>457</v>
      </c>
      <c r="J647" s="16">
        <f t="shared" si="17"/>
        <v>9600</v>
      </c>
      <c r="K647" s="14">
        <v>1</v>
      </c>
      <c r="L647" s="14">
        <v>1</v>
      </c>
      <c r="M647" s="14"/>
      <c r="N647" s="14">
        <v>0</v>
      </c>
      <c r="O647" s="14" t="s">
        <v>1629</v>
      </c>
    </row>
    <row r="648" spans="1:15" x14ac:dyDescent="0.3">
      <c r="A648" s="14">
        <v>21</v>
      </c>
      <c r="B648" s="14" t="s">
        <v>59</v>
      </c>
      <c r="C648" s="14" t="s">
        <v>746</v>
      </c>
      <c r="D648" s="15" t="s">
        <v>3070</v>
      </c>
      <c r="E648" s="12" t="s">
        <v>3309</v>
      </c>
      <c r="F648" s="15" t="s">
        <v>3493</v>
      </c>
      <c r="G648" s="12" t="s">
        <v>2938</v>
      </c>
      <c r="H648" s="16">
        <v>85714</v>
      </c>
      <c r="I648" s="16">
        <v>4286</v>
      </c>
      <c r="J648" s="16">
        <f t="shared" si="17"/>
        <v>90000</v>
      </c>
      <c r="K648" s="14">
        <v>1</v>
      </c>
      <c r="L648" s="14">
        <v>1</v>
      </c>
      <c r="M648" s="14"/>
      <c r="N648" s="14">
        <v>0</v>
      </c>
      <c r="O648" s="14" t="s">
        <v>747</v>
      </c>
    </row>
    <row r="649" spans="1:15" x14ac:dyDescent="0.3">
      <c r="A649" s="14">
        <v>21</v>
      </c>
      <c r="B649" s="14" t="s">
        <v>59</v>
      </c>
      <c r="C649" s="14" t="s">
        <v>952</v>
      </c>
      <c r="D649" s="15" t="s">
        <v>2751</v>
      </c>
      <c r="E649" s="12" t="s">
        <v>2881</v>
      </c>
      <c r="F649" s="15" t="s">
        <v>3493</v>
      </c>
      <c r="G649" s="12" t="s">
        <v>2938</v>
      </c>
      <c r="H649" s="16">
        <v>2743</v>
      </c>
      <c r="I649" s="14">
        <v>137</v>
      </c>
      <c r="J649" s="16">
        <f t="shared" si="17"/>
        <v>2880</v>
      </c>
      <c r="K649" s="14">
        <v>1</v>
      </c>
      <c r="L649" s="14">
        <v>1</v>
      </c>
      <c r="M649" s="14"/>
      <c r="N649" s="14">
        <v>0</v>
      </c>
      <c r="O649" s="14" t="s">
        <v>953</v>
      </c>
    </row>
    <row r="650" spans="1:15" x14ac:dyDescent="0.3">
      <c r="A650" s="14">
        <v>31</v>
      </c>
      <c r="B650" s="14" t="s">
        <v>59</v>
      </c>
      <c r="C650" s="14" t="s">
        <v>1040</v>
      </c>
      <c r="D650" s="15" t="s">
        <v>3173</v>
      </c>
      <c r="E650" s="12" t="s">
        <v>3353</v>
      </c>
      <c r="F650" s="15" t="s">
        <v>3493</v>
      </c>
      <c r="G650" s="12" t="s">
        <v>2938</v>
      </c>
      <c r="H650" s="16">
        <v>3238</v>
      </c>
      <c r="I650" s="14">
        <v>162</v>
      </c>
      <c r="J650" s="16">
        <f t="shared" si="17"/>
        <v>3400</v>
      </c>
      <c r="K650" s="14"/>
      <c r="L650" s="14">
        <v>1</v>
      </c>
      <c r="M650" s="14"/>
      <c r="N650" s="14">
        <v>0</v>
      </c>
      <c r="O650" s="14" t="s">
        <v>1041</v>
      </c>
    </row>
    <row r="651" spans="1:15" x14ac:dyDescent="0.3">
      <c r="A651" s="14">
        <v>21</v>
      </c>
      <c r="B651" s="14" t="s">
        <v>59</v>
      </c>
      <c r="C651" s="14" t="s">
        <v>1363</v>
      </c>
      <c r="D651" s="15" t="s">
        <v>3101</v>
      </c>
      <c r="E651" s="12" t="s">
        <v>3398</v>
      </c>
      <c r="F651" s="15" t="s">
        <v>3493</v>
      </c>
      <c r="G651" s="12" t="s">
        <v>2938</v>
      </c>
      <c r="H651" s="14">
        <v>600</v>
      </c>
      <c r="I651" s="14">
        <v>30</v>
      </c>
      <c r="J651" s="16">
        <f t="shared" si="17"/>
        <v>630</v>
      </c>
      <c r="K651" s="14">
        <v>1</v>
      </c>
      <c r="L651" s="14">
        <v>1</v>
      </c>
      <c r="M651" s="14"/>
      <c r="N651" s="14">
        <v>0</v>
      </c>
      <c r="O651" s="14" t="s">
        <v>1364</v>
      </c>
    </row>
    <row r="652" spans="1:15" x14ac:dyDescent="0.3">
      <c r="A652" s="14">
        <v>21</v>
      </c>
      <c r="B652" s="14" t="s">
        <v>59</v>
      </c>
      <c r="C652" s="14" t="s">
        <v>1929</v>
      </c>
      <c r="D652" s="15" t="s">
        <v>2813</v>
      </c>
      <c r="E652" s="12" t="s">
        <v>2939</v>
      </c>
      <c r="F652" s="15" t="s">
        <v>3493</v>
      </c>
      <c r="G652" s="12" t="s">
        <v>2938</v>
      </c>
      <c r="H652" s="16">
        <v>4400000</v>
      </c>
      <c r="I652" s="16">
        <v>220000</v>
      </c>
      <c r="J652" s="16">
        <f t="shared" si="17"/>
        <v>4620000</v>
      </c>
      <c r="K652" s="14">
        <v>1</v>
      </c>
      <c r="L652" s="14">
        <v>1</v>
      </c>
      <c r="M652" s="14"/>
      <c r="N652" s="14">
        <v>0</v>
      </c>
      <c r="O652" s="14" t="s">
        <v>1930</v>
      </c>
    </row>
    <row r="653" spans="1:15" x14ac:dyDescent="0.3">
      <c r="A653" s="14">
        <v>21</v>
      </c>
      <c r="B653" s="14" t="s">
        <v>59</v>
      </c>
      <c r="C653" s="14" t="s">
        <v>2166</v>
      </c>
      <c r="D653" s="15" t="s">
        <v>2839</v>
      </c>
      <c r="E653" s="12" t="s">
        <v>2961</v>
      </c>
      <c r="F653" s="15" t="s">
        <v>3493</v>
      </c>
      <c r="G653" s="12" t="s">
        <v>2938</v>
      </c>
      <c r="H653" s="14">
        <v>600</v>
      </c>
      <c r="I653" s="14">
        <v>30</v>
      </c>
      <c r="J653" s="16">
        <f t="shared" si="17"/>
        <v>630</v>
      </c>
      <c r="K653" s="14">
        <v>1</v>
      </c>
      <c r="L653" s="14">
        <v>1</v>
      </c>
      <c r="M653" s="14"/>
      <c r="N653" s="14">
        <v>0</v>
      </c>
      <c r="O653" s="14" t="s">
        <v>2167</v>
      </c>
    </row>
    <row r="654" spans="1:15" x14ac:dyDescent="0.3">
      <c r="A654" s="14">
        <v>21</v>
      </c>
      <c r="B654" s="14" t="s">
        <v>89</v>
      </c>
      <c r="C654" s="14" t="s">
        <v>954</v>
      </c>
      <c r="D654" s="15" t="s">
        <v>2751</v>
      </c>
      <c r="E654" s="12" t="s">
        <v>2881</v>
      </c>
      <c r="F654" s="15" t="s">
        <v>3493</v>
      </c>
      <c r="G654" s="12" t="s">
        <v>2938</v>
      </c>
      <c r="H654" s="16">
        <v>1667</v>
      </c>
      <c r="I654" s="14">
        <v>83</v>
      </c>
      <c r="J654" s="16">
        <f t="shared" si="17"/>
        <v>1750</v>
      </c>
      <c r="K654" s="14">
        <v>1</v>
      </c>
      <c r="L654" s="14">
        <v>1</v>
      </c>
      <c r="M654" s="14"/>
      <c r="N654" s="14">
        <v>0</v>
      </c>
      <c r="O654" s="14" t="s">
        <v>955</v>
      </c>
    </row>
    <row r="655" spans="1:15" x14ac:dyDescent="0.3">
      <c r="A655" s="14">
        <v>21</v>
      </c>
      <c r="B655" s="14" t="s">
        <v>89</v>
      </c>
      <c r="C655" s="14" t="s">
        <v>1036</v>
      </c>
      <c r="D655" s="15" t="s">
        <v>3023</v>
      </c>
      <c r="E655" s="12" t="s">
        <v>3286</v>
      </c>
      <c r="F655" s="15" t="s">
        <v>3493</v>
      </c>
      <c r="G655" s="12" t="s">
        <v>2938</v>
      </c>
      <c r="H655" s="16">
        <v>20000</v>
      </c>
      <c r="I655" s="16">
        <v>1000</v>
      </c>
      <c r="J655" s="16">
        <f t="shared" si="17"/>
        <v>21000</v>
      </c>
      <c r="K655" s="14">
        <v>1</v>
      </c>
      <c r="L655" s="14">
        <v>1</v>
      </c>
      <c r="M655" s="14"/>
      <c r="N655" s="14">
        <v>0</v>
      </c>
      <c r="O655" s="14" t="s">
        <v>1037</v>
      </c>
    </row>
    <row r="656" spans="1:15" x14ac:dyDescent="0.3">
      <c r="A656" s="14">
        <v>31</v>
      </c>
      <c r="B656" s="14" t="s">
        <v>89</v>
      </c>
      <c r="C656" s="14" t="s">
        <v>2034</v>
      </c>
      <c r="D656" s="15" t="s">
        <v>3175</v>
      </c>
      <c r="E656" s="12" t="s">
        <v>3298</v>
      </c>
      <c r="F656" s="15" t="s">
        <v>3493</v>
      </c>
      <c r="G656" s="12" t="s">
        <v>2938</v>
      </c>
      <c r="H656" s="16">
        <v>5320</v>
      </c>
      <c r="I656" s="14">
        <v>266</v>
      </c>
      <c r="J656" s="16">
        <f t="shared" si="17"/>
        <v>5586</v>
      </c>
      <c r="K656" s="14"/>
      <c r="L656" s="14">
        <v>1</v>
      </c>
      <c r="M656" s="14"/>
      <c r="N656" s="14">
        <v>0</v>
      </c>
      <c r="O656" s="14" t="s">
        <v>2035</v>
      </c>
    </row>
    <row r="657" spans="1:15" x14ac:dyDescent="0.3">
      <c r="A657" s="14">
        <v>31</v>
      </c>
      <c r="B657" s="14" t="s">
        <v>89</v>
      </c>
      <c r="C657" s="14" t="s">
        <v>2282</v>
      </c>
      <c r="D657" s="15" t="s">
        <v>3174</v>
      </c>
      <c r="E657" s="12" t="s">
        <v>3312</v>
      </c>
      <c r="F657" s="15" t="s">
        <v>3493</v>
      </c>
      <c r="G657" s="12" t="s">
        <v>2938</v>
      </c>
      <c r="H657" s="14">
        <v>86</v>
      </c>
      <c r="I657" s="14">
        <v>4</v>
      </c>
      <c r="J657" s="16">
        <f t="shared" si="17"/>
        <v>90</v>
      </c>
      <c r="K657" s="14"/>
      <c r="L657" s="14">
        <v>1</v>
      </c>
      <c r="M657" s="14"/>
      <c r="N657" s="14">
        <v>0</v>
      </c>
      <c r="O657" s="14" t="s">
        <v>2283</v>
      </c>
    </row>
    <row r="658" spans="1:15" x14ac:dyDescent="0.3">
      <c r="A658" s="14">
        <v>31</v>
      </c>
      <c r="B658" s="14" t="s">
        <v>311</v>
      </c>
      <c r="C658" s="14" t="s">
        <v>1038</v>
      </c>
      <c r="D658" s="15" t="s">
        <v>3023</v>
      </c>
      <c r="E658" s="12" t="s">
        <v>3286</v>
      </c>
      <c r="F658" s="15" t="s">
        <v>3493</v>
      </c>
      <c r="G658" s="12" t="s">
        <v>2938</v>
      </c>
      <c r="H658" s="16">
        <v>40000</v>
      </c>
      <c r="I658" s="16">
        <v>2000</v>
      </c>
      <c r="J658" s="16">
        <f t="shared" si="17"/>
        <v>42000</v>
      </c>
      <c r="K658" s="14"/>
      <c r="L658" s="14">
        <v>1</v>
      </c>
      <c r="M658" s="14"/>
      <c r="N658" s="14">
        <v>0</v>
      </c>
      <c r="O658" s="14" t="s">
        <v>1039</v>
      </c>
    </row>
    <row r="659" spans="1:15" x14ac:dyDescent="0.3">
      <c r="A659" s="14">
        <v>21</v>
      </c>
      <c r="B659" s="14" t="s">
        <v>311</v>
      </c>
      <c r="C659" s="14" t="s">
        <v>1931</v>
      </c>
      <c r="D659" s="15" t="s">
        <v>2813</v>
      </c>
      <c r="E659" s="12" t="s">
        <v>2939</v>
      </c>
      <c r="F659" s="15" t="s">
        <v>3493</v>
      </c>
      <c r="G659" s="12" t="s">
        <v>2938</v>
      </c>
      <c r="H659" s="16">
        <v>880000</v>
      </c>
      <c r="I659" s="16">
        <v>44000</v>
      </c>
      <c r="J659" s="16">
        <f t="shared" si="17"/>
        <v>924000</v>
      </c>
      <c r="K659" s="14">
        <v>1</v>
      </c>
      <c r="L659" s="14">
        <v>1</v>
      </c>
      <c r="M659" s="14"/>
      <c r="N659" s="14">
        <v>0</v>
      </c>
      <c r="O659" s="14" t="s">
        <v>1932</v>
      </c>
    </row>
    <row r="660" spans="1:15" x14ac:dyDescent="0.3">
      <c r="A660" s="14">
        <v>25</v>
      </c>
      <c r="B660" s="14" t="s">
        <v>311</v>
      </c>
      <c r="C660" s="14" t="s">
        <v>2074</v>
      </c>
      <c r="D660" s="15" t="s">
        <v>3125</v>
      </c>
      <c r="E660" s="12" t="s">
        <v>3238</v>
      </c>
      <c r="F660" s="15" t="s">
        <v>3493</v>
      </c>
      <c r="G660" s="12" t="s">
        <v>2938</v>
      </c>
      <c r="H660" s="16">
        <v>1046</v>
      </c>
      <c r="I660" s="14">
        <v>52</v>
      </c>
      <c r="J660" s="16">
        <f t="shared" si="17"/>
        <v>1098</v>
      </c>
      <c r="K660" s="14">
        <v>1</v>
      </c>
      <c r="L660" s="14">
        <v>1</v>
      </c>
      <c r="M660" s="14"/>
      <c r="N660" s="14">
        <v>0</v>
      </c>
      <c r="O660" s="14" t="s">
        <v>2075</v>
      </c>
    </row>
    <row r="661" spans="1:15" x14ac:dyDescent="0.3">
      <c r="A661" s="14"/>
      <c r="B661" s="14"/>
      <c r="C661" s="14"/>
      <c r="D661" s="15"/>
      <c r="E661" s="12"/>
      <c r="F661" s="15"/>
      <c r="G661" s="12"/>
      <c r="H661" s="16">
        <f>SUM(H638:H660)</f>
        <v>5524847</v>
      </c>
      <c r="I661" s="16">
        <f>SUM(I638:I660)</f>
        <v>276240</v>
      </c>
      <c r="J661" s="16">
        <f>SUM(J638:J660)</f>
        <v>5801087</v>
      </c>
      <c r="K661" s="14"/>
      <c r="L661" s="14"/>
      <c r="M661" s="14"/>
      <c r="N661" s="14"/>
      <c r="O661" s="14"/>
    </row>
    <row r="662" spans="1:15" x14ac:dyDescent="0.3">
      <c r="A662" s="14">
        <v>25</v>
      </c>
      <c r="B662" s="14" t="s">
        <v>3696</v>
      </c>
      <c r="C662" s="14" t="s">
        <v>3732</v>
      </c>
      <c r="D662" s="15">
        <v>16606102</v>
      </c>
      <c r="E662" s="14" t="s">
        <v>3733</v>
      </c>
      <c r="F662" s="15" t="s">
        <v>3729</v>
      </c>
      <c r="G662" s="14" t="s">
        <v>3730</v>
      </c>
      <c r="H662" s="16">
        <v>2284</v>
      </c>
      <c r="I662" s="14">
        <v>114</v>
      </c>
      <c r="J662" s="16">
        <f t="shared" ref="J662:J687" si="18">H662+I662</f>
        <v>2398</v>
      </c>
      <c r="K662" s="14">
        <v>1</v>
      </c>
      <c r="L662" s="14">
        <v>1</v>
      </c>
      <c r="M662" s="14"/>
      <c r="N662" s="14">
        <v>0</v>
      </c>
      <c r="O662" s="14" t="s">
        <v>3734</v>
      </c>
    </row>
    <row r="663" spans="1:15" x14ac:dyDescent="0.3">
      <c r="A663" s="14">
        <v>25</v>
      </c>
      <c r="B663" s="14" t="s">
        <v>3669</v>
      </c>
      <c r="C663" s="14" t="s">
        <v>3740</v>
      </c>
      <c r="D663" s="15">
        <v>27365925</v>
      </c>
      <c r="E663" s="14" t="s">
        <v>2887</v>
      </c>
      <c r="F663" s="15" t="s">
        <v>3729</v>
      </c>
      <c r="G663" s="14" t="s">
        <v>3730</v>
      </c>
      <c r="H663" s="14">
        <v>475</v>
      </c>
      <c r="I663" s="14">
        <v>24</v>
      </c>
      <c r="J663" s="16">
        <f t="shared" si="18"/>
        <v>499</v>
      </c>
      <c r="K663" s="14">
        <v>1</v>
      </c>
      <c r="L663" s="14">
        <v>1</v>
      </c>
      <c r="M663" s="14"/>
      <c r="N663" s="14">
        <v>0</v>
      </c>
      <c r="O663" s="14" t="s">
        <v>3741</v>
      </c>
    </row>
    <row r="664" spans="1:15" x14ac:dyDescent="0.3">
      <c r="A664" s="14">
        <v>25</v>
      </c>
      <c r="B664" s="14" t="s">
        <v>3669</v>
      </c>
      <c r="C664" s="14" t="s">
        <v>3742</v>
      </c>
      <c r="D664" s="15">
        <v>27365925</v>
      </c>
      <c r="E664" s="14" t="s">
        <v>2887</v>
      </c>
      <c r="F664" s="15" t="s">
        <v>3729</v>
      </c>
      <c r="G664" s="14" t="s">
        <v>3730</v>
      </c>
      <c r="H664" s="14">
        <v>570</v>
      </c>
      <c r="I664" s="14">
        <v>29</v>
      </c>
      <c r="J664" s="16">
        <f t="shared" si="18"/>
        <v>599</v>
      </c>
      <c r="K664" s="14">
        <v>1</v>
      </c>
      <c r="L664" s="14">
        <v>1</v>
      </c>
      <c r="M664" s="14"/>
      <c r="N664" s="14">
        <v>0</v>
      </c>
      <c r="O664" s="14" t="s">
        <v>3743</v>
      </c>
    </row>
    <row r="665" spans="1:15" x14ac:dyDescent="0.3">
      <c r="A665" s="14">
        <v>25</v>
      </c>
      <c r="B665" s="14" t="s">
        <v>3726</v>
      </c>
      <c r="C665" s="14" t="s">
        <v>3727</v>
      </c>
      <c r="D665" s="15">
        <v>96979997</v>
      </c>
      <c r="E665" s="14" t="s">
        <v>3728</v>
      </c>
      <c r="F665" s="15" t="s">
        <v>3729</v>
      </c>
      <c r="G665" s="14" t="s">
        <v>3730</v>
      </c>
      <c r="H665" s="16">
        <v>1524</v>
      </c>
      <c r="I665" s="14">
        <v>76</v>
      </c>
      <c r="J665" s="16">
        <f t="shared" si="18"/>
        <v>1600</v>
      </c>
      <c r="K665" s="14">
        <v>1</v>
      </c>
      <c r="L665" s="14">
        <v>1</v>
      </c>
      <c r="M665" s="14"/>
      <c r="N665" s="14">
        <v>0</v>
      </c>
      <c r="O665" s="14" t="s">
        <v>3731</v>
      </c>
    </row>
    <row r="666" spans="1:15" x14ac:dyDescent="0.3">
      <c r="A666" s="14">
        <v>25</v>
      </c>
      <c r="B666" s="14" t="s">
        <v>3726</v>
      </c>
      <c r="C666" s="14" t="s">
        <v>3765</v>
      </c>
      <c r="D666" s="15">
        <v>28207988</v>
      </c>
      <c r="E666" s="14" t="s">
        <v>2942</v>
      </c>
      <c r="F666" s="15" t="s">
        <v>3729</v>
      </c>
      <c r="G666" s="14" t="s">
        <v>3730</v>
      </c>
      <c r="H666" s="16">
        <v>6286</v>
      </c>
      <c r="I666" s="14">
        <v>314</v>
      </c>
      <c r="J666" s="16">
        <f t="shared" si="18"/>
        <v>6600</v>
      </c>
      <c r="K666" s="14">
        <v>1</v>
      </c>
      <c r="L666" s="14">
        <v>1</v>
      </c>
      <c r="M666" s="14"/>
      <c r="N666" s="14">
        <v>0</v>
      </c>
      <c r="O666" s="14" t="s">
        <v>3766</v>
      </c>
    </row>
    <row r="667" spans="1:15" x14ac:dyDescent="0.3">
      <c r="A667" s="14">
        <v>31</v>
      </c>
      <c r="B667" s="14" t="s">
        <v>3726</v>
      </c>
      <c r="C667" s="14" t="s">
        <v>3767</v>
      </c>
      <c r="D667" s="15">
        <v>81546494</v>
      </c>
      <c r="E667" s="14" t="s">
        <v>3768</v>
      </c>
      <c r="F667" s="15" t="s">
        <v>3729</v>
      </c>
      <c r="G667" s="14" t="s">
        <v>3730</v>
      </c>
      <c r="H667" s="16">
        <v>4000</v>
      </c>
      <c r="I667" s="14">
        <v>200</v>
      </c>
      <c r="J667" s="16">
        <f t="shared" si="18"/>
        <v>4200</v>
      </c>
      <c r="K667" s="14"/>
      <c r="L667" s="14">
        <v>1</v>
      </c>
      <c r="M667" s="14"/>
      <c r="N667" s="14">
        <v>0</v>
      </c>
      <c r="O667" s="14" t="s">
        <v>3769</v>
      </c>
    </row>
    <row r="668" spans="1:15" x14ac:dyDescent="0.3">
      <c r="A668" s="14">
        <v>35</v>
      </c>
      <c r="B668" s="14" t="s">
        <v>3683</v>
      </c>
      <c r="C668" s="14" t="s">
        <v>3737</v>
      </c>
      <c r="D668" s="15">
        <v>55718920</v>
      </c>
      <c r="E668" s="14" t="s">
        <v>3738</v>
      </c>
      <c r="F668" s="15" t="s">
        <v>3729</v>
      </c>
      <c r="G668" s="14" t="s">
        <v>3730</v>
      </c>
      <c r="H668" s="16">
        <v>7962</v>
      </c>
      <c r="I668" s="14">
        <v>398</v>
      </c>
      <c r="J668" s="16">
        <f t="shared" si="18"/>
        <v>8360</v>
      </c>
      <c r="K668" s="14"/>
      <c r="L668" s="14">
        <v>1</v>
      </c>
      <c r="M668" s="14"/>
      <c r="N668" s="14">
        <v>0</v>
      </c>
      <c r="O668" s="14" t="s">
        <v>3739</v>
      </c>
    </row>
    <row r="669" spans="1:15" x14ac:dyDescent="0.3">
      <c r="A669" s="14">
        <v>21</v>
      </c>
      <c r="B669" s="14" t="s">
        <v>3683</v>
      </c>
      <c r="C669" s="14" t="s">
        <v>3744</v>
      </c>
      <c r="D669" s="15">
        <v>53062855</v>
      </c>
      <c r="E669" s="14" t="s">
        <v>2918</v>
      </c>
      <c r="F669" s="15" t="s">
        <v>3729</v>
      </c>
      <c r="G669" s="14" t="s">
        <v>3730</v>
      </c>
      <c r="H669" s="16">
        <v>2500</v>
      </c>
      <c r="I669" s="14">
        <v>125</v>
      </c>
      <c r="J669" s="16">
        <f t="shared" si="18"/>
        <v>2625</v>
      </c>
      <c r="K669" s="14">
        <v>1</v>
      </c>
      <c r="L669" s="14">
        <v>1</v>
      </c>
      <c r="M669" s="14"/>
      <c r="N669" s="14">
        <v>0</v>
      </c>
      <c r="O669" s="14" t="s">
        <v>3745</v>
      </c>
    </row>
    <row r="670" spans="1:15" x14ac:dyDescent="0.3">
      <c r="A670" s="14">
        <v>21</v>
      </c>
      <c r="B670" s="14" t="s">
        <v>3683</v>
      </c>
      <c r="C670" s="14" t="s">
        <v>3750</v>
      </c>
      <c r="D670" s="15">
        <v>52452861</v>
      </c>
      <c r="E670" s="14" t="s">
        <v>3285</v>
      </c>
      <c r="F670" s="15" t="s">
        <v>3729</v>
      </c>
      <c r="G670" s="14" t="s">
        <v>3730</v>
      </c>
      <c r="H670" s="16">
        <v>9143</v>
      </c>
      <c r="I670" s="14">
        <v>457</v>
      </c>
      <c r="J670" s="16">
        <f t="shared" si="18"/>
        <v>9600</v>
      </c>
      <c r="K670" s="14">
        <v>1</v>
      </c>
      <c r="L670" s="14">
        <v>1</v>
      </c>
      <c r="M670" s="14"/>
      <c r="N670" s="14">
        <v>0</v>
      </c>
      <c r="O670" s="14" t="s">
        <v>3751</v>
      </c>
    </row>
    <row r="671" spans="1:15" x14ac:dyDescent="0.3">
      <c r="A671" s="14">
        <v>25</v>
      </c>
      <c r="B671" s="14" t="s">
        <v>3683</v>
      </c>
      <c r="C671" s="14" t="s">
        <v>3752</v>
      </c>
      <c r="D671" s="15">
        <v>28650834</v>
      </c>
      <c r="E671" s="14" t="s">
        <v>3287</v>
      </c>
      <c r="F671" s="15" t="s">
        <v>3729</v>
      </c>
      <c r="G671" s="14" t="s">
        <v>3730</v>
      </c>
      <c r="H671" s="14">
        <v>362</v>
      </c>
      <c r="I671" s="14">
        <v>18</v>
      </c>
      <c r="J671" s="16">
        <f t="shared" si="18"/>
        <v>380</v>
      </c>
      <c r="K671" s="14">
        <v>1</v>
      </c>
      <c r="L671" s="14">
        <v>1</v>
      </c>
      <c r="M671" s="14"/>
      <c r="N671" s="14">
        <v>0</v>
      </c>
      <c r="O671" s="14" t="s">
        <v>3753</v>
      </c>
    </row>
    <row r="672" spans="1:15" x14ac:dyDescent="0.3">
      <c r="A672" s="14">
        <v>25</v>
      </c>
      <c r="B672" s="14" t="s">
        <v>3683</v>
      </c>
      <c r="C672" s="14" t="s">
        <v>3757</v>
      </c>
      <c r="D672" s="15">
        <v>27429527</v>
      </c>
      <c r="E672" s="14" t="s">
        <v>3346</v>
      </c>
      <c r="F672" s="15" t="s">
        <v>3729</v>
      </c>
      <c r="G672" s="14" t="s">
        <v>3730</v>
      </c>
      <c r="H672" s="14">
        <v>381</v>
      </c>
      <c r="I672" s="14">
        <v>19</v>
      </c>
      <c r="J672" s="16">
        <f t="shared" si="18"/>
        <v>400</v>
      </c>
      <c r="K672" s="14">
        <v>1</v>
      </c>
      <c r="L672" s="14">
        <v>1</v>
      </c>
      <c r="M672" s="14"/>
      <c r="N672" s="14">
        <v>0</v>
      </c>
      <c r="O672" s="14" t="s">
        <v>3758</v>
      </c>
    </row>
    <row r="673" spans="1:15" x14ac:dyDescent="0.3">
      <c r="A673" s="14">
        <v>25</v>
      </c>
      <c r="B673" s="14" t="s">
        <v>3683</v>
      </c>
      <c r="C673" s="14" t="s">
        <v>3770</v>
      </c>
      <c r="D673" s="15" t="s">
        <v>3771</v>
      </c>
      <c r="E673" s="14" t="s">
        <v>3772</v>
      </c>
      <c r="F673" s="15" t="s">
        <v>3729</v>
      </c>
      <c r="G673" s="14" t="s">
        <v>3730</v>
      </c>
      <c r="H673" s="14">
        <v>214</v>
      </c>
      <c r="I673" s="14">
        <v>11</v>
      </c>
      <c r="J673" s="16">
        <f t="shared" si="18"/>
        <v>225</v>
      </c>
      <c r="K673" s="14">
        <v>1</v>
      </c>
      <c r="L673" s="14">
        <v>1</v>
      </c>
      <c r="M673" s="14"/>
      <c r="N673" s="14">
        <v>0</v>
      </c>
      <c r="O673" s="14" t="s">
        <v>3773</v>
      </c>
    </row>
    <row r="674" spans="1:15" x14ac:dyDescent="0.3">
      <c r="A674" s="14">
        <v>31</v>
      </c>
      <c r="B674" s="14" t="s">
        <v>3683</v>
      </c>
      <c r="C674" s="14" t="s">
        <v>3774</v>
      </c>
      <c r="D674" s="15" t="s">
        <v>3775</v>
      </c>
      <c r="E674" s="14" t="s">
        <v>3342</v>
      </c>
      <c r="F674" s="15" t="s">
        <v>3729</v>
      </c>
      <c r="G674" s="14" t="s">
        <v>3730</v>
      </c>
      <c r="H674" s="16">
        <v>2381</v>
      </c>
      <c r="I674" s="14">
        <v>119</v>
      </c>
      <c r="J674" s="16">
        <f t="shared" si="18"/>
        <v>2500</v>
      </c>
      <c r="K674" s="14"/>
      <c r="L674" s="14">
        <v>1</v>
      </c>
      <c r="M674" s="14"/>
      <c r="N674" s="14">
        <v>0</v>
      </c>
      <c r="O674" s="14" t="s">
        <v>3776</v>
      </c>
    </row>
    <row r="675" spans="1:15" x14ac:dyDescent="0.3">
      <c r="A675" s="14">
        <v>21</v>
      </c>
      <c r="B675" s="14" t="s">
        <v>3665</v>
      </c>
      <c r="C675" s="14" t="s">
        <v>3746</v>
      </c>
      <c r="D675" s="15">
        <v>53062855</v>
      </c>
      <c r="E675" s="14" t="s">
        <v>2918</v>
      </c>
      <c r="F675" s="15" t="s">
        <v>3729</v>
      </c>
      <c r="G675" s="14" t="s">
        <v>3730</v>
      </c>
      <c r="H675" s="16">
        <v>4800</v>
      </c>
      <c r="I675" s="14">
        <v>240</v>
      </c>
      <c r="J675" s="16">
        <f t="shared" si="18"/>
        <v>5040</v>
      </c>
      <c r="K675" s="14">
        <v>1</v>
      </c>
      <c r="L675" s="14">
        <v>1</v>
      </c>
      <c r="M675" s="14"/>
      <c r="N675" s="14">
        <v>0</v>
      </c>
      <c r="O675" s="14" t="s">
        <v>3747</v>
      </c>
    </row>
    <row r="676" spans="1:15" x14ac:dyDescent="0.3">
      <c r="A676" s="14">
        <v>25</v>
      </c>
      <c r="B676" s="14" t="s">
        <v>3665</v>
      </c>
      <c r="C676" s="14" t="s">
        <v>3759</v>
      </c>
      <c r="D676" s="15">
        <v>27429527</v>
      </c>
      <c r="E676" s="14" t="s">
        <v>3346</v>
      </c>
      <c r="F676" s="15" t="s">
        <v>3729</v>
      </c>
      <c r="G676" s="14" t="s">
        <v>3730</v>
      </c>
      <c r="H676" s="14">
        <v>857</v>
      </c>
      <c r="I676" s="14">
        <v>43</v>
      </c>
      <c r="J676" s="16">
        <f t="shared" si="18"/>
        <v>900</v>
      </c>
      <c r="K676" s="14">
        <v>1</v>
      </c>
      <c r="L676" s="14">
        <v>1</v>
      </c>
      <c r="M676" s="14"/>
      <c r="N676" s="14">
        <v>0</v>
      </c>
      <c r="O676" s="14" t="s">
        <v>3760</v>
      </c>
    </row>
    <row r="677" spans="1:15" x14ac:dyDescent="0.3">
      <c r="A677" s="14">
        <v>25</v>
      </c>
      <c r="B677" s="14" t="s">
        <v>3665</v>
      </c>
      <c r="C677" s="14" t="s">
        <v>3761</v>
      </c>
      <c r="D677" s="15">
        <v>27429527</v>
      </c>
      <c r="E677" s="14" t="s">
        <v>3346</v>
      </c>
      <c r="F677" s="15" t="s">
        <v>3729</v>
      </c>
      <c r="G677" s="14" t="s">
        <v>3730</v>
      </c>
      <c r="H677" s="16">
        <v>1371</v>
      </c>
      <c r="I677" s="14">
        <v>69</v>
      </c>
      <c r="J677" s="16">
        <f t="shared" si="18"/>
        <v>1440</v>
      </c>
      <c r="K677" s="14">
        <v>1</v>
      </c>
      <c r="L677" s="14">
        <v>1</v>
      </c>
      <c r="M677" s="14"/>
      <c r="N677" s="14">
        <v>0</v>
      </c>
      <c r="O677" s="14" t="s">
        <v>3762</v>
      </c>
    </row>
    <row r="678" spans="1:15" x14ac:dyDescent="0.3">
      <c r="A678" s="14">
        <v>21</v>
      </c>
      <c r="B678" s="14" t="s">
        <v>3713</v>
      </c>
      <c r="C678" s="14" t="s">
        <v>3748</v>
      </c>
      <c r="D678" s="15">
        <v>53062855</v>
      </c>
      <c r="E678" s="14" t="s">
        <v>2918</v>
      </c>
      <c r="F678" s="15" t="s">
        <v>3729</v>
      </c>
      <c r="G678" s="14" t="s">
        <v>3730</v>
      </c>
      <c r="H678" s="16">
        <v>5600</v>
      </c>
      <c r="I678" s="14">
        <v>280</v>
      </c>
      <c r="J678" s="16">
        <f t="shared" si="18"/>
        <v>5880</v>
      </c>
      <c r="K678" s="14">
        <v>1</v>
      </c>
      <c r="L678" s="14">
        <v>1</v>
      </c>
      <c r="M678" s="14"/>
      <c r="N678" s="14">
        <v>0</v>
      </c>
      <c r="O678" s="14" t="s">
        <v>3749</v>
      </c>
    </row>
    <row r="679" spans="1:15" x14ac:dyDescent="0.3">
      <c r="A679" s="14">
        <v>35</v>
      </c>
      <c r="B679" s="14" t="s">
        <v>3713</v>
      </c>
      <c r="C679" s="14" t="s">
        <v>3777</v>
      </c>
      <c r="D679" s="15" t="s">
        <v>3778</v>
      </c>
      <c r="E679" s="14" t="s">
        <v>3779</v>
      </c>
      <c r="F679" s="15" t="s">
        <v>3729</v>
      </c>
      <c r="G679" s="14" t="s">
        <v>3730</v>
      </c>
      <c r="H679" s="14">
        <v>168</v>
      </c>
      <c r="I679" s="14">
        <v>8</v>
      </c>
      <c r="J679" s="16">
        <f t="shared" si="18"/>
        <v>176</v>
      </c>
      <c r="K679" s="14"/>
      <c r="L679" s="14">
        <v>1</v>
      </c>
      <c r="M679" s="14"/>
      <c r="N679" s="14">
        <v>0</v>
      </c>
      <c r="O679" s="14" t="s">
        <v>3780</v>
      </c>
    </row>
    <row r="680" spans="1:15" x14ac:dyDescent="0.3">
      <c r="A680" s="14">
        <v>21</v>
      </c>
      <c r="B680" s="14" t="s">
        <v>3713</v>
      </c>
      <c r="C680" s="14" t="s">
        <v>3781</v>
      </c>
      <c r="D680" s="15" t="s">
        <v>3782</v>
      </c>
      <c r="E680" s="14" t="s">
        <v>3783</v>
      </c>
      <c r="F680" s="15" t="s">
        <v>3729</v>
      </c>
      <c r="G680" s="14" t="s">
        <v>3730</v>
      </c>
      <c r="H680" s="16">
        <v>14250</v>
      </c>
      <c r="I680" s="14">
        <v>713</v>
      </c>
      <c r="J680" s="16">
        <f t="shared" si="18"/>
        <v>14963</v>
      </c>
      <c r="K680" s="14">
        <v>1</v>
      </c>
      <c r="L680" s="14">
        <v>1</v>
      </c>
      <c r="M680" s="14"/>
      <c r="N680" s="14">
        <v>0</v>
      </c>
      <c r="O680" s="14" t="s">
        <v>3784</v>
      </c>
    </row>
    <row r="681" spans="1:15" x14ac:dyDescent="0.3">
      <c r="A681" s="14">
        <v>21</v>
      </c>
      <c r="B681" s="14" t="s">
        <v>3658</v>
      </c>
      <c r="C681" s="14" t="s">
        <v>3735</v>
      </c>
      <c r="D681" s="15">
        <v>28399607</v>
      </c>
      <c r="E681" s="14" t="s">
        <v>3414</v>
      </c>
      <c r="F681" s="15" t="s">
        <v>3729</v>
      </c>
      <c r="G681" s="14" t="s">
        <v>3730</v>
      </c>
      <c r="H681" s="16">
        <v>4286</v>
      </c>
      <c r="I681" s="14">
        <v>214</v>
      </c>
      <c r="J681" s="16">
        <f t="shared" si="18"/>
        <v>4500</v>
      </c>
      <c r="K681" s="14">
        <v>1</v>
      </c>
      <c r="L681" s="14">
        <v>1</v>
      </c>
      <c r="M681" s="14"/>
      <c r="N681" s="14">
        <v>0</v>
      </c>
      <c r="O681" s="14" t="s">
        <v>3736</v>
      </c>
    </row>
    <row r="682" spans="1:15" x14ac:dyDescent="0.3">
      <c r="A682" s="14">
        <v>21</v>
      </c>
      <c r="B682" s="14" t="s">
        <v>3626</v>
      </c>
      <c r="C682" s="14" t="s">
        <v>3627</v>
      </c>
      <c r="D682" s="15">
        <v>53512992</v>
      </c>
      <c r="E682" s="14" t="s">
        <v>2939</v>
      </c>
      <c r="F682" s="15" t="s">
        <v>3729</v>
      </c>
      <c r="G682" s="14" t="s">
        <v>3730</v>
      </c>
      <c r="H682" s="16">
        <v>1238095</v>
      </c>
      <c r="I682" s="16">
        <v>61905</v>
      </c>
      <c r="J682" s="16">
        <f t="shared" si="18"/>
        <v>1300000</v>
      </c>
      <c r="K682" s="14">
        <v>1</v>
      </c>
      <c r="L682" s="14">
        <v>1</v>
      </c>
      <c r="M682" s="14"/>
      <c r="N682" s="14">
        <v>0</v>
      </c>
      <c r="O682" s="14" t="s">
        <v>3654</v>
      </c>
    </row>
    <row r="683" spans="1:15" x14ac:dyDescent="0.3">
      <c r="A683" s="14">
        <v>31</v>
      </c>
      <c r="B683" s="14" t="s">
        <v>3626</v>
      </c>
      <c r="C683" s="14" t="s">
        <v>3627</v>
      </c>
      <c r="D683" s="15">
        <v>53512992</v>
      </c>
      <c r="E683" s="14" t="s">
        <v>2939</v>
      </c>
      <c r="F683" s="15">
        <v>28721824</v>
      </c>
      <c r="G683" s="14" t="s">
        <v>3730</v>
      </c>
      <c r="H683" s="16">
        <v>1238095</v>
      </c>
      <c r="I683" s="16">
        <v>61905</v>
      </c>
      <c r="J683" s="16">
        <f t="shared" si="18"/>
        <v>1300000</v>
      </c>
      <c r="K683" s="14">
        <v>1</v>
      </c>
      <c r="L683" s="14">
        <v>1</v>
      </c>
      <c r="M683" s="14"/>
      <c r="N683" s="14">
        <v>0</v>
      </c>
      <c r="O683" s="14" t="s">
        <v>3652</v>
      </c>
    </row>
    <row r="684" spans="1:15" x14ac:dyDescent="0.3">
      <c r="A684" s="14">
        <v>21</v>
      </c>
      <c r="B684" s="14" t="s">
        <v>3628</v>
      </c>
      <c r="C684" s="14" t="s">
        <v>3754</v>
      </c>
      <c r="D684" s="15">
        <v>45701040</v>
      </c>
      <c r="E684" s="14" t="s">
        <v>3755</v>
      </c>
      <c r="F684" s="15" t="s">
        <v>3729</v>
      </c>
      <c r="G684" s="14" t="s">
        <v>3730</v>
      </c>
      <c r="H684" s="14">
        <v>874</v>
      </c>
      <c r="I684" s="14">
        <v>44</v>
      </c>
      <c r="J684" s="16">
        <f t="shared" si="18"/>
        <v>918</v>
      </c>
      <c r="K684" s="14">
        <v>1</v>
      </c>
      <c r="L684" s="14">
        <v>1</v>
      </c>
      <c r="M684" s="14"/>
      <c r="N684" s="14">
        <v>0</v>
      </c>
      <c r="O684" s="14" t="s">
        <v>3756</v>
      </c>
    </row>
    <row r="685" spans="1:15" x14ac:dyDescent="0.3">
      <c r="A685" s="14">
        <v>35</v>
      </c>
      <c r="B685" s="14" t="s">
        <v>3628</v>
      </c>
      <c r="C685" s="14" t="s">
        <v>3763</v>
      </c>
      <c r="D685" s="15">
        <v>38911197</v>
      </c>
      <c r="E685" s="14" t="s">
        <v>2932</v>
      </c>
      <c r="F685" s="15" t="s">
        <v>3729</v>
      </c>
      <c r="G685" s="14" t="s">
        <v>3730</v>
      </c>
      <c r="H685" s="16">
        <v>1043</v>
      </c>
      <c r="I685" s="14">
        <v>52</v>
      </c>
      <c r="J685" s="16">
        <f t="shared" si="18"/>
        <v>1095</v>
      </c>
      <c r="K685" s="14"/>
      <c r="L685" s="14">
        <v>1</v>
      </c>
      <c r="M685" s="14"/>
      <c r="N685" s="14">
        <v>0</v>
      </c>
      <c r="O685" s="14" t="s">
        <v>3764</v>
      </c>
    </row>
    <row r="686" spans="1:15" x14ac:dyDescent="0.3">
      <c r="A686" s="14">
        <v>21</v>
      </c>
      <c r="B686" s="14" t="s">
        <v>3628</v>
      </c>
      <c r="C686" s="14" t="s">
        <v>3629</v>
      </c>
      <c r="D686" s="15">
        <v>53512992</v>
      </c>
      <c r="E686" s="14" t="s">
        <v>2939</v>
      </c>
      <c r="F686" s="15" t="s">
        <v>3729</v>
      </c>
      <c r="G686" s="14" t="s">
        <v>3730</v>
      </c>
      <c r="H686" s="16">
        <v>1500000</v>
      </c>
      <c r="I686" s="16">
        <v>75000</v>
      </c>
      <c r="J686" s="16">
        <f t="shared" si="18"/>
        <v>1575000</v>
      </c>
      <c r="K686" s="14">
        <v>1</v>
      </c>
      <c r="L686" s="14">
        <v>1</v>
      </c>
      <c r="M686" s="14"/>
      <c r="N686" s="14">
        <v>0</v>
      </c>
      <c r="O686" s="14" t="s">
        <v>3656</v>
      </c>
    </row>
    <row r="687" spans="1:15" x14ac:dyDescent="0.3">
      <c r="A687" s="14">
        <v>31</v>
      </c>
      <c r="B687" s="14" t="s">
        <v>3628</v>
      </c>
      <c r="C687" s="14" t="s">
        <v>3629</v>
      </c>
      <c r="D687" s="15">
        <v>53512992</v>
      </c>
      <c r="E687" s="14" t="s">
        <v>2939</v>
      </c>
      <c r="F687" s="15">
        <v>28721824</v>
      </c>
      <c r="G687" s="14" t="s">
        <v>3730</v>
      </c>
      <c r="H687" s="16">
        <v>1500000</v>
      </c>
      <c r="I687" s="16">
        <v>75000</v>
      </c>
      <c r="J687" s="16">
        <f t="shared" si="18"/>
        <v>1575000</v>
      </c>
      <c r="K687" s="14">
        <v>1</v>
      </c>
      <c r="L687" s="14">
        <v>1</v>
      </c>
      <c r="M687" s="14"/>
      <c r="N687" s="14">
        <v>0</v>
      </c>
      <c r="O687" s="14" t="s">
        <v>3653</v>
      </c>
    </row>
    <row r="688" spans="1:15" x14ac:dyDescent="0.3">
      <c r="A688" s="19"/>
      <c r="B688" s="19"/>
      <c r="C688" s="19"/>
      <c r="D688" s="20"/>
      <c r="E688" s="21"/>
      <c r="F688" s="20"/>
      <c r="G688" s="21"/>
      <c r="H688" s="16">
        <f>SUM(H662:H687)</f>
        <v>5547521</v>
      </c>
      <c r="I688" s="16">
        <f t="shared" ref="I688:J688" si="19">SUM(I662:I687)</f>
        <v>277377</v>
      </c>
      <c r="J688" s="16">
        <f t="shared" si="19"/>
        <v>5824898</v>
      </c>
      <c r="K688" s="19"/>
      <c r="L688" s="19"/>
      <c r="M688" s="19"/>
      <c r="N688" s="19"/>
      <c r="O688" s="19"/>
    </row>
  </sheetData>
  <phoneticPr fontId="1" type="noConversion"/>
  <pageMargins left="0.53" right="0.39" top="0.91" bottom="0.59055118110236227" header="0.64" footer="0.31496062992125984"/>
  <pageSetup paperSize="9" scale="90" orientation="landscape" r:id="rId1"/>
  <headerFooter>
    <oddHeader>&amp;C聯發數碼公司99年至103年進項資料消查表(資料來源：財政部財政資料中心104年3月26日資理字第1040001165號提供光碟檔案資料)</oddHeader>
    <oddFooter>第 &amp;P 頁，共 &amp;N 頁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2"/>
  <sheetViews>
    <sheetView topLeftCell="A143" zoomScale="110" zoomScaleNormal="110" workbookViewId="0">
      <selection activeCell="J162" sqref="J162"/>
    </sheetView>
  </sheetViews>
  <sheetFormatPr defaultColWidth="8.77734375" defaultRowHeight="16.2" x14ac:dyDescent="0.3"/>
  <cols>
    <col min="1" max="1" width="4" style="33" bestFit="1" customWidth="1"/>
    <col min="2" max="2" width="5.109375" style="33" bestFit="1" customWidth="1"/>
    <col min="3" max="3" width="9.109375" style="33" bestFit="1" customWidth="1"/>
    <col min="4" max="4" width="6.88671875" style="33" bestFit="1" customWidth="1"/>
    <col min="5" max="5" width="19.5546875" style="33" bestFit="1" customWidth="1"/>
    <col min="6" max="6" width="6.88671875" style="33" bestFit="1" customWidth="1"/>
    <col min="7" max="7" width="22.77734375" style="33" bestFit="1" customWidth="1"/>
    <col min="8" max="8" width="7.6640625" style="33" bestFit="1" customWidth="1"/>
    <col min="9" max="9" width="5.77734375" style="33" bestFit="1" customWidth="1"/>
    <col min="10" max="10" width="7.6640625" style="33" bestFit="1" customWidth="1"/>
    <col min="11" max="14" width="4" style="33" bestFit="1" customWidth="1"/>
    <col min="15" max="15" width="19.88671875" style="33" bestFit="1" customWidth="1"/>
    <col min="16" max="16384" width="8.77734375" style="33"/>
  </cols>
  <sheetData>
    <row r="1" spans="1:15" s="19" customFormat="1" ht="28.05" customHeight="1" x14ac:dyDescent="0.3">
      <c r="A1" s="10" t="s">
        <v>3456</v>
      </c>
      <c r="B1" s="13" t="s">
        <v>3470</v>
      </c>
      <c r="C1" s="13" t="s">
        <v>3458</v>
      </c>
      <c r="D1" s="11" t="s">
        <v>3457</v>
      </c>
      <c r="E1" s="12" t="s">
        <v>2871</v>
      </c>
      <c r="F1" s="11" t="s">
        <v>3459</v>
      </c>
      <c r="G1" s="12" t="s">
        <v>2872</v>
      </c>
      <c r="H1" s="14" t="s">
        <v>3</v>
      </c>
      <c r="I1" s="14" t="s">
        <v>2744</v>
      </c>
      <c r="J1" s="14" t="s">
        <v>3460</v>
      </c>
      <c r="K1" s="13" t="s">
        <v>3461</v>
      </c>
      <c r="L1" s="13" t="s">
        <v>3462</v>
      </c>
      <c r="M1" s="13" t="s">
        <v>3463</v>
      </c>
      <c r="N1" s="13" t="s">
        <v>3464</v>
      </c>
      <c r="O1" s="14" t="s">
        <v>9</v>
      </c>
    </row>
    <row r="2" spans="1:15" s="19" customFormat="1" ht="11.4" x14ac:dyDescent="0.3">
      <c r="A2" s="14">
        <v>31</v>
      </c>
      <c r="B2" s="14" t="s">
        <v>3548</v>
      </c>
      <c r="C2" s="14" t="s">
        <v>3549</v>
      </c>
      <c r="D2" s="15" t="s">
        <v>3493</v>
      </c>
      <c r="E2" s="12" t="s">
        <v>3229</v>
      </c>
      <c r="F2" s="15" t="s">
        <v>3551</v>
      </c>
      <c r="G2" s="12" t="s">
        <v>3552</v>
      </c>
      <c r="H2" s="16">
        <v>22911</v>
      </c>
      <c r="I2" s="16">
        <v>1146</v>
      </c>
      <c r="J2" s="16">
        <f t="shared" ref="J2:J27" si="0">H2+I2</f>
        <v>24057</v>
      </c>
      <c r="K2" s="14">
        <v>1</v>
      </c>
      <c r="L2" s="14">
        <v>1</v>
      </c>
      <c r="M2" s="14"/>
      <c r="N2" s="14">
        <v>0</v>
      </c>
      <c r="O2" s="14" t="s">
        <v>2535</v>
      </c>
    </row>
    <row r="3" spans="1:15" s="19" customFormat="1" ht="11.4" x14ac:dyDescent="0.3">
      <c r="A3" s="14">
        <v>31</v>
      </c>
      <c r="B3" s="14" t="s">
        <v>782</v>
      </c>
      <c r="C3" s="14" t="s">
        <v>2536</v>
      </c>
      <c r="D3" s="15" t="s">
        <v>3493</v>
      </c>
      <c r="E3" s="12" t="s">
        <v>2938</v>
      </c>
      <c r="F3" s="15" t="s">
        <v>3126</v>
      </c>
      <c r="G3" s="12" t="s">
        <v>3449</v>
      </c>
      <c r="H3" s="16">
        <v>13447</v>
      </c>
      <c r="I3" s="14">
        <v>672</v>
      </c>
      <c r="J3" s="16">
        <f t="shared" si="0"/>
        <v>14119</v>
      </c>
      <c r="K3" s="14">
        <v>1</v>
      </c>
      <c r="L3" s="14">
        <v>1</v>
      </c>
      <c r="M3" s="14"/>
      <c r="N3" s="14">
        <v>0</v>
      </c>
      <c r="O3" s="14" t="s">
        <v>2537</v>
      </c>
    </row>
    <row r="4" spans="1:15" s="19" customFormat="1" ht="11.4" x14ac:dyDescent="0.3">
      <c r="A4" s="14">
        <v>31</v>
      </c>
      <c r="B4" s="14" t="s">
        <v>1046</v>
      </c>
      <c r="C4" s="14" t="s">
        <v>2483</v>
      </c>
      <c r="D4" s="15" t="s">
        <v>3493</v>
      </c>
      <c r="E4" s="12" t="s">
        <v>2938</v>
      </c>
      <c r="F4" s="15" t="s">
        <v>2995</v>
      </c>
      <c r="G4" s="12" t="s">
        <v>3370</v>
      </c>
      <c r="H4" s="16">
        <v>6476</v>
      </c>
      <c r="I4" s="14">
        <v>324</v>
      </c>
      <c r="J4" s="16">
        <f t="shared" si="0"/>
        <v>6800</v>
      </c>
      <c r="K4" s="14">
        <v>1</v>
      </c>
      <c r="L4" s="14">
        <v>1</v>
      </c>
      <c r="M4" s="14"/>
      <c r="N4" s="14">
        <v>0</v>
      </c>
      <c r="O4" s="14" t="s">
        <v>2484</v>
      </c>
    </row>
    <row r="5" spans="1:15" s="19" customFormat="1" ht="11.4" x14ac:dyDescent="0.3">
      <c r="A5" s="14">
        <v>31</v>
      </c>
      <c r="B5" s="14" t="s">
        <v>1046</v>
      </c>
      <c r="C5" s="14" t="s">
        <v>2727</v>
      </c>
      <c r="D5" s="15" t="s">
        <v>3493</v>
      </c>
      <c r="E5" s="12" t="s">
        <v>2938</v>
      </c>
      <c r="F5" s="15" t="s">
        <v>3127</v>
      </c>
      <c r="G5" s="12" t="s">
        <v>3448</v>
      </c>
      <c r="H5" s="16">
        <v>228571</v>
      </c>
      <c r="I5" s="16">
        <v>11429</v>
      </c>
      <c r="J5" s="16">
        <f t="shared" si="0"/>
        <v>240000</v>
      </c>
      <c r="K5" s="14"/>
      <c r="L5" s="14">
        <v>1</v>
      </c>
      <c r="M5" s="14"/>
      <c r="N5" s="14">
        <v>0</v>
      </c>
      <c r="O5" s="14" t="s">
        <v>2728</v>
      </c>
    </row>
    <row r="6" spans="1:15" s="19" customFormat="1" ht="11.4" x14ac:dyDescent="0.3">
      <c r="A6" s="14">
        <v>31</v>
      </c>
      <c r="B6" s="14" t="s">
        <v>1046</v>
      </c>
      <c r="C6" s="14" t="s">
        <v>2729</v>
      </c>
      <c r="D6" s="15" t="s">
        <v>3493</v>
      </c>
      <c r="E6" s="12" t="s">
        <v>2938</v>
      </c>
      <c r="F6" s="15" t="s">
        <v>3127</v>
      </c>
      <c r="G6" s="12" t="s">
        <v>3448</v>
      </c>
      <c r="H6" s="16">
        <v>342857</v>
      </c>
      <c r="I6" s="16">
        <v>17143</v>
      </c>
      <c r="J6" s="16">
        <f t="shared" si="0"/>
        <v>360000</v>
      </c>
      <c r="K6" s="14"/>
      <c r="L6" s="14">
        <v>1</v>
      </c>
      <c r="M6" s="14"/>
      <c r="N6" s="14">
        <v>0</v>
      </c>
      <c r="O6" s="14" t="s">
        <v>2730</v>
      </c>
    </row>
    <row r="7" spans="1:15" s="19" customFormat="1" ht="11.4" x14ac:dyDescent="0.3">
      <c r="A7" s="14">
        <v>31</v>
      </c>
      <c r="B7" s="14" t="s">
        <v>1046</v>
      </c>
      <c r="C7" s="14" t="s">
        <v>2731</v>
      </c>
      <c r="D7" s="15" t="s">
        <v>3493</v>
      </c>
      <c r="E7" s="12" t="s">
        <v>2938</v>
      </c>
      <c r="F7" s="15" t="s">
        <v>3128</v>
      </c>
      <c r="G7" s="12" t="s">
        <v>3452</v>
      </c>
      <c r="H7" s="16">
        <v>371429</v>
      </c>
      <c r="I7" s="16">
        <v>18571</v>
      </c>
      <c r="J7" s="16">
        <f t="shared" si="0"/>
        <v>390000</v>
      </c>
      <c r="K7" s="14">
        <v>1</v>
      </c>
      <c r="L7" s="14">
        <v>1</v>
      </c>
      <c r="M7" s="14"/>
      <c r="N7" s="14">
        <v>0</v>
      </c>
      <c r="O7" s="14" t="s">
        <v>2732</v>
      </c>
    </row>
    <row r="8" spans="1:15" s="19" customFormat="1" ht="11.4" x14ac:dyDescent="0.3">
      <c r="A8" s="14">
        <v>31</v>
      </c>
      <c r="B8" s="14" t="s">
        <v>993</v>
      </c>
      <c r="C8" s="14" t="s">
        <v>2475</v>
      </c>
      <c r="D8" s="15" t="s">
        <v>3493</v>
      </c>
      <c r="E8" s="12" t="s">
        <v>2938</v>
      </c>
      <c r="F8" s="15" t="s">
        <v>3002</v>
      </c>
      <c r="G8" s="12" t="s">
        <v>3412</v>
      </c>
      <c r="H8" s="16">
        <v>3000</v>
      </c>
      <c r="I8" s="14">
        <v>150</v>
      </c>
      <c r="J8" s="16">
        <f t="shared" si="0"/>
        <v>3150</v>
      </c>
      <c r="K8" s="14"/>
      <c r="L8" s="14">
        <v>1</v>
      </c>
      <c r="M8" s="14"/>
      <c r="N8" s="14">
        <v>0</v>
      </c>
      <c r="O8" s="14" t="s">
        <v>2476</v>
      </c>
    </row>
    <row r="9" spans="1:15" s="19" customFormat="1" ht="11.4" x14ac:dyDescent="0.3">
      <c r="A9" s="14">
        <v>31</v>
      </c>
      <c r="B9" s="14" t="s">
        <v>993</v>
      </c>
      <c r="C9" s="14" t="s">
        <v>2485</v>
      </c>
      <c r="D9" s="15" t="s">
        <v>3493</v>
      </c>
      <c r="E9" s="12" t="s">
        <v>2938</v>
      </c>
      <c r="F9" s="15" t="s">
        <v>2995</v>
      </c>
      <c r="G9" s="12" t="s">
        <v>3370</v>
      </c>
      <c r="H9" s="16">
        <v>12381</v>
      </c>
      <c r="I9" s="14">
        <v>619</v>
      </c>
      <c r="J9" s="16">
        <f t="shared" si="0"/>
        <v>13000</v>
      </c>
      <c r="K9" s="14">
        <v>1</v>
      </c>
      <c r="L9" s="14">
        <v>1</v>
      </c>
      <c r="M9" s="14"/>
      <c r="N9" s="14">
        <v>0</v>
      </c>
      <c r="O9" s="14" t="s">
        <v>2486</v>
      </c>
    </row>
    <row r="10" spans="1:15" s="19" customFormat="1" ht="11.4" x14ac:dyDescent="0.3">
      <c r="A10" s="14">
        <v>31</v>
      </c>
      <c r="B10" s="14" t="s">
        <v>993</v>
      </c>
      <c r="C10" s="14" t="s">
        <v>2538</v>
      </c>
      <c r="D10" s="15" t="s">
        <v>3493</v>
      </c>
      <c r="E10" s="12" t="s">
        <v>2938</v>
      </c>
      <c r="F10" s="15" t="s">
        <v>3126</v>
      </c>
      <c r="G10" s="12" t="s">
        <v>3449</v>
      </c>
      <c r="H10" s="14">
        <v>93</v>
      </c>
      <c r="I10" s="14">
        <v>5</v>
      </c>
      <c r="J10" s="16">
        <f t="shared" si="0"/>
        <v>98</v>
      </c>
      <c r="K10" s="14">
        <v>1</v>
      </c>
      <c r="L10" s="14">
        <v>1</v>
      </c>
      <c r="M10" s="14"/>
      <c r="N10" s="14">
        <v>0</v>
      </c>
      <c r="O10" s="14" t="s">
        <v>2539</v>
      </c>
    </row>
    <row r="11" spans="1:15" s="19" customFormat="1" ht="11.4" x14ac:dyDescent="0.3">
      <c r="A11" s="14">
        <v>31</v>
      </c>
      <c r="B11" s="14" t="s">
        <v>785</v>
      </c>
      <c r="C11" s="14" t="s">
        <v>2477</v>
      </c>
      <c r="D11" s="15" t="s">
        <v>3493</v>
      </c>
      <c r="E11" s="12" t="s">
        <v>2938</v>
      </c>
      <c r="F11" s="15" t="s">
        <v>3002</v>
      </c>
      <c r="G11" s="12" t="s">
        <v>3412</v>
      </c>
      <c r="H11" s="16">
        <v>24990</v>
      </c>
      <c r="I11" s="16">
        <v>1250</v>
      </c>
      <c r="J11" s="16">
        <f t="shared" si="0"/>
        <v>26240</v>
      </c>
      <c r="K11" s="14">
        <v>1</v>
      </c>
      <c r="L11" s="14">
        <v>1</v>
      </c>
      <c r="M11" s="14"/>
      <c r="N11" s="14">
        <v>0</v>
      </c>
      <c r="O11" s="14" t="s">
        <v>2478</v>
      </c>
    </row>
    <row r="12" spans="1:15" s="19" customFormat="1" ht="11.4" x14ac:dyDescent="0.3">
      <c r="A12" s="14">
        <v>31</v>
      </c>
      <c r="B12" s="14" t="s">
        <v>785</v>
      </c>
      <c r="C12" s="14" t="s">
        <v>2487</v>
      </c>
      <c r="D12" s="15" t="s">
        <v>3493</v>
      </c>
      <c r="E12" s="12" t="s">
        <v>2938</v>
      </c>
      <c r="F12" s="15" t="s">
        <v>2995</v>
      </c>
      <c r="G12" s="12" t="s">
        <v>3370</v>
      </c>
      <c r="H12" s="16">
        <v>10000</v>
      </c>
      <c r="I12" s="14">
        <v>500</v>
      </c>
      <c r="J12" s="16">
        <f t="shared" si="0"/>
        <v>10500</v>
      </c>
      <c r="K12" s="14">
        <v>1</v>
      </c>
      <c r="L12" s="14">
        <v>1</v>
      </c>
      <c r="M12" s="14"/>
      <c r="N12" s="14">
        <v>0</v>
      </c>
      <c r="O12" s="14" t="s">
        <v>2488</v>
      </c>
    </row>
    <row r="13" spans="1:15" s="19" customFormat="1" ht="11.4" x14ac:dyDescent="0.3">
      <c r="A13" s="14">
        <v>31</v>
      </c>
      <c r="B13" s="14" t="s">
        <v>785</v>
      </c>
      <c r="C13" s="14" t="s">
        <v>2540</v>
      </c>
      <c r="D13" s="15" t="s">
        <v>3493</v>
      </c>
      <c r="E13" s="12" t="s">
        <v>2938</v>
      </c>
      <c r="F13" s="15" t="s">
        <v>3126</v>
      </c>
      <c r="G13" s="12" t="s">
        <v>3449</v>
      </c>
      <c r="H13" s="14">
        <v>371</v>
      </c>
      <c r="I13" s="14">
        <v>19</v>
      </c>
      <c r="J13" s="16">
        <f t="shared" si="0"/>
        <v>390</v>
      </c>
      <c r="K13" s="14">
        <v>1</v>
      </c>
      <c r="L13" s="14">
        <v>1</v>
      </c>
      <c r="M13" s="14"/>
      <c r="N13" s="14">
        <v>0</v>
      </c>
      <c r="O13" s="14" t="s">
        <v>2541</v>
      </c>
    </row>
    <row r="14" spans="1:15" s="19" customFormat="1" ht="11.4" x14ac:dyDescent="0.3">
      <c r="A14" s="14">
        <v>31</v>
      </c>
      <c r="B14" s="14" t="s">
        <v>1088</v>
      </c>
      <c r="C14" s="14" t="s">
        <v>2489</v>
      </c>
      <c r="D14" s="15" t="s">
        <v>3493</v>
      </c>
      <c r="E14" s="12" t="s">
        <v>2938</v>
      </c>
      <c r="F14" s="15" t="s">
        <v>2995</v>
      </c>
      <c r="G14" s="12" t="s">
        <v>3370</v>
      </c>
      <c r="H14" s="16">
        <v>1619</v>
      </c>
      <c r="I14" s="14">
        <v>81</v>
      </c>
      <c r="J14" s="16">
        <f t="shared" si="0"/>
        <v>1700</v>
      </c>
      <c r="K14" s="14">
        <v>1</v>
      </c>
      <c r="L14" s="14">
        <v>1</v>
      </c>
      <c r="M14" s="14"/>
      <c r="N14" s="14">
        <v>0</v>
      </c>
      <c r="O14" s="14" t="s">
        <v>2490</v>
      </c>
    </row>
    <row r="15" spans="1:15" s="19" customFormat="1" ht="11.4" x14ac:dyDescent="0.3">
      <c r="A15" s="14">
        <v>31</v>
      </c>
      <c r="B15" s="14" t="s">
        <v>1088</v>
      </c>
      <c r="C15" s="14" t="s">
        <v>2542</v>
      </c>
      <c r="D15" s="15" t="s">
        <v>3493</v>
      </c>
      <c r="E15" s="12" t="s">
        <v>2938</v>
      </c>
      <c r="F15" s="15" t="s">
        <v>3126</v>
      </c>
      <c r="G15" s="12" t="s">
        <v>3449</v>
      </c>
      <c r="H15" s="16">
        <v>1486</v>
      </c>
      <c r="I15" s="14">
        <v>74</v>
      </c>
      <c r="J15" s="16">
        <f t="shared" si="0"/>
        <v>1560</v>
      </c>
      <c r="K15" s="14">
        <v>1</v>
      </c>
      <c r="L15" s="14">
        <v>1</v>
      </c>
      <c r="M15" s="14"/>
      <c r="N15" s="14">
        <v>0</v>
      </c>
      <c r="O15" s="14" t="s">
        <v>2543</v>
      </c>
    </row>
    <row r="16" spans="1:15" s="19" customFormat="1" ht="11.4" x14ac:dyDescent="0.3">
      <c r="A16" s="14">
        <v>31</v>
      </c>
      <c r="B16" s="14" t="s">
        <v>1091</v>
      </c>
      <c r="C16" s="14" t="s">
        <v>2479</v>
      </c>
      <c r="D16" s="15" t="s">
        <v>3493</v>
      </c>
      <c r="E16" s="12" t="s">
        <v>2938</v>
      </c>
      <c r="F16" s="15" t="s">
        <v>3002</v>
      </c>
      <c r="G16" s="12" t="s">
        <v>3412</v>
      </c>
      <c r="H16" s="16">
        <v>24990</v>
      </c>
      <c r="I16" s="16">
        <v>1250</v>
      </c>
      <c r="J16" s="16">
        <f t="shared" si="0"/>
        <v>26240</v>
      </c>
      <c r="K16" s="14">
        <v>1</v>
      </c>
      <c r="L16" s="14">
        <v>1</v>
      </c>
      <c r="M16" s="14"/>
      <c r="N16" s="14">
        <v>0</v>
      </c>
      <c r="O16" s="14" t="s">
        <v>2480</v>
      </c>
    </row>
    <row r="17" spans="1:15" s="19" customFormat="1" ht="11.4" x14ac:dyDescent="0.3">
      <c r="A17" s="14">
        <v>31</v>
      </c>
      <c r="B17" s="14" t="s">
        <v>1091</v>
      </c>
      <c r="C17" s="14" t="s">
        <v>2491</v>
      </c>
      <c r="D17" s="15" t="s">
        <v>3493</v>
      </c>
      <c r="E17" s="12" t="s">
        <v>2938</v>
      </c>
      <c r="F17" s="15" t="s">
        <v>2995</v>
      </c>
      <c r="G17" s="12" t="s">
        <v>3370</v>
      </c>
      <c r="H17" s="14">
        <v>190</v>
      </c>
      <c r="I17" s="14">
        <v>10</v>
      </c>
      <c r="J17" s="16">
        <f t="shared" si="0"/>
        <v>200</v>
      </c>
      <c r="K17" s="14">
        <v>1</v>
      </c>
      <c r="L17" s="14">
        <v>1</v>
      </c>
      <c r="M17" s="14"/>
      <c r="N17" s="14">
        <v>0</v>
      </c>
      <c r="O17" s="14" t="s">
        <v>2492</v>
      </c>
    </row>
    <row r="18" spans="1:15" s="19" customFormat="1" ht="11.4" x14ac:dyDescent="0.3">
      <c r="A18" s="14">
        <v>31</v>
      </c>
      <c r="B18" s="14" t="s">
        <v>1091</v>
      </c>
      <c r="C18" s="14" t="s">
        <v>2519</v>
      </c>
      <c r="D18" s="15" t="s">
        <v>3493</v>
      </c>
      <c r="E18" s="12" t="s">
        <v>2938</v>
      </c>
      <c r="F18" s="15" t="s">
        <v>3129</v>
      </c>
      <c r="G18" s="12" t="s">
        <v>3441</v>
      </c>
      <c r="H18" s="16">
        <v>12857</v>
      </c>
      <c r="I18" s="14">
        <v>643</v>
      </c>
      <c r="J18" s="16">
        <f t="shared" si="0"/>
        <v>13500</v>
      </c>
      <c r="K18" s="14">
        <v>1</v>
      </c>
      <c r="L18" s="14">
        <v>1</v>
      </c>
      <c r="M18" s="14"/>
      <c r="N18" s="14">
        <v>0</v>
      </c>
      <c r="O18" s="14" t="s">
        <v>2520</v>
      </c>
    </row>
    <row r="19" spans="1:15" s="19" customFormat="1" ht="11.4" x14ac:dyDescent="0.3">
      <c r="A19" s="14">
        <v>31</v>
      </c>
      <c r="B19" s="14" t="s">
        <v>1091</v>
      </c>
      <c r="C19" s="14" t="s">
        <v>2544</v>
      </c>
      <c r="D19" s="15" t="s">
        <v>3493</v>
      </c>
      <c r="E19" s="12" t="s">
        <v>2938</v>
      </c>
      <c r="F19" s="15" t="s">
        <v>3126</v>
      </c>
      <c r="G19" s="12" t="s">
        <v>3449</v>
      </c>
      <c r="H19" s="16">
        <v>15682</v>
      </c>
      <c r="I19" s="14">
        <v>784</v>
      </c>
      <c r="J19" s="16">
        <f t="shared" si="0"/>
        <v>16466</v>
      </c>
      <c r="K19" s="14">
        <v>1</v>
      </c>
      <c r="L19" s="14">
        <v>1</v>
      </c>
      <c r="M19" s="14"/>
      <c r="N19" s="14">
        <v>0</v>
      </c>
      <c r="O19" s="14" t="s">
        <v>2545</v>
      </c>
    </row>
    <row r="20" spans="1:15" s="19" customFormat="1" ht="11.4" x14ac:dyDescent="0.3">
      <c r="A20" s="14">
        <v>31</v>
      </c>
      <c r="B20" s="14" t="s">
        <v>1094</v>
      </c>
      <c r="C20" s="14" t="s">
        <v>2457</v>
      </c>
      <c r="D20" s="15" t="s">
        <v>3493</v>
      </c>
      <c r="E20" s="12" t="s">
        <v>2938</v>
      </c>
      <c r="F20" s="15" t="s">
        <v>3130</v>
      </c>
      <c r="G20" s="12" t="s">
        <v>3443</v>
      </c>
      <c r="H20" s="16">
        <v>14286</v>
      </c>
      <c r="I20" s="14">
        <v>714</v>
      </c>
      <c r="J20" s="16">
        <f t="shared" si="0"/>
        <v>15000</v>
      </c>
      <c r="K20" s="14"/>
      <c r="L20" s="14">
        <v>1</v>
      </c>
      <c r="M20" s="14"/>
      <c r="N20" s="14">
        <v>0</v>
      </c>
      <c r="O20" s="14" t="s">
        <v>2458</v>
      </c>
    </row>
    <row r="21" spans="1:15" s="19" customFormat="1" ht="11.4" x14ac:dyDescent="0.3">
      <c r="A21" s="14">
        <v>31</v>
      </c>
      <c r="B21" s="14" t="s">
        <v>1094</v>
      </c>
      <c r="C21" s="14" t="s">
        <v>2493</v>
      </c>
      <c r="D21" s="15" t="s">
        <v>3493</v>
      </c>
      <c r="E21" s="12" t="s">
        <v>2938</v>
      </c>
      <c r="F21" s="15" t="s">
        <v>2995</v>
      </c>
      <c r="G21" s="12" t="s">
        <v>3370</v>
      </c>
      <c r="H21" s="16">
        <v>1048</v>
      </c>
      <c r="I21" s="14">
        <v>52</v>
      </c>
      <c r="J21" s="16">
        <f t="shared" si="0"/>
        <v>1100</v>
      </c>
      <c r="K21" s="14">
        <v>1</v>
      </c>
      <c r="L21" s="14">
        <v>1</v>
      </c>
      <c r="M21" s="14"/>
      <c r="N21" s="14">
        <v>0</v>
      </c>
      <c r="O21" s="14" t="s">
        <v>2494</v>
      </c>
    </row>
    <row r="22" spans="1:15" s="19" customFormat="1" ht="11.4" x14ac:dyDescent="0.3">
      <c r="A22" s="14">
        <v>31</v>
      </c>
      <c r="B22" s="14" t="s">
        <v>1094</v>
      </c>
      <c r="C22" s="14" t="s">
        <v>2546</v>
      </c>
      <c r="D22" s="15" t="s">
        <v>3493</v>
      </c>
      <c r="E22" s="12" t="s">
        <v>2938</v>
      </c>
      <c r="F22" s="15" t="s">
        <v>3126</v>
      </c>
      <c r="G22" s="12" t="s">
        <v>3449</v>
      </c>
      <c r="H22" s="16">
        <v>10055</v>
      </c>
      <c r="I22" s="14">
        <v>503</v>
      </c>
      <c r="J22" s="16">
        <f t="shared" si="0"/>
        <v>10558</v>
      </c>
      <c r="K22" s="14">
        <v>1</v>
      </c>
      <c r="L22" s="14">
        <v>1</v>
      </c>
      <c r="M22" s="14"/>
      <c r="N22" s="14">
        <v>0</v>
      </c>
      <c r="O22" s="14" t="s">
        <v>2547</v>
      </c>
    </row>
    <row r="23" spans="1:15" s="19" customFormat="1" ht="11.4" x14ac:dyDescent="0.3">
      <c r="A23" s="14">
        <v>31</v>
      </c>
      <c r="B23" s="14" t="s">
        <v>893</v>
      </c>
      <c r="C23" s="14" t="s">
        <v>2481</v>
      </c>
      <c r="D23" s="15" t="s">
        <v>3493</v>
      </c>
      <c r="E23" s="12" t="s">
        <v>2938</v>
      </c>
      <c r="F23" s="15" t="s">
        <v>3002</v>
      </c>
      <c r="G23" s="12" t="s">
        <v>3412</v>
      </c>
      <c r="H23" s="16">
        <v>2857</v>
      </c>
      <c r="I23" s="14">
        <v>143</v>
      </c>
      <c r="J23" s="16">
        <f t="shared" si="0"/>
        <v>3000</v>
      </c>
      <c r="K23" s="14"/>
      <c r="L23" s="14">
        <v>1</v>
      </c>
      <c r="M23" s="14"/>
      <c r="N23" s="14">
        <v>0</v>
      </c>
      <c r="O23" s="14" t="s">
        <v>2482</v>
      </c>
    </row>
    <row r="24" spans="1:15" s="19" customFormat="1" ht="11.4" x14ac:dyDescent="0.3">
      <c r="A24" s="14">
        <v>31</v>
      </c>
      <c r="B24" s="14" t="s">
        <v>893</v>
      </c>
      <c r="C24" s="14" t="s">
        <v>2495</v>
      </c>
      <c r="D24" s="15" t="s">
        <v>3493</v>
      </c>
      <c r="E24" s="12" t="s">
        <v>2938</v>
      </c>
      <c r="F24" s="15" t="s">
        <v>2995</v>
      </c>
      <c r="G24" s="12" t="s">
        <v>3370</v>
      </c>
      <c r="H24" s="16">
        <v>8857</v>
      </c>
      <c r="I24" s="14">
        <v>443</v>
      </c>
      <c r="J24" s="16">
        <f t="shared" si="0"/>
        <v>9300</v>
      </c>
      <c r="K24" s="14">
        <v>1</v>
      </c>
      <c r="L24" s="14">
        <v>1</v>
      </c>
      <c r="M24" s="14"/>
      <c r="N24" s="14">
        <v>0</v>
      </c>
      <c r="O24" s="14" t="s">
        <v>2496</v>
      </c>
    </row>
    <row r="25" spans="1:15" s="19" customFormat="1" ht="11.4" x14ac:dyDescent="0.3">
      <c r="A25" s="14">
        <v>31</v>
      </c>
      <c r="B25" s="14" t="s">
        <v>893</v>
      </c>
      <c r="C25" s="14" t="s">
        <v>2548</v>
      </c>
      <c r="D25" s="15" t="s">
        <v>3493</v>
      </c>
      <c r="E25" s="12" t="s">
        <v>2938</v>
      </c>
      <c r="F25" s="15" t="s">
        <v>3126</v>
      </c>
      <c r="G25" s="12" t="s">
        <v>3449</v>
      </c>
      <c r="H25" s="16">
        <v>4307</v>
      </c>
      <c r="I25" s="14">
        <v>215</v>
      </c>
      <c r="J25" s="16">
        <f t="shared" si="0"/>
        <v>4522</v>
      </c>
      <c r="K25" s="14">
        <v>1</v>
      </c>
      <c r="L25" s="14">
        <v>1</v>
      </c>
      <c r="M25" s="14"/>
      <c r="N25" s="14">
        <v>0</v>
      </c>
      <c r="O25" s="14" t="s">
        <v>2549</v>
      </c>
    </row>
    <row r="26" spans="1:15" s="19" customFormat="1" ht="11.4" x14ac:dyDescent="0.3">
      <c r="A26" s="14">
        <v>31</v>
      </c>
      <c r="B26" s="14" t="s">
        <v>1137</v>
      </c>
      <c r="C26" s="14" t="s">
        <v>2550</v>
      </c>
      <c r="D26" s="15" t="s">
        <v>3493</v>
      </c>
      <c r="E26" s="12" t="s">
        <v>2938</v>
      </c>
      <c r="F26" s="15" t="s">
        <v>3126</v>
      </c>
      <c r="G26" s="12" t="s">
        <v>3449</v>
      </c>
      <c r="H26" s="16">
        <v>1069</v>
      </c>
      <c r="I26" s="14">
        <v>53</v>
      </c>
      <c r="J26" s="16">
        <f t="shared" si="0"/>
        <v>1122</v>
      </c>
      <c r="K26" s="14">
        <v>1</v>
      </c>
      <c r="L26" s="14">
        <v>1</v>
      </c>
      <c r="M26" s="14"/>
      <c r="N26" s="14">
        <v>0</v>
      </c>
      <c r="O26" s="14" t="s">
        <v>2551</v>
      </c>
    </row>
    <row r="27" spans="1:15" s="19" customFormat="1" ht="11.4" x14ac:dyDescent="0.3">
      <c r="A27" s="14">
        <v>31</v>
      </c>
      <c r="B27" s="14" t="s">
        <v>1099</v>
      </c>
      <c r="C27" s="14" t="s">
        <v>2497</v>
      </c>
      <c r="D27" s="15" t="s">
        <v>3493</v>
      </c>
      <c r="E27" s="12" t="s">
        <v>2938</v>
      </c>
      <c r="F27" s="15" t="s">
        <v>2995</v>
      </c>
      <c r="G27" s="12" t="s">
        <v>3370</v>
      </c>
      <c r="H27" s="16">
        <v>20095</v>
      </c>
      <c r="I27" s="16">
        <v>1005</v>
      </c>
      <c r="J27" s="16">
        <f t="shared" si="0"/>
        <v>21100</v>
      </c>
      <c r="K27" s="14">
        <v>1</v>
      </c>
      <c r="L27" s="14">
        <v>1</v>
      </c>
      <c r="M27" s="14"/>
      <c r="N27" s="14">
        <v>0</v>
      </c>
      <c r="O27" s="14" t="s">
        <v>2498</v>
      </c>
    </row>
    <row r="28" spans="1:15" s="19" customFormat="1" ht="11.4" x14ac:dyDescent="0.3">
      <c r="A28" s="14"/>
      <c r="B28" s="14"/>
      <c r="C28" s="14"/>
      <c r="D28" s="15"/>
      <c r="E28" s="12"/>
      <c r="F28" s="15"/>
      <c r="G28" s="12"/>
      <c r="H28" s="16">
        <f>SUM(H2:H27)</f>
        <v>1155924</v>
      </c>
      <c r="I28" s="16">
        <f>SUM(I2:I27)</f>
        <v>57798</v>
      </c>
      <c r="J28" s="16">
        <f>SUM(J2:J27)</f>
        <v>1213722</v>
      </c>
      <c r="K28" s="14"/>
      <c r="L28" s="14"/>
      <c r="M28" s="14"/>
      <c r="N28" s="14"/>
      <c r="O28" s="14"/>
    </row>
    <row r="29" spans="1:15" s="19" customFormat="1" ht="11.4" x14ac:dyDescent="0.3">
      <c r="A29" s="14">
        <v>31</v>
      </c>
      <c r="B29" s="14" t="s">
        <v>1102</v>
      </c>
      <c r="C29" s="14" t="s">
        <v>2499</v>
      </c>
      <c r="D29" s="15" t="s">
        <v>3493</v>
      </c>
      <c r="E29" s="12" t="s">
        <v>2938</v>
      </c>
      <c r="F29" s="15" t="s">
        <v>2995</v>
      </c>
      <c r="G29" s="12" t="s">
        <v>3370</v>
      </c>
      <c r="H29" s="16">
        <v>8571</v>
      </c>
      <c r="I29" s="14">
        <v>429</v>
      </c>
      <c r="J29" s="16">
        <f t="shared" ref="J29:J48" si="1">H29+I29</f>
        <v>9000</v>
      </c>
      <c r="K29" s="14">
        <v>1</v>
      </c>
      <c r="L29" s="14">
        <v>1</v>
      </c>
      <c r="M29" s="14"/>
      <c r="N29" s="14">
        <v>0</v>
      </c>
      <c r="O29" s="14" t="s">
        <v>2500</v>
      </c>
    </row>
    <row r="30" spans="1:15" s="19" customFormat="1" ht="11.4" x14ac:dyDescent="0.3">
      <c r="A30" s="14">
        <v>31</v>
      </c>
      <c r="B30" s="14" t="s">
        <v>1049</v>
      </c>
      <c r="C30" s="14" t="s">
        <v>2463</v>
      </c>
      <c r="D30" s="15" t="s">
        <v>3493</v>
      </c>
      <c r="E30" s="12" t="s">
        <v>2938</v>
      </c>
      <c r="F30" s="15" t="s">
        <v>3131</v>
      </c>
      <c r="G30" s="12" t="s">
        <v>3446</v>
      </c>
      <c r="H30" s="16">
        <v>276190</v>
      </c>
      <c r="I30" s="16">
        <v>13810</v>
      </c>
      <c r="J30" s="16">
        <f t="shared" si="1"/>
        <v>290000</v>
      </c>
      <c r="K30" s="14"/>
      <c r="L30" s="14">
        <v>1</v>
      </c>
      <c r="M30" s="14"/>
      <c r="N30" s="14">
        <v>0</v>
      </c>
      <c r="O30" s="14" t="s">
        <v>2464</v>
      </c>
    </row>
    <row r="31" spans="1:15" s="19" customFormat="1" ht="11.4" x14ac:dyDescent="0.3">
      <c r="A31" s="14">
        <v>31</v>
      </c>
      <c r="B31" s="14" t="s">
        <v>1049</v>
      </c>
      <c r="C31" s="14" t="s">
        <v>2465</v>
      </c>
      <c r="D31" s="15" t="s">
        <v>3493</v>
      </c>
      <c r="E31" s="12" t="s">
        <v>2938</v>
      </c>
      <c r="F31" s="15" t="s">
        <v>3131</v>
      </c>
      <c r="G31" s="12" t="s">
        <v>3446</v>
      </c>
      <c r="H31" s="16">
        <v>314286</v>
      </c>
      <c r="I31" s="16">
        <v>15714</v>
      </c>
      <c r="J31" s="16">
        <f t="shared" si="1"/>
        <v>330000</v>
      </c>
      <c r="K31" s="14"/>
      <c r="L31" s="14">
        <v>1</v>
      </c>
      <c r="M31" s="14"/>
      <c r="N31" s="14">
        <v>0</v>
      </c>
      <c r="O31" s="14" t="s">
        <v>2466</v>
      </c>
    </row>
    <row r="32" spans="1:15" s="19" customFormat="1" ht="11.4" x14ac:dyDescent="0.3">
      <c r="A32" s="14">
        <v>31</v>
      </c>
      <c r="B32" s="14" t="s">
        <v>1049</v>
      </c>
      <c r="C32" s="14" t="s">
        <v>2501</v>
      </c>
      <c r="D32" s="15" t="s">
        <v>3493</v>
      </c>
      <c r="E32" s="12" t="s">
        <v>2938</v>
      </c>
      <c r="F32" s="15" t="s">
        <v>2995</v>
      </c>
      <c r="G32" s="12" t="s">
        <v>3370</v>
      </c>
      <c r="H32" s="16">
        <v>1714</v>
      </c>
      <c r="I32" s="14">
        <v>86</v>
      </c>
      <c r="J32" s="16">
        <f t="shared" si="1"/>
        <v>1800</v>
      </c>
      <c r="K32" s="14">
        <v>1</v>
      </c>
      <c r="L32" s="14">
        <v>1</v>
      </c>
      <c r="M32" s="14"/>
      <c r="N32" s="14">
        <v>0</v>
      </c>
      <c r="O32" s="14" t="s">
        <v>2502</v>
      </c>
    </row>
    <row r="33" spans="1:15" s="19" customFormat="1" ht="11.4" x14ac:dyDescent="0.3">
      <c r="A33" s="14">
        <v>31</v>
      </c>
      <c r="B33" s="14" t="s">
        <v>1107</v>
      </c>
      <c r="C33" s="14" t="s">
        <v>2467</v>
      </c>
      <c r="D33" s="15" t="s">
        <v>3493</v>
      </c>
      <c r="E33" s="12" t="s">
        <v>2938</v>
      </c>
      <c r="F33" s="15" t="s">
        <v>3131</v>
      </c>
      <c r="G33" s="12" t="s">
        <v>3446</v>
      </c>
      <c r="H33" s="16">
        <v>523809</v>
      </c>
      <c r="I33" s="16">
        <v>26191</v>
      </c>
      <c r="J33" s="16">
        <f t="shared" si="1"/>
        <v>550000</v>
      </c>
      <c r="K33" s="14"/>
      <c r="L33" s="14">
        <v>1</v>
      </c>
      <c r="M33" s="14"/>
      <c r="N33" s="14">
        <v>0</v>
      </c>
      <c r="O33" s="14" t="s">
        <v>2468</v>
      </c>
    </row>
    <row r="34" spans="1:15" s="19" customFormat="1" ht="11.4" x14ac:dyDescent="0.3">
      <c r="A34" s="14">
        <v>31</v>
      </c>
      <c r="B34" s="14" t="s">
        <v>1107</v>
      </c>
      <c r="C34" s="14" t="s">
        <v>2469</v>
      </c>
      <c r="D34" s="15" t="s">
        <v>3493</v>
      </c>
      <c r="E34" s="12" t="s">
        <v>2938</v>
      </c>
      <c r="F34" s="15" t="s">
        <v>3131</v>
      </c>
      <c r="G34" s="12" t="s">
        <v>3446</v>
      </c>
      <c r="H34" s="16">
        <v>619048</v>
      </c>
      <c r="I34" s="16">
        <v>30952</v>
      </c>
      <c r="J34" s="16">
        <f t="shared" si="1"/>
        <v>650000</v>
      </c>
      <c r="K34" s="14"/>
      <c r="L34" s="14">
        <v>1</v>
      </c>
      <c r="M34" s="14"/>
      <c r="N34" s="14">
        <v>0</v>
      </c>
      <c r="O34" s="14" t="s">
        <v>2470</v>
      </c>
    </row>
    <row r="35" spans="1:15" s="19" customFormat="1" ht="11.4" x14ac:dyDescent="0.3">
      <c r="A35" s="14">
        <v>31</v>
      </c>
      <c r="B35" s="14" t="s">
        <v>1107</v>
      </c>
      <c r="C35" s="14" t="s">
        <v>2471</v>
      </c>
      <c r="D35" s="15" t="s">
        <v>3493</v>
      </c>
      <c r="E35" s="12" t="s">
        <v>2938</v>
      </c>
      <c r="F35" s="15" t="s">
        <v>3131</v>
      </c>
      <c r="G35" s="12" t="s">
        <v>3446</v>
      </c>
      <c r="H35" s="16">
        <v>276190</v>
      </c>
      <c r="I35" s="16">
        <v>13810</v>
      </c>
      <c r="J35" s="16">
        <f t="shared" si="1"/>
        <v>290000</v>
      </c>
      <c r="K35" s="14"/>
      <c r="L35" s="14">
        <v>1</v>
      </c>
      <c r="M35" s="14"/>
      <c r="N35" s="14">
        <v>0</v>
      </c>
      <c r="O35" s="14" t="s">
        <v>2472</v>
      </c>
    </row>
    <row r="36" spans="1:15" s="19" customFormat="1" ht="11.4" x14ac:dyDescent="0.3">
      <c r="A36" s="14">
        <v>31</v>
      </c>
      <c r="B36" s="14" t="s">
        <v>1107</v>
      </c>
      <c r="C36" s="14" t="s">
        <v>2503</v>
      </c>
      <c r="D36" s="15" t="s">
        <v>3493</v>
      </c>
      <c r="E36" s="12" t="s">
        <v>2938</v>
      </c>
      <c r="F36" s="15" t="s">
        <v>2995</v>
      </c>
      <c r="G36" s="12" t="s">
        <v>3370</v>
      </c>
      <c r="H36" s="16">
        <v>4286</v>
      </c>
      <c r="I36" s="14">
        <v>214</v>
      </c>
      <c r="J36" s="16">
        <f t="shared" si="1"/>
        <v>4500</v>
      </c>
      <c r="K36" s="14">
        <v>1</v>
      </c>
      <c r="L36" s="14">
        <v>1</v>
      </c>
      <c r="M36" s="14"/>
      <c r="N36" s="14">
        <v>0</v>
      </c>
      <c r="O36" s="14" t="s">
        <v>2504</v>
      </c>
    </row>
    <row r="37" spans="1:15" s="19" customFormat="1" ht="11.4" x14ac:dyDescent="0.3">
      <c r="A37" s="14">
        <v>31</v>
      </c>
      <c r="B37" s="14" t="s">
        <v>790</v>
      </c>
      <c r="C37" s="14" t="s">
        <v>2473</v>
      </c>
      <c r="D37" s="15" t="s">
        <v>3493</v>
      </c>
      <c r="E37" s="12" t="s">
        <v>2938</v>
      </c>
      <c r="F37" s="15" t="s">
        <v>3131</v>
      </c>
      <c r="G37" s="12" t="s">
        <v>3446</v>
      </c>
      <c r="H37" s="16">
        <v>85714</v>
      </c>
      <c r="I37" s="16">
        <v>4286</v>
      </c>
      <c r="J37" s="16">
        <f t="shared" si="1"/>
        <v>90000</v>
      </c>
      <c r="K37" s="14"/>
      <c r="L37" s="14">
        <v>1</v>
      </c>
      <c r="M37" s="14"/>
      <c r="N37" s="14">
        <v>0</v>
      </c>
      <c r="O37" s="14" t="s">
        <v>2474</v>
      </c>
    </row>
    <row r="38" spans="1:15" s="19" customFormat="1" ht="11.4" x14ac:dyDescent="0.3">
      <c r="A38" s="14">
        <v>31</v>
      </c>
      <c r="B38" s="14" t="s">
        <v>748</v>
      </c>
      <c r="C38" s="14" t="s">
        <v>2552</v>
      </c>
      <c r="D38" s="15" t="s">
        <v>3493</v>
      </c>
      <c r="E38" s="12" t="s">
        <v>2938</v>
      </c>
      <c r="F38" s="15" t="s">
        <v>3102</v>
      </c>
      <c r="G38" s="12" t="s">
        <v>3450</v>
      </c>
      <c r="H38" s="16">
        <v>190476</v>
      </c>
      <c r="I38" s="16">
        <v>9524</v>
      </c>
      <c r="J38" s="16">
        <f t="shared" si="1"/>
        <v>200000</v>
      </c>
      <c r="K38" s="14">
        <v>1</v>
      </c>
      <c r="L38" s="14">
        <v>1</v>
      </c>
      <c r="M38" s="14"/>
      <c r="N38" s="14">
        <v>0</v>
      </c>
      <c r="O38" s="14" t="s">
        <v>2553</v>
      </c>
    </row>
    <row r="39" spans="1:15" s="19" customFormat="1" ht="11.4" x14ac:dyDescent="0.3">
      <c r="A39" s="14">
        <v>31</v>
      </c>
      <c r="B39" s="14" t="s">
        <v>1175</v>
      </c>
      <c r="C39" s="14" t="s">
        <v>2507</v>
      </c>
      <c r="D39" s="15" t="s">
        <v>3493</v>
      </c>
      <c r="E39" s="12" t="s">
        <v>2938</v>
      </c>
      <c r="F39" s="15" t="s">
        <v>3132</v>
      </c>
      <c r="G39" s="12" t="s">
        <v>3444</v>
      </c>
      <c r="H39" s="16">
        <v>285714</v>
      </c>
      <c r="I39" s="16">
        <v>14286</v>
      </c>
      <c r="J39" s="16">
        <f t="shared" si="1"/>
        <v>300000</v>
      </c>
      <c r="K39" s="14">
        <v>1</v>
      </c>
      <c r="L39" s="14">
        <v>1</v>
      </c>
      <c r="M39" s="14"/>
      <c r="N39" s="14">
        <v>0</v>
      </c>
      <c r="O39" s="14" t="s">
        <v>2508</v>
      </c>
    </row>
    <row r="40" spans="1:15" s="19" customFormat="1" ht="11.4" x14ac:dyDescent="0.3">
      <c r="A40" s="14">
        <v>31</v>
      </c>
      <c r="B40" s="14" t="s">
        <v>1175</v>
      </c>
      <c r="C40" s="14" t="s">
        <v>2509</v>
      </c>
      <c r="D40" s="15" t="s">
        <v>3493</v>
      </c>
      <c r="E40" s="12" t="s">
        <v>2938</v>
      </c>
      <c r="F40" s="15" t="s">
        <v>3132</v>
      </c>
      <c r="G40" s="12" t="s">
        <v>3444</v>
      </c>
      <c r="H40" s="16">
        <v>285714</v>
      </c>
      <c r="I40" s="16">
        <v>14286</v>
      </c>
      <c r="J40" s="16">
        <f t="shared" si="1"/>
        <v>300000</v>
      </c>
      <c r="K40" s="14">
        <v>1</v>
      </c>
      <c r="L40" s="14">
        <v>1</v>
      </c>
      <c r="M40" s="14"/>
      <c r="N40" s="14">
        <v>0</v>
      </c>
      <c r="O40" s="14" t="s">
        <v>2510</v>
      </c>
    </row>
    <row r="41" spans="1:15" s="19" customFormat="1" ht="11.4" x14ac:dyDescent="0.3">
      <c r="A41" s="14">
        <v>31</v>
      </c>
      <c r="B41" s="14" t="s">
        <v>1110</v>
      </c>
      <c r="C41" s="14" t="s">
        <v>2459</v>
      </c>
      <c r="D41" s="15" t="s">
        <v>3493</v>
      </c>
      <c r="E41" s="12" t="s">
        <v>2938</v>
      </c>
      <c r="F41" s="15" t="s">
        <v>3130</v>
      </c>
      <c r="G41" s="12" t="s">
        <v>3443</v>
      </c>
      <c r="H41" s="16">
        <v>12381</v>
      </c>
      <c r="I41" s="14">
        <v>619</v>
      </c>
      <c r="J41" s="16">
        <f t="shared" si="1"/>
        <v>13000</v>
      </c>
      <c r="K41" s="14"/>
      <c r="L41" s="14">
        <v>1</v>
      </c>
      <c r="M41" s="14"/>
      <c r="N41" s="14">
        <v>0</v>
      </c>
      <c r="O41" s="14" t="s">
        <v>2460</v>
      </c>
    </row>
    <row r="42" spans="1:15" s="19" customFormat="1" ht="11.4" x14ac:dyDescent="0.3">
      <c r="A42" s="14">
        <v>31</v>
      </c>
      <c r="B42" s="14" t="s">
        <v>1110</v>
      </c>
      <c r="C42" s="14" t="s">
        <v>2505</v>
      </c>
      <c r="D42" s="15" t="s">
        <v>3493</v>
      </c>
      <c r="E42" s="12" t="s">
        <v>2938</v>
      </c>
      <c r="F42" s="15" t="s">
        <v>2995</v>
      </c>
      <c r="G42" s="12" t="s">
        <v>3370</v>
      </c>
      <c r="H42" s="14">
        <v>952</v>
      </c>
      <c r="I42" s="14">
        <v>48</v>
      </c>
      <c r="J42" s="16">
        <f t="shared" si="1"/>
        <v>1000</v>
      </c>
      <c r="K42" s="14">
        <v>1</v>
      </c>
      <c r="L42" s="14">
        <v>1</v>
      </c>
      <c r="M42" s="14"/>
      <c r="N42" s="14">
        <v>0</v>
      </c>
      <c r="O42" s="14" t="s">
        <v>2506</v>
      </c>
    </row>
    <row r="43" spans="1:15" s="19" customFormat="1" ht="11.4" x14ac:dyDescent="0.3">
      <c r="A43" s="14">
        <v>31</v>
      </c>
      <c r="B43" s="14" t="s">
        <v>898</v>
      </c>
      <c r="C43" s="14" t="s">
        <v>2511</v>
      </c>
      <c r="D43" s="15" t="s">
        <v>3493</v>
      </c>
      <c r="E43" s="12" t="s">
        <v>2938</v>
      </c>
      <c r="F43" s="15" t="s">
        <v>3132</v>
      </c>
      <c r="G43" s="12" t="s">
        <v>3444</v>
      </c>
      <c r="H43" s="16">
        <v>523810</v>
      </c>
      <c r="I43" s="16">
        <v>26190</v>
      </c>
      <c r="J43" s="16">
        <f t="shared" si="1"/>
        <v>550000</v>
      </c>
      <c r="K43" s="14">
        <v>1</v>
      </c>
      <c r="L43" s="14">
        <v>1</v>
      </c>
      <c r="M43" s="14"/>
      <c r="N43" s="14">
        <v>0</v>
      </c>
      <c r="O43" s="14" t="s">
        <v>2512</v>
      </c>
    </row>
    <row r="44" spans="1:15" s="19" customFormat="1" ht="11.4" x14ac:dyDescent="0.3">
      <c r="A44" s="14">
        <v>31</v>
      </c>
      <c r="B44" s="14" t="s">
        <v>898</v>
      </c>
      <c r="C44" s="14" t="s">
        <v>2554</v>
      </c>
      <c r="D44" s="15" t="s">
        <v>3493</v>
      </c>
      <c r="E44" s="12" t="s">
        <v>2938</v>
      </c>
      <c r="F44" s="15" t="s">
        <v>3102</v>
      </c>
      <c r="G44" s="12" t="s">
        <v>3450</v>
      </c>
      <c r="H44" s="16">
        <v>9524</v>
      </c>
      <c r="I44" s="14">
        <v>476</v>
      </c>
      <c r="J44" s="16">
        <f t="shared" si="1"/>
        <v>10000</v>
      </c>
      <c r="K44" s="14"/>
      <c r="L44" s="14">
        <v>1</v>
      </c>
      <c r="M44" s="14"/>
      <c r="N44" s="14">
        <v>0</v>
      </c>
      <c r="O44" s="14" t="s">
        <v>2555</v>
      </c>
    </row>
    <row r="45" spans="1:15" s="19" customFormat="1" ht="11.4" x14ac:dyDescent="0.3">
      <c r="A45" s="14">
        <v>31</v>
      </c>
      <c r="B45" s="14" t="s">
        <v>1430</v>
      </c>
      <c r="C45" s="14" t="s">
        <v>2513</v>
      </c>
      <c r="D45" s="15" t="s">
        <v>3493</v>
      </c>
      <c r="E45" s="12" t="s">
        <v>2938</v>
      </c>
      <c r="F45" s="15" t="s">
        <v>3132</v>
      </c>
      <c r="G45" s="12" t="s">
        <v>3444</v>
      </c>
      <c r="H45" s="16">
        <v>190476</v>
      </c>
      <c r="I45" s="16">
        <v>9524</v>
      </c>
      <c r="J45" s="16">
        <f t="shared" si="1"/>
        <v>200000</v>
      </c>
      <c r="K45" s="14">
        <v>1</v>
      </c>
      <c r="L45" s="14">
        <v>1</v>
      </c>
      <c r="M45" s="14"/>
      <c r="N45" s="14">
        <v>0</v>
      </c>
      <c r="O45" s="14" t="s">
        <v>2514</v>
      </c>
    </row>
    <row r="46" spans="1:15" s="19" customFormat="1" ht="11.4" x14ac:dyDescent="0.3">
      <c r="A46" s="14">
        <v>31</v>
      </c>
      <c r="B46" s="14" t="s">
        <v>1052</v>
      </c>
      <c r="C46" s="14" t="s">
        <v>2515</v>
      </c>
      <c r="D46" s="15" t="s">
        <v>3493</v>
      </c>
      <c r="E46" s="12" t="s">
        <v>2938</v>
      </c>
      <c r="F46" s="15" t="s">
        <v>3132</v>
      </c>
      <c r="G46" s="12" t="s">
        <v>3444</v>
      </c>
      <c r="H46" s="16">
        <v>190476</v>
      </c>
      <c r="I46" s="16">
        <v>9524</v>
      </c>
      <c r="J46" s="16">
        <f t="shared" si="1"/>
        <v>200000</v>
      </c>
      <c r="K46" s="14">
        <v>1</v>
      </c>
      <c r="L46" s="14">
        <v>1</v>
      </c>
      <c r="M46" s="14"/>
      <c r="N46" s="14">
        <v>0</v>
      </c>
      <c r="O46" s="14" t="s">
        <v>2516</v>
      </c>
    </row>
    <row r="47" spans="1:15" s="19" customFormat="1" ht="11.4" x14ac:dyDescent="0.3">
      <c r="A47" s="14">
        <v>31</v>
      </c>
      <c r="B47" s="14" t="s">
        <v>1052</v>
      </c>
      <c r="C47" s="14" t="s">
        <v>2517</v>
      </c>
      <c r="D47" s="15" t="s">
        <v>3493</v>
      </c>
      <c r="E47" s="12" t="s">
        <v>2938</v>
      </c>
      <c r="F47" s="15" t="s">
        <v>3132</v>
      </c>
      <c r="G47" s="12" t="s">
        <v>3444</v>
      </c>
      <c r="H47" s="16">
        <v>190476</v>
      </c>
      <c r="I47" s="16">
        <v>9524</v>
      </c>
      <c r="J47" s="16">
        <f t="shared" si="1"/>
        <v>200000</v>
      </c>
      <c r="K47" s="14">
        <v>1</v>
      </c>
      <c r="L47" s="14">
        <v>1</v>
      </c>
      <c r="M47" s="14"/>
      <c r="N47" s="14">
        <v>0</v>
      </c>
      <c r="O47" s="14" t="s">
        <v>2518</v>
      </c>
    </row>
    <row r="48" spans="1:15" s="19" customFormat="1" ht="11.4" x14ac:dyDescent="0.3">
      <c r="A48" s="14">
        <v>31</v>
      </c>
      <c r="B48" s="14" t="s">
        <v>1052</v>
      </c>
      <c r="C48" s="14" t="s">
        <v>2556</v>
      </c>
      <c r="D48" s="15" t="s">
        <v>3493</v>
      </c>
      <c r="E48" s="12" t="s">
        <v>2938</v>
      </c>
      <c r="F48" s="15" t="s">
        <v>3102</v>
      </c>
      <c r="G48" s="12" t="s">
        <v>3450</v>
      </c>
      <c r="H48" s="16">
        <v>49068</v>
      </c>
      <c r="I48" s="16">
        <v>2453</v>
      </c>
      <c r="J48" s="16">
        <f t="shared" si="1"/>
        <v>51521</v>
      </c>
      <c r="K48" s="14">
        <v>1</v>
      </c>
      <c r="L48" s="14">
        <v>1</v>
      </c>
      <c r="M48" s="14"/>
      <c r="N48" s="14">
        <v>0</v>
      </c>
      <c r="O48" s="14" t="s">
        <v>2557</v>
      </c>
    </row>
    <row r="49" spans="1:15" s="19" customFormat="1" ht="11.4" x14ac:dyDescent="0.3">
      <c r="A49" s="14"/>
      <c r="B49" s="14"/>
      <c r="C49" s="14"/>
      <c r="D49" s="15"/>
      <c r="E49" s="12"/>
      <c r="F49" s="15"/>
      <c r="G49" s="12"/>
      <c r="H49" s="16">
        <f>SUM(H29:H48)</f>
        <v>4038875</v>
      </c>
      <c r="I49" s="16">
        <f>SUM(I29:I48)</f>
        <v>201946</v>
      </c>
      <c r="J49" s="16">
        <f>SUM(J29:J48)</f>
        <v>4240821</v>
      </c>
      <c r="K49" s="14"/>
      <c r="L49" s="14"/>
      <c r="M49" s="14"/>
      <c r="N49" s="14"/>
      <c r="O49" s="14"/>
    </row>
    <row r="50" spans="1:15" s="19" customFormat="1" ht="11.4" x14ac:dyDescent="0.3">
      <c r="A50" s="14">
        <v>31</v>
      </c>
      <c r="B50" s="14" t="s">
        <v>1182</v>
      </c>
      <c r="C50" s="14" t="s">
        <v>2461</v>
      </c>
      <c r="D50" s="15" t="s">
        <v>3493</v>
      </c>
      <c r="E50" s="12" t="s">
        <v>2938</v>
      </c>
      <c r="F50" s="15" t="s">
        <v>3133</v>
      </c>
      <c r="G50" s="12" t="s">
        <v>3451</v>
      </c>
      <c r="H50" s="16">
        <v>28571</v>
      </c>
      <c r="I50" s="16">
        <v>1429</v>
      </c>
      <c r="J50" s="16">
        <f t="shared" ref="J50:J88" si="2">H50+I50</f>
        <v>30000</v>
      </c>
      <c r="K50" s="14">
        <v>1</v>
      </c>
      <c r="L50" s="14">
        <v>1</v>
      </c>
      <c r="M50" s="14"/>
      <c r="N50" s="14">
        <v>0</v>
      </c>
      <c r="O50" s="14" t="s">
        <v>2462</v>
      </c>
    </row>
    <row r="51" spans="1:15" s="19" customFormat="1" ht="11.4" x14ac:dyDescent="0.3">
      <c r="A51" s="14">
        <v>31</v>
      </c>
      <c r="B51" s="14" t="s">
        <v>1182</v>
      </c>
      <c r="C51" s="14" t="s">
        <v>2558</v>
      </c>
      <c r="D51" s="15" t="s">
        <v>3493</v>
      </c>
      <c r="E51" s="12" t="s">
        <v>2938</v>
      </c>
      <c r="F51" s="15" t="s">
        <v>3102</v>
      </c>
      <c r="G51" s="12" t="s">
        <v>3450</v>
      </c>
      <c r="H51" s="16">
        <v>3654</v>
      </c>
      <c r="I51" s="14">
        <v>183</v>
      </c>
      <c r="J51" s="16">
        <f t="shared" si="2"/>
        <v>3837</v>
      </c>
      <c r="K51" s="14">
        <v>1</v>
      </c>
      <c r="L51" s="14">
        <v>1</v>
      </c>
      <c r="M51" s="14"/>
      <c r="N51" s="14">
        <v>0</v>
      </c>
      <c r="O51" s="14" t="s">
        <v>2559</v>
      </c>
    </row>
    <row r="52" spans="1:15" s="19" customFormat="1" ht="11.4" x14ac:dyDescent="0.3">
      <c r="A52" s="14">
        <v>31</v>
      </c>
      <c r="B52" s="14" t="s">
        <v>1290</v>
      </c>
      <c r="C52" s="14" t="s">
        <v>2560</v>
      </c>
      <c r="D52" s="15" t="s">
        <v>3493</v>
      </c>
      <c r="E52" s="12" t="s">
        <v>2938</v>
      </c>
      <c r="F52" s="15" t="s">
        <v>3102</v>
      </c>
      <c r="G52" s="12" t="s">
        <v>3450</v>
      </c>
      <c r="H52" s="16">
        <v>1142857</v>
      </c>
      <c r="I52" s="16">
        <v>57143</v>
      </c>
      <c r="J52" s="16">
        <f t="shared" si="2"/>
        <v>1200000</v>
      </c>
      <c r="K52" s="14">
        <v>1</v>
      </c>
      <c r="L52" s="14">
        <v>1</v>
      </c>
      <c r="M52" s="14"/>
      <c r="N52" s="14">
        <v>0</v>
      </c>
      <c r="O52" s="14" t="s">
        <v>2561</v>
      </c>
    </row>
    <row r="53" spans="1:15" s="19" customFormat="1" ht="11.4" x14ac:dyDescent="0.3">
      <c r="A53" s="14">
        <v>21</v>
      </c>
      <c r="B53" s="14" t="s">
        <v>1290</v>
      </c>
      <c r="C53" s="14" t="s">
        <v>2562</v>
      </c>
      <c r="D53" s="15" t="s">
        <v>3493</v>
      </c>
      <c r="E53" s="12" t="s">
        <v>2938</v>
      </c>
      <c r="F53" s="15" t="s">
        <v>3102</v>
      </c>
      <c r="G53" s="12" t="s">
        <v>3450</v>
      </c>
      <c r="H53" s="16">
        <v>34468</v>
      </c>
      <c r="I53" s="16">
        <v>1723</v>
      </c>
      <c r="J53" s="16">
        <f t="shared" si="2"/>
        <v>36191</v>
      </c>
      <c r="K53" s="14">
        <v>1</v>
      </c>
      <c r="L53" s="14">
        <v>1</v>
      </c>
      <c r="M53" s="14"/>
      <c r="N53" s="14">
        <v>0</v>
      </c>
      <c r="O53" s="14" t="s">
        <v>2563</v>
      </c>
    </row>
    <row r="54" spans="1:15" s="19" customFormat="1" ht="11.4" x14ac:dyDescent="0.3">
      <c r="A54" s="14">
        <v>31</v>
      </c>
      <c r="B54" s="14" t="s">
        <v>1290</v>
      </c>
      <c r="C54" s="14" t="s">
        <v>2564</v>
      </c>
      <c r="D54" s="15" t="s">
        <v>3493</v>
      </c>
      <c r="E54" s="12" t="s">
        <v>2938</v>
      </c>
      <c r="F54" s="15" t="s">
        <v>3102</v>
      </c>
      <c r="G54" s="12" t="s">
        <v>3450</v>
      </c>
      <c r="H54" s="16">
        <v>11287</v>
      </c>
      <c r="I54" s="14">
        <v>564</v>
      </c>
      <c r="J54" s="16">
        <f t="shared" si="2"/>
        <v>11851</v>
      </c>
      <c r="K54" s="14">
        <v>1</v>
      </c>
      <c r="L54" s="14">
        <v>1</v>
      </c>
      <c r="M54" s="14"/>
      <c r="N54" s="14">
        <v>0</v>
      </c>
      <c r="O54" s="14" t="s">
        <v>2565</v>
      </c>
    </row>
    <row r="55" spans="1:15" s="19" customFormat="1" ht="11.4" x14ac:dyDescent="0.3">
      <c r="A55" s="14">
        <v>31</v>
      </c>
      <c r="B55" s="14" t="s">
        <v>986</v>
      </c>
      <c r="C55" s="14" t="s">
        <v>2566</v>
      </c>
      <c r="D55" s="15" t="s">
        <v>3493</v>
      </c>
      <c r="E55" s="12" t="s">
        <v>2938</v>
      </c>
      <c r="F55" s="15" t="s">
        <v>3102</v>
      </c>
      <c r="G55" s="12" t="s">
        <v>3450</v>
      </c>
      <c r="H55" s="16">
        <v>15300</v>
      </c>
      <c r="I55" s="14">
        <v>765</v>
      </c>
      <c r="J55" s="16">
        <f t="shared" si="2"/>
        <v>16065</v>
      </c>
      <c r="K55" s="14">
        <v>1</v>
      </c>
      <c r="L55" s="14">
        <v>1</v>
      </c>
      <c r="M55" s="14"/>
      <c r="N55" s="14">
        <v>0</v>
      </c>
      <c r="O55" s="14" t="s">
        <v>2567</v>
      </c>
    </row>
    <row r="56" spans="1:15" s="19" customFormat="1" ht="11.4" x14ac:dyDescent="0.3">
      <c r="A56" s="14">
        <v>31</v>
      </c>
      <c r="B56" s="14" t="s">
        <v>1055</v>
      </c>
      <c r="C56" s="14" t="s">
        <v>2568</v>
      </c>
      <c r="D56" s="15" t="s">
        <v>3493</v>
      </c>
      <c r="E56" s="12" t="s">
        <v>2938</v>
      </c>
      <c r="F56" s="15" t="s">
        <v>3102</v>
      </c>
      <c r="G56" s="12" t="s">
        <v>3450</v>
      </c>
      <c r="H56" s="16">
        <v>5168</v>
      </c>
      <c r="I56" s="14">
        <v>258</v>
      </c>
      <c r="J56" s="16">
        <f t="shared" si="2"/>
        <v>5426</v>
      </c>
      <c r="K56" s="14">
        <v>1</v>
      </c>
      <c r="L56" s="14">
        <v>1</v>
      </c>
      <c r="M56" s="14"/>
      <c r="N56" s="14">
        <v>0</v>
      </c>
      <c r="O56" s="14" t="s">
        <v>2569</v>
      </c>
    </row>
    <row r="57" spans="1:15" s="19" customFormat="1" ht="11.4" x14ac:dyDescent="0.3">
      <c r="A57" s="14">
        <v>31</v>
      </c>
      <c r="B57" s="14" t="s">
        <v>1055</v>
      </c>
      <c r="C57" s="14" t="s">
        <v>2570</v>
      </c>
      <c r="D57" s="15" t="s">
        <v>3493</v>
      </c>
      <c r="E57" s="12" t="s">
        <v>2938</v>
      </c>
      <c r="F57" s="15" t="s">
        <v>3102</v>
      </c>
      <c r="G57" s="12" t="s">
        <v>3450</v>
      </c>
      <c r="H57" s="16">
        <v>15300</v>
      </c>
      <c r="I57" s="14">
        <v>765</v>
      </c>
      <c r="J57" s="16">
        <f t="shared" si="2"/>
        <v>16065</v>
      </c>
      <c r="K57" s="14">
        <v>1</v>
      </c>
      <c r="L57" s="14">
        <v>1</v>
      </c>
      <c r="M57" s="14"/>
      <c r="N57" s="14">
        <v>0</v>
      </c>
      <c r="O57" s="14" t="s">
        <v>2571</v>
      </c>
    </row>
    <row r="58" spans="1:15" s="19" customFormat="1" ht="11.4" x14ac:dyDescent="0.3">
      <c r="A58" s="14">
        <v>31</v>
      </c>
      <c r="B58" s="14" t="s">
        <v>1055</v>
      </c>
      <c r="C58" s="14" t="s">
        <v>2572</v>
      </c>
      <c r="D58" s="15" t="s">
        <v>3493</v>
      </c>
      <c r="E58" s="12" t="s">
        <v>2938</v>
      </c>
      <c r="F58" s="15" t="s">
        <v>3102</v>
      </c>
      <c r="G58" s="12" t="s">
        <v>3450</v>
      </c>
      <c r="H58" s="16">
        <v>900000</v>
      </c>
      <c r="I58" s="16">
        <v>45000</v>
      </c>
      <c r="J58" s="16">
        <f t="shared" si="2"/>
        <v>945000</v>
      </c>
      <c r="K58" s="14">
        <v>1</v>
      </c>
      <c r="L58" s="14">
        <v>1</v>
      </c>
      <c r="M58" s="14"/>
      <c r="N58" s="14">
        <v>0</v>
      </c>
      <c r="O58" s="14" t="s">
        <v>2573</v>
      </c>
    </row>
    <row r="59" spans="1:15" s="19" customFormat="1" ht="11.4" x14ac:dyDescent="0.3">
      <c r="A59" s="14">
        <v>31</v>
      </c>
      <c r="B59" s="14" t="s">
        <v>1055</v>
      </c>
      <c r="C59" s="14" t="s">
        <v>2574</v>
      </c>
      <c r="D59" s="15" t="s">
        <v>3493</v>
      </c>
      <c r="E59" s="12" t="s">
        <v>2938</v>
      </c>
      <c r="F59" s="15" t="s">
        <v>3102</v>
      </c>
      <c r="G59" s="12" t="s">
        <v>3450</v>
      </c>
      <c r="H59" s="16">
        <v>57143</v>
      </c>
      <c r="I59" s="16">
        <v>2857</v>
      </c>
      <c r="J59" s="16">
        <f t="shared" si="2"/>
        <v>60000</v>
      </c>
      <c r="K59" s="14">
        <v>1</v>
      </c>
      <c r="L59" s="14">
        <v>1</v>
      </c>
      <c r="M59" s="14"/>
      <c r="N59" s="14">
        <v>0</v>
      </c>
      <c r="O59" s="14" t="s">
        <v>2575</v>
      </c>
    </row>
    <row r="60" spans="1:15" s="19" customFormat="1" ht="11.4" x14ac:dyDescent="0.3">
      <c r="A60" s="14">
        <v>31</v>
      </c>
      <c r="B60" s="14" t="s">
        <v>1267</v>
      </c>
      <c r="C60" s="14" t="s">
        <v>2576</v>
      </c>
      <c r="D60" s="15" t="s">
        <v>3493</v>
      </c>
      <c r="E60" s="12" t="s">
        <v>2938</v>
      </c>
      <c r="F60" s="15" t="s">
        <v>3102</v>
      </c>
      <c r="G60" s="12" t="s">
        <v>3450</v>
      </c>
      <c r="H60" s="16">
        <v>15300</v>
      </c>
      <c r="I60" s="14">
        <v>765</v>
      </c>
      <c r="J60" s="16">
        <f t="shared" si="2"/>
        <v>16065</v>
      </c>
      <c r="K60" s="14">
        <v>1</v>
      </c>
      <c r="L60" s="14">
        <v>1</v>
      </c>
      <c r="M60" s="14"/>
      <c r="N60" s="14">
        <v>0</v>
      </c>
      <c r="O60" s="14" t="s">
        <v>2577</v>
      </c>
    </row>
    <row r="61" spans="1:15" s="19" customFormat="1" ht="11.4" x14ac:dyDescent="0.3">
      <c r="A61" s="14">
        <v>31</v>
      </c>
      <c r="B61" s="14" t="s">
        <v>1267</v>
      </c>
      <c r="C61" s="14" t="s">
        <v>2578</v>
      </c>
      <c r="D61" s="15" t="s">
        <v>3493</v>
      </c>
      <c r="E61" s="12" t="s">
        <v>2938</v>
      </c>
      <c r="F61" s="15" t="s">
        <v>3102</v>
      </c>
      <c r="G61" s="12" t="s">
        <v>3450</v>
      </c>
      <c r="H61" s="16">
        <v>15024</v>
      </c>
      <c r="I61" s="14">
        <v>751</v>
      </c>
      <c r="J61" s="16">
        <f t="shared" si="2"/>
        <v>15775</v>
      </c>
      <c r="K61" s="14">
        <v>1</v>
      </c>
      <c r="L61" s="14">
        <v>1</v>
      </c>
      <c r="M61" s="14"/>
      <c r="N61" s="14">
        <v>0</v>
      </c>
      <c r="O61" s="14" t="s">
        <v>2579</v>
      </c>
    </row>
    <row r="62" spans="1:15" s="19" customFormat="1" ht="11.4" x14ac:dyDescent="0.3">
      <c r="A62" s="14">
        <v>31</v>
      </c>
      <c r="B62" s="14" t="s">
        <v>793</v>
      </c>
      <c r="C62" s="14" t="s">
        <v>2580</v>
      </c>
      <c r="D62" s="15" t="s">
        <v>3493</v>
      </c>
      <c r="E62" s="12" t="s">
        <v>2938</v>
      </c>
      <c r="F62" s="15" t="s">
        <v>3102</v>
      </c>
      <c r="G62" s="12" t="s">
        <v>3450</v>
      </c>
      <c r="H62" s="16">
        <v>6075</v>
      </c>
      <c r="I62" s="14">
        <v>304</v>
      </c>
      <c r="J62" s="16">
        <f t="shared" si="2"/>
        <v>6379</v>
      </c>
      <c r="K62" s="14"/>
      <c r="L62" s="14">
        <v>1</v>
      </c>
      <c r="M62" s="14"/>
      <c r="N62" s="14">
        <v>0</v>
      </c>
      <c r="O62" s="14" t="s">
        <v>2581</v>
      </c>
    </row>
    <row r="63" spans="1:15" s="19" customFormat="1" ht="11.4" x14ac:dyDescent="0.3">
      <c r="A63" s="14">
        <v>31</v>
      </c>
      <c r="B63" s="14" t="s">
        <v>793</v>
      </c>
      <c r="C63" s="14" t="s">
        <v>2582</v>
      </c>
      <c r="D63" s="15" t="s">
        <v>3493</v>
      </c>
      <c r="E63" s="12" t="s">
        <v>2938</v>
      </c>
      <c r="F63" s="15" t="s">
        <v>3102</v>
      </c>
      <c r="G63" s="12" t="s">
        <v>3450</v>
      </c>
      <c r="H63" s="16">
        <v>15300</v>
      </c>
      <c r="I63" s="14">
        <v>765</v>
      </c>
      <c r="J63" s="16">
        <f t="shared" si="2"/>
        <v>16065</v>
      </c>
      <c r="K63" s="14">
        <v>1</v>
      </c>
      <c r="L63" s="14">
        <v>1</v>
      </c>
      <c r="M63" s="14"/>
      <c r="N63" s="14">
        <v>0</v>
      </c>
      <c r="O63" s="14" t="s">
        <v>2583</v>
      </c>
    </row>
    <row r="64" spans="1:15" s="19" customFormat="1" ht="11.4" x14ac:dyDescent="0.3">
      <c r="A64" s="14">
        <v>31</v>
      </c>
      <c r="B64" s="14" t="s">
        <v>905</v>
      </c>
      <c r="C64" s="14" t="s">
        <v>2584</v>
      </c>
      <c r="D64" s="15" t="s">
        <v>3493</v>
      </c>
      <c r="E64" s="12" t="s">
        <v>2938</v>
      </c>
      <c r="F64" s="15" t="s">
        <v>3102</v>
      </c>
      <c r="G64" s="12" t="s">
        <v>3450</v>
      </c>
      <c r="H64" s="16">
        <v>15300</v>
      </c>
      <c r="I64" s="14">
        <v>765</v>
      </c>
      <c r="J64" s="16">
        <f t="shared" si="2"/>
        <v>16065</v>
      </c>
      <c r="K64" s="14">
        <v>1</v>
      </c>
      <c r="L64" s="14">
        <v>1</v>
      </c>
      <c r="M64" s="14"/>
      <c r="N64" s="14">
        <v>0</v>
      </c>
      <c r="O64" s="14" t="s">
        <v>2585</v>
      </c>
    </row>
    <row r="65" spans="1:15" s="19" customFormat="1" ht="11.4" x14ac:dyDescent="0.3">
      <c r="A65" s="14">
        <v>31</v>
      </c>
      <c r="B65" s="14" t="s">
        <v>905</v>
      </c>
      <c r="C65" s="14" t="s">
        <v>2586</v>
      </c>
      <c r="D65" s="15" t="s">
        <v>3493</v>
      </c>
      <c r="E65" s="12" t="s">
        <v>2938</v>
      </c>
      <c r="F65" s="15" t="s">
        <v>3102</v>
      </c>
      <c r="G65" s="12" t="s">
        <v>3450</v>
      </c>
      <c r="H65" s="16">
        <v>2498</v>
      </c>
      <c r="I65" s="14">
        <v>125</v>
      </c>
      <c r="J65" s="16">
        <f t="shared" si="2"/>
        <v>2623</v>
      </c>
      <c r="K65" s="14"/>
      <c r="L65" s="14">
        <v>1</v>
      </c>
      <c r="M65" s="14"/>
      <c r="N65" s="14">
        <v>0</v>
      </c>
      <c r="O65" s="14" t="s">
        <v>2587</v>
      </c>
    </row>
    <row r="66" spans="1:15" s="19" customFormat="1" ht="11.4" x14ac:dyDescent="0.3">
      <c r="A66" s="14">
        <v>31</v>
      </c>
      <c r="B66" s="14" t="s">
        <v>905</v>
      </c>
      <c r="C66" s="14" t="s">
        <v>2686</v>
      </c>
      <c r="D66" s="15" t="s">
        <v>3493</v>
      </c>
      <c r="E66" s="12" t="s">
        <v>2938</v>
      </c>
      <c r="F66" s="15" t="s">
        <v>3134</v>
      </c>
      <c r="G66" s="12" t="s">
        <v>3442</v>
      </c>
      <c r="H66" s="16">
        <v>110000</v>
      </c>
      <c r="I66" s="16">
        <v>5500</v>
      </c>
      <c r="J66" s="16">
        <f t="shared" si="2"/>
        <v>115500</v>
      </c>
      <c r="K66" s="14">
        <v>1</v>
      </c>
      <c r="L66" s="14">
        <v>1</v>
      </c>
      <c r="M66" s="14"/>
      <c r="N66" s="14">
        <v>0</v>
      </c>
      <c r="O66" s="14" t="s">
        <v>2687</v>
      </c>
    </row>
    <row r="67" spans="1:15" s="19" customFormat="1" ht="11.4" x14ac:dyDescent="0.3">
      <c r="A67" s="14">
        <v>31</v>
      </c>
      <c r="B67" s="14" t="s">
        <v>332</v>
      </c>
      <c r="C67" s="14" t="s">
        <v>2588</v>
      </c>
      <c r="D67" s="15" t="s">
        <v>3493</v>
      </c>
      <c r="E67" s="12" t="s">
        <v>2938</v>
      </c>
      <c r="F67" s="15" t="s">
        <v>3102</v>
      </c>
      <c r="G67" s="12" t="s">
        <v>3450</v>
      </c>
      <c r="H67" s="16">
        <v>15300</v>
      </c>
      <c r="I67" s="14">
        <v>765</v>
      </c>
      <c r="J67" s="16">
        <f t="shared" si="2"/>
        <v>16065</v>
      </c>
      <c r="K67" s="14">
        <v>1</v>
      </c>
      <c r="L67" s="14">
        <v>1</v>
      </c>
      <c r="M67" s="14"/>
      <c r="N67" s="14">
        <v>0</v>
      </c>
      <c r="O67" s="14" t="s">
        <v>2589</v>
      </c>
    </row>
    <row r="68" spans="1:15" s="19" customFormat="1" ht="11.4" x14ac:dyDescent="0.3">
      <c r="A68" s="14">
        <v>31</v>
      </c>
      <c r="B68" s="14" t="s">
        <v>332</v>
      </c>
      <c r="C68" s="14" t="s">
        <v>2590</v>
      </c>
      <c r="D68" s="15" t="s">
        <v>3493</v>
      </c>
      <c r="E68" s="12" t="s">
        <v>2938</v>
      </c>
      <c r="F68" s="15" t="s">
        <v>3102</v>
      </c>
      <c r="G68" s="12" t="s">
        <v>3450</v>
      </c>
      <c r="H68" s="16">
        <v>6998</v>
      </c>
      <c r="I68" s="14">
        <v>350</v>
      </c>
      <c r="J68" s="16">
        <f t="shared" si="2"/>
        <v>7348</v>
      </c>
      <c r="K68" s="14"/>
      <c r="L68" s="14">
        <v>1</v>
      </c>
      <c r="M68" s="14"/>
      <c r="N68" s="14">
        <v>0</v>
      </c>
      <c r="O68" s="14" t="s">
        <v>2591</v>
      </c>
    </row>
    <row r="69" spans="1:15" s="19" customFormat="1" ht="11.4" x14ac:dyDescent="0.3">
      <c r="A69" s="14">
        <v>31</v>
      </c>
      <c r="B69" s="14" t="s">
        <v>332</v>
      </c>
      <c r="C69" s="14" t="s">
        <v>333</v>
      </c>
      <c r="D69" s="15" t="s">
        <v>3493</v>
      </c>
      <c r="E69" s="12" t="s">
        <v>2938</v>
      </c>
      <c r="F69" s="15" t="s">
        <v>3021</v>
      </c>
      <c r="G69" s="12" t="s">
        <v>2873</v>
      </c>
      <c r="H69" s="16">
        <v>380952</v>
      </c>
      <c r="I69" s="16">
        <v>19048</v>
      </c>
      <c r="J69" s="16">
        <f t="shared" si="2"/>
        <v>400000</v>
      </c>
      <c r="K69" s="14">
        <v>1</v>
      </c>
      <c r="L69" s="14">
        <v>1</v>
      </c>
      <c r="M69" s="14"/>
      <c r="N69" s="14">
        <v>0</v>
      </c>
      <c r="O69" s="14" t="s">
        <v>2706</v>
      </c>
    </row>
    <row r="70" spans="1:15" s="19" customFormat="1" ht="11.4" x14ac:dyDescent="0.3">
      <c r="A70" s="14">
        <v>31</v>
      </c>
      <c r="B70" s="14" t="s">
        <v>115</v>
      </c>
      <c r="C70" s="14" t="s">
        <v>2592</v>
      </c>
      <c r="D70" s="15" t="s">
        <v>3493</v>
      </c>
      <c r="E70" s="12" t="s">
        <v>2938</v>
      </c>
      <c r="F70" s="15" t="s">
        <v>3102</v>
      </c>
      <c r="G70" s="12" t="s">
        <v>3450</v>
      </c>
      <c r="H70" s="16">
        <v>15300</v>
      </c>
      <c r="I70" s="14">
        <v>765</v>
      </c>
      <c r="J70" s="16">
        <f t="shared" si="2"/>
        <v>16065</v>
      </c>
      <c r="K70" s="14">
        <v>1</v>
      </c>
      <c r="L70" s="14">
        <v>1</v>
      </c>
      <c r="M70" s="14"/>
      <c r="N70" s="14">
        <v>0</v>
      </c>
      <c r="O70" s="14" t="s">
        <v>2593</v>
      </c>
    </row>
    <row r="71" spans="1:15" s="19" customFormat="1" ht="11.4" x14ac:dyDescent="0.3">
      <c r="A71" s="14">
        <v>31</v>
      </c>
      <c r="B71" s="14" t="s">
        <v>115</v>
      </c>
      <c r="C71" s="14" t="s">
        <v>2594</v>
      </c>
      <c r="D71" s="15" t="s">
        <v>3493</v>
      </c>
      <c r="E71" s="12" t="s">
        <v>2938</v>
      </c>
      <c r="F71" s="15" t="s">
        <v>3102</v>
      </c>
      <c r="G71" s="12" t="s">
        <v>3450</v>
      </c>
      <c r="H71" s="16">
        <v>5085</v>
      </c>
      <c r="I71" s="14">
        <v>254</v>
      </c>
      <c r="J71" s="16">
        <f t="shared" si="2"/>
        <v>5339</v>
      </c>
      <c r="K71" s="14"/>
      <c r="L71" s="14">
        <v>1</v>
      </c>
      <c r="M71" s="14"/>
      <c r="N71" s="14">
        <v>0</v>
      </c>
      <c r="O71" s="14" t="s">
        <v>2595</v>
      </c>
    </row>
    <row r="72" spans="1:15" s="19" customFormat="1" ht="11.4" x14ac:dyDescent="0.3">
      <c r="A72" s="14">
        <v>31</v>
      </c>
      <c r="B72" s="14" t="s">
        <v>112</v>
      </c>
      <c r="C72" s="14" t="s">
        <v>2596</v>
      </c>
      <c r="D72" s="15" t="s">
        <v>3493</v>
      </c>
      <c r="E72" s="12" t="s">
        <v>2938</v>
      </c>
      <c r="F72" s="15" t="s">
        <v>3102</v>
      </c>
      <c r="G72" s="12" t="s">
        <v>3450</v>
      </c>
      <c r="H72" s="16">
        <v>900000</v>
      </c>
      <c r="I72" s="16">
        <v>45000</v>
      </c>
      <c r="J72" s="16">
        <f t="shared" si="2"/>
        <v>945000</v>
      </c>
      <c r="K72" s="14">
        <v>1</v>
      </c>
      <c r="L72" s="14">
        <v>1</v>
      </c>
      <c r="M72" s="14"/>
      <c r="N72" s="14">
        <v>0</v>
      </c>
      <c r="O72" s="14" t="s">
        <v>2597</v>
      </c>
    </row>
    <row r="73" spans="1:15" s="19" customFormat="1" ht="11.4" x14ac:dyDescent="0.3">
      <c r="A73" s="14">
        <v>31</v>
      </c>
      <c r="B73" s="14" t="s">
        <v>112</v>
      </c>
      <c r="C73" s="14" t="s">
        <v>2598</v>
      </c>
      <c r="D73" s="15" t="s">
        <v>3493</v>
      </c>
      <c r="E73" s="12" t="s">
        <v>2938</v>
      </c>
      <c r="F73" s="15" t="s">
        <v>3102</v>
      </c>
      <c r="G73" s="12" t="s">
        <v>3450</v>
      </c>
      <c r="H73" s="16">
        <v>15300</v>
      </c>
      <c r="I73" s="14">
        <v>765</v>
      </c>
      <c r="J73" s="16">
        <f t="shared" si="2"/>
        <v>16065</v>
      </c>
      <c r="K73" s="14">
        <v>1</v>
      </c>
      <c r="L73" s="14">
        <v>1</v>
      </c>
      <c r="M73" s="14"/>
      <c r="N73" s="14">
        <v>0</v>
      </c>
      <c r="O73" s="14" t="s">
        <v>2599</v>
      </c>
    </row>
    <row r="74" spans="1:15" s="19" customFormat="1" ht="11.4" x14ac:dyDescent="0.3">
      <c r="A74" s="14">
        <v>31</v>
      </c>
      <c r="B74" s="14" t="s">
        <v>112</v>
      </c>
      <c r="C74" s="14" t="s">
        <v>2600</v>
      </c>
      <c r="D74" s="15" t="s">
        <v>3493</v>
      </c>
      <c r="E74" s="12" t="s">
        <v>2938</v>
      </c>
      <c r="F74" s="15" t="s">
        <v>3102</v>
      </c>
      <c r="G74" s="12" t="s">
        <v>3450</v>
      </c>
      <c r="H74" s="16">
        <v>3000</v>
      </c>
      <c r="I74" s="14">
        <v>150</v>
      </c>
      <c r="J74" s="16">
        <f t="shared" si="2"/>
        <v>3150</v>
      </c>
      <c r="K74" s="14"/>
      <c r="L74" s="14">
        <v>1</v>
      </c>
      <c r="M74" s="14"/>
      <c r="N74" s="14">
        <v>0</v>
      </c>
      <c r="O74" s="14" t="s">
        <v>2601</v>
      </c>
    </row>
    <row r="75" spans="1:15" s="19" customFormat="1" ht="11.4" x14ac:dyDescent="0.3">
      <c r="A75" s="14">
        <v>31</v>
      </c>
      <c r="B75" s="14" t="s">
        <v>112</v>
      </c>
      <c r="C75" s="14" t="s">
        <v>2602</v>
      </c>
      <c r="D75" s="15" t="s">
        <v>3493</v>
      </c>
      <c r="E75" s="12" t="s">
        <v>2938</v>
      </c>
      <c r="F75" s="15" t="s">
        <v>3102</v>
      </c>
      <c r="G75" s="12" t="s">
        <v>3450</v>
      </c>
      <c r="H75" s="16">
        <v>30038</v>
      </c>
      <c r="I75" s="16">
        <v>1502</v>
      </c>
      <c r="J75" s="16">
        <f t="shared" si="2"/>
        <v>31540</v>
      </c>
      <c r="K75" s="14">
        <v>1</v>
      </c>
      <c r="L75" s="14">
        <v>1</v>
      </c>
      <c r="M75" s="14"/>
      <c r="N75" s="14">
        <v>0</v>
      </c>
      <c r="O75" s="14" t="s">
        <v>2603</v>
      </c>
    </row>
    <row r="76" spans="1:15" s="19" customFormat="1" ht="11.4" x14ac:dyDescent="0.3">
      <c r="A76" s="14">
        <v>31</v>
      </c>
      <c r="B76" s="14" t="s">
        <v>112</v>
      </c>
      <c r="C76" s="14" t="s">
        <v>2688</v>
      </c>
      <c r="D76" s="15" t="s">
        <v>3493</v>
      </c>
      <c r="E76" s="12" t="s">
        <v>2938</v>
      </c>
      <c r="F76" s="15" t="s">
        <v>3134</v>
      </c>
      <c r="G76" s="12" t="s">
        <v>3442</v>
      </c>
      <c r="H76" s="16">
        <v>220000</v>
      </c>
      <c r="I76" s="16">
        <v>11000</v>
      </c>
      <c r="J76" s="16">
        <f t="shared" si="2"/>
        <v>231000</v>
      </c>
      <c r="K76" s="14">
        <v>1</v>
      </c>
      <c r="L76" s="14">
        <v>1</v>
      </c>
      <c r="M76" s="14"/>
      <c r="N76" s="14">
        <v>0</v>
      </c>
      <c r="O76" s="14" t="s">
        <v>2689</v>
      </c>
    </row>
    <row r="77" spans="1:15" s="19" customFormat="1" ht="11.4" x14ac:dyDescent="0.3">
      <c r="A77" s="14">
        <v>31</v>
      </c>
      <c r="B77" s="14" t="s">
        <v>157</v>
      </c>
      <c r="C77" s="14" t="s">
        <v>2455</v>
      </c>
      <c r="D77" s="15" t="s">
        <v>3493</v>
      </c>
      <c r="E77" s="12" t="s">
        <v>2938</v>
      </c>
      <c r="F77" s="15" t="s">
        <v>3135</v>
      </c>
      <c r="G77" s="12" t="s">
        <v>3447</v>
      </c>
      <c r="H77" s="16">
        <v>80000</v>
      </c>
      <c r="I77" s="16">
        <v>4000</v>
      </c>
      <c r="J77" s="16">
        <f t="shared" si="2"/>
        <v>84000</v>
      </c>
      <c r="K77" s="14"/>
      <c r="L77" s="14">
        <v>1</v>
      </c>
      <c r="M77" s="14"/>
      <c r="N77" s="14">
        <v>0</v>
      </c>
      <c r="O77" s="14" t="s">
        <v>2456</v>
      </c>
    </row>
    <row r="78" spans="1:15" s="19" customFormat="1" ht="11.4" x14ac:dyDescent="0.3">
      <c r="A78" s="14">
        <v>31</v>
      </c>
      <c r="B78" s="14" t="s">
        <v>157</v>
      </c>
      <c r="C78" s="14" t="s">
        <v>2604</v>
      </c>
      <c r="D78" s="15" t="s">
        <v>3493</v>
      </c>
      <c r="E78" s="12" t="s">
        <v>2938</v>
      </c>
      <c r="F78" s="15" t="s">
        <v>3102</v>
      </c>
      <c r="G78" s="12" t="s">
        <v>3450</v>
      </c>
      <c r="H78" s="16">
        <v>15300</v>
      </c>
      <c r="I78" s="14">
        <v>765</v>
      </c>
      <c r="J78" s="16">
        <f t="shared" si="2"/>
        <v>16065</v>
      </c>
      <c r="K78" s="14">
        <v>1</v>
      </c>
      <c r="L78" s="14">
        <v>1</v>
      </c>
      <c r="M78" s="14"/>
      <c r="N78" s="14">
        <v>0</v>
      </c>
      <c r="O78" s="14" t="s">
        <v>2605</v>
      </c>
    </row>
    <row r="79" spans="1:15" s="19" customFormat="1" ht="11.4" x14ac:dyDescent="0.3">
      <c r="A79" s="14">
        <v>31</v>
      </c>
      <c r="B79" s="14" t="s">
        <v>157</v>
      </c>
      <c r="C79" s="14" t="s">
        <v>2606</v>
      </c>
      <c r="D79" s="15" t="s">
        <v>3493</v>
      </c>
      <c r="E79" s="12" t="s">
        <v>2938</v>
      </c>
      <c r="F79" s="15" t="s">
        <v>3102</v>
      </c>
      <c r="G79" s="12" t="s">
        <v>3450</v>
      </c>
      <c r="H79" s="16">
        <v>1630</v>
      </c>
      <c r="I79" s="14">
        <v>82</v>
      </c>
      <c r="J79" s="16">
        <f t="shared" si="2"/>
        <v>1712</v>
      </c>
      <c r="K79" s="14"/>
      <c r="L79" s="14">
        <v>1</v>
      </c>
      <c r="M79" s="14"/>
      <c r="N79" s="14">
        <v>0</v>
      </c>
      <c r="O79" s="14" t="s">
        <v>2607</v>
      </c>
    </row>
    <row r="80" spans="1:15" s="19" customFormat="1" ht="11.4" x14ac:dyDescent="0.3">
      <c r="A80" s="14">
        <v>31</v>
      </c>
      <c r="B80" s="14" t="s">
        <v>157</v>
      </c>
      <c r="C80" s="14" t="s">
        <v>2690</v>
      </c>
      <c r="D80" s="15" t="s">
        <v>3493</v>
      </c>
      <c r="E80" s="12" t="s">
        <v>2938</v>
      </c>
      <c r="F80" s="15" t="s">
        <v>3134</v>
      </c>
      <c r="G80" s="12" t="s">
        <v>3442</v>
      </c>
      <c r="H80" s="16">
        <v>95238</v>
      </c>
      <c r="I80" s="16">
        <v>4762</v>
      </c>
      <c r="J80" s="16">
        <f t="shared" si="2"/>
        <v>100000</v>
      </c>
      <c r="K80" s="14">
        <v>1</v>
      </c>
      <c r="L80" s="14">
        <v>1</v>
      </c>
      <c r="M80" s="14"/>
      <c r="N80" s="14">
        <v>0</v>
      </c>
      <c r="O80" s="14" t="s">
        <v>2691</v>
      </c>
    </row>
    <row r="81" spans="1:15" s="19" customFormat="1" ht="11.4" x14ac:dyDescent="0.3">
      <c r="A81" s="14">
        <v>31</v>
      </c>
      <c r="B81" s="14" t="s">
        <v>157</v>
      </c>
      <c r="C81" s="14" t="s">
        <v>335</v>
      </c>
      <c r="D81" s="15" t="s">
        <v>3493</v>
      </c>
      <c r="E81" s="12" t="s">
        <v>2938</v>
      </c>
      <c r="F81" s="15" t="s">
        <v>3021</v>
      </c>
      <c r="G81" s="12" t="s">
        <v>2873</v>
      </c>
      <c r="H81" s="16">
        <v>380952</v>
      </c>
      <c r="I81" s="16">
        <v>19048</v>
      </c>
      <c r="J81" s="16">
        <f t="shared" si="2"/>
        <v>400000</v>
      </c>
      <c r="K81" s="14">
        <v>1</v>
      </c>
      <c r="L81" s="14">
        <v>1</v>
      </c>
      <c r="M81" s="14"/>
      <c r="N81" s="14">
        <v>0</v>
      </c>
      <c r="O81" s="14" t="s">
        <v>2707</v>
      </c>
    </row>
    <row r="82" spans="1:15" s="19" customFormat="1" ht="11.4" x14ac:dyDescent="0.3">
      <c r="A82" s="14">
        <v>31</v>
      </c>
      <c r="B82" s="14" t="s">
        <v>157</v>
      </c>
      <c r="C82" s="14" t="s">
        <v>337</v>
      </c>
      <c r="D82" s="15" t="s">
        <v>3493</v>
      </c>
      <c r="E82" s="12" t="s">
        <v>2938</v>
      </c>
      <c r="F82" s="15" t="s">
        <v>3021</v>
      </c>
      <c r="G82" s="12" t="s">
        <v>2873</v>
      </c>
      <c r="H82" s="16">
        <v>380952</v>
      </c>
      <c r="I82" s="16">
        <v>19048</v>
      </c>
      <c r="J82" s="16">
        <f t="shared" si="2"/>
        <v>400000</v>
      </c>
      <c r="K82" s="14">
        <v>1</v>
      </c>
      <c r="L82" s="14">
        <v>1</v>
      </c>
      <c r="M82" s="14"/>
      <c r="N82" s="14">
        <v>0</v>
      </c>
      <c r="O82" s="14" t="s">
        <v>2708</v>
      </c>
    </row>
    <row r="83" spans="1:15" s="19" customFormat="1" ht="11.4" x14ac:dyDescent="0.3">
      <c r="A83" s="14">
        <v>31</v>
      </c>
      <c r="B83" s="14" t="s">
        <v>157</v>
      </c>
      <c r="C83" s="14" t="s">
        <v>339</v>
      </c>
      <c r="D83" s="15" t="s">
        <v>3493</v>
      </c>
      <c r="E83" s="12" t="s">
        <v>2938</v>
      </c>
      <c r="F83" s="15" t="s">
        <v>3021</v>
      </c>
      <c r="G83" s="12" t="s">
        <v>2873</v>
      </c>
      <c r="H83" s="16">
        <v>380952</v>
      </c>
      <c r="I83" s="16">
        <v>19048</v>
      </c>
      <c r="J83" s="16">
        <f t="shared" si="2"/>
        <v>400000</v>
      </c>
      <c r="K83" s="14">
        <v>1</v>
      </c>
      <c r="L83" s="14">
        <v>1</v>
      </c>
      <c r="M83" s="14"/>
      <c r="N83" s="14">
        <v>0</v>
      </c>
      <c r="O83" s="14" t="s">
        <v>2709</v>
      </c>
    </row>
    <row r="84" spans="1:15" s="19" customFormat="1" ht="11.4" x14ac:dyDescent="0.3">
      <c r="A84" s="14">
        <v>31</v>
      </c>
      <c r="B84" s="14" t="s">
        <v>190</v>
      </c>
      <c r="C84" s="14" t="s">
        <v>2608</v>
      </c>
      <c r="D84" s="15" t="s">
        <v>3493</v>
      </c>
      <c r="E84" s="12" t="s">
        <v>2938</v>
      </c>
      <c r="F84" s="15" t="s">
        <v>3102</v>
      </c>
      <c r="G84" s="12" t="s">
        <v>3450</v>
      </c>
      <c r="H84" s="16">
        <v>15300</v>
      </c>
      <c r="I84" s="14">
        <v>765</v>
      </c>
      <c r="J84" s="16">
        <f t="shared" si="2"/>
        <v>16065</v>
      </c>
      <c r="K84" s="14">
        <v>1</v>
      </c>
      <c r="L84" s="14">
        <v>1</v>
      </c>
      <c r="M84" s="14"/>
      <c r="N84" s="14">
        <v>0</v>
      </c>
      <c r="O84" s="14" t="s">
        <v>2609</v>
      </c>
    </row>
    <row r="85" spans="1:15" s="19" customFormat="1" ht="11.4" x14ac:dyDescent="0.3">
      <c r="A85" s="14">
        <v>31</v>
      </c>
      <c r="B85" s="14" t="s">
        <v>190</v>
      </c>
      <c r="C85" s="14" t="s">
        <v>2610</v>
      </c>
      <c r="D85" s="15" t="s">
        <v>3493</v>
      </c>
      <c r="E85" s="12" t="s">
        <v>2938</v>
      </c>
      <c r="F85" s="15" t="s">
        <v>3102</v>
      </c>
      <c r="G85" s="12" t="s">
        <v>3450</v>
      </c>
      <c r="H85" s="16">
        <v>3517</v>
      </c>
      <c r="I85" s="14">
        <v>176</v>
      </c>
      <c r="J85" s="16">
        <f t="shared" si="2"/>
        <v>3693</v>
      </c>
      <c r="K85" s="14"/>
      <c r="L85" s="14">
        <v>1</v>
      </c>
      <c r="M85" s="14"/>
      <c r="N85" s="14">
        <v>0</v>
      </c>
      <c r="O85" s="14" t="s">
        <v>2611</v>
      </c>
    </row>
    <row r="86" spans="1:15" s="19" customFormat="1" ht="11.4" x14ac:dyDescent="0.3">
      <c r="A86" s="14">
        <v>31</v>
      </c>
      <c r="B86" s="14" t="s">
        <v>190</v>
      </c>
      <c r="C86" s="14" t="s">
        <v>341</v>
      </c>
      <c r="D86" s="15" t="s">
        <v>3493</v>
      </c>
      <c r="E86" s="12" t="s">
        <v>2938</v>
      </c>
      <c r="F86" s="15" t="s">
        <v>3021</v>
      </c>
      <c r="G86" s="12" t="s">
        <v>2873</v>
      </c>
      <c r="H86" s="16">
        <v>380952</v>
      </c>
      <c r="I86" s="16">
        <v>19048</v>
      </c>
      <c r="J86" s="16">
        <f t="shared" si="2"/>
        <v>400000</v>
      </c>
      <c r="K86" s="14">
        <v>1</v>
      </c>
      <c r="L86" s="14">
        <v>1</v>
      </c>
      <c r="M86" s="14"/>
      <c r="N86" s="14">
        <v>0</v>
      </c>
      <c r="O86" s="14" t="s">
        <v>2710</v>
      </c>
    </row>
    <row r="87" spans="1:15" s="19" customFormat="1" ht="11.4" x14ac:dyDescent="0.3">
      <c r="A87" s="14">
        <v>31</v>
      </c>
      <c r="B87" s="14" t="s">
        <v>190</v>
      </c>
      <c r="C87" s="14" t="s">
        <v>343</v>
      </c>
      <c r="D87" s="15" t="s">
        <v>3493</v>
      </c>
      <c r="E87" s="12" t="s">
        <v>2938</v>
      </c>
      <c r="F87" s="15" t="s">
        <v>3021</v>
      </c>
      <c r="G87" s="12" t="s">
        <v>2873</v>
      </c>
      <c r="H87" s="16">
        <v>571429</v>
      </c>
      <c r="I87" s="16">
        <v>28571</v>
      </c>
      <c r="J87" s="16">
        <f t="shared" si="2"/>
        <v>600000</v>
      </c>
      <c r="K87" s="14">
        <v>1</v>
      </c>
      <c r="L87" s="14">
        <v>1</v>
      </c>
      <c r="M87" s="14"/>
      <c r="N87" s="14">
        <v>0</v>
      </c>
      <c r="O87" s="14" t="s">
        <v>2711</v>
      </c>
    </row>
    <row r="88" spans="1:15" s="19" customFormat="1" ht="11.4" x14ac:dyDescent="0.3">
      <c r="A88" s="14">
        <v>31</v>
      </c>
      <c r="B88" s="14" t="s">
        <v>190</v>
      </c>
      <c r="C88" s="14" t="s">
        <v>345</v>
      </c>
      <c r="D88" s="15" t="s">
        <v>3493</v>
      </c>
      <c r="E88" s="12" t="s">
        <v>2938</v>
      </c>
      <c r="F88" s="15" t="s">
        <v>3021</v>
      </c>
      <c r="G88" s="12" t="s">
        <v>2873</v>
      </c>
      <c r="H88" s="16">
        <v>571429</v>
      </c>
      <c r="I88" s="16">
        <v>28571</v>
      </c>
      <c r="J88" s="16">
        <f t="shared" si="2"/>
        <v>600000</v>
      </c>
      <c r="K88" s="14">
        <v>1</v>
      </c>
      <c r="L88" s="14">
        <v>1</v>
      </c>
      <c r="M88" s="14"/>
      <c r="N88" s="14">
        <v>0</v>
      </c>
      <c r="O88" s="14" t="s">
        <v>2712</v>
      </c>
    </row>
    <row r="89" spans="1:15" s="19" customFormat="1" ht="11.4" x14ac:dyDescent="0.3">
      <c r="A89" s="14"/>
      <c r="B89" s="14"/>
      <c r="C89" s="14"/>
      <c r="D89" s="15"/>
      <c r="E89" s="12"/>
      <c r="F89" s="15"/>
      <c r="G89" s="12"/>
      <c r="H89" s="16">
        <f>SUM(H50:H88)</f>
        <v>6862869</v>
      </c>
      <c r="I89" s="16">
        <f>SUM(I50:I88)</f>
        <v>343145</v>
      </c>
      <c r="J89" s="16">
        <f>SUM(J50:J88)</f>
        <v>7206014</v>
      </c>
      <c r="K89" s="14"/>
      <c r="L89" s="14"/>
      <c r="M89" s="14"/>
      <c r="N89" s="14"/>
      <c r="O89" s="14"/>
    </row>
    <row r="90" spans="1:15" s="19" customFormat="1" ht="11.4" x14ac:dyDescent="0.3">
      <c r="A90" s="14">
        <v>31</v>
      </c>
      <c r="B90" s="14" t="s">
        <v>775</v>
      </c>
      <c r="C90" s="14" t="s">
        <v>2612</v>
      </c>
      <c r="D90" s="15" t="s">
        <v>3493</v>
      </c>
      <c r="E90" s="12" t="s">
        <v>2938</v>
      </c>
      <c r="F90" s="15" t="s">
        <v>3102</v>
      </c>
      <c r="G90" s="12" t="s">
        <v>3450</v>
      </c>
      <c r="H90" s="16">
        <v>15300</v>
      </c>
      <c r="I90" s="14">
        <v>765</v>
      </c>
      <c r="J90" s="16">
        <f t="shared" ref="J90:J124" si="3">H90+I90</f>
        <v>16065</v>
      </c>
      <c r="K90" s="14">
        <v>1</v>
      </c>
      <c r="L90" s="14">
        <v>1</v>
      </c>
      <c r="M90" s="14"/>
      <c r="N90" s="14">
        <v>0</v>
      </c>
      <c r="O90" s="14" t="s">
        <v>2613</v>
      </c>
    </row>
    <row r="91" spans="1:15" s="19" customFormat="1" ht="11.4" x14ac:dyDescent="0.3">
      <c r="A91" s="14">
        <v>31</v>
      </c>
      <c r="B91" s="14" t="s">
        <v>775</v>
      </c>
      <c r="C91" s="14" t="s">
        <v>2614</v>
      </c>
      <c r="D91" s="15" t="s">
        <v>3493</v>
      </c>
      <c r="E91" s="12" t="s">
        <v>2938</v>
      </c>
      <c r="F91" s="15" t="s">
        <v>3102</v>
      </c>
      <c r="G91" s="12" t="s">
        <v>3450</v>
      </c>
      <c r="H91" s="16">
        <v>2705</v>
      </c>
      <c r="I91" s="14">
        <v>135</v>
      </c>
      <c r="J91" s="16">
        <f t="shared" si="3"/>
        <v>2840</v>
      </c>
      <c r="K91" s="14"/>
      <c r="L91" s="14">
        <v>1</v>
      </c>
      <c r="M91" s="14"/>
      <c r="N91" s="14">
        <v>0</v>
      </c>
      <c r="O91" s="14" t="s">
        <v>2615</v>
      </c>
    </row>
    <row r="92" spans="1:15" s="19" customFormat="1" ht="11.4" x14ac:dyDescent="0.3">
      <c r="A92" s="14">
        <v>31</v>
      </c>
      <c r="B92" s="14" t="s">
        <v>775</v>
      </c>
      <c r="C92" s="14" t="s">
        <v>2692</v>
      </c>
      <c r="D92" s="15" t="s">
        <v>3493</v>
      </c>
      <c r="E92" s="12" t="s">
        <v>2938</v>
      </c>
      <c r="F92" s="15" t="s">
        <v>3134</v>
      </c>
      <c r="G92" s="12" t="s">
        <v>3442</v>
      </c>
      <c r="H92" s="16">
        <v>165000</v>
      </c>
      <c r="I92" s="16">
        <v>8250</v>
      </c>
      <c r="J92" s="16">
        <f t="shared" si="3"/>
        <v>173250</v>
      </c>
      <c r="K92" s="14">
        <v>1</v>
      </c>
      <c r="L92" s="14">
        <v>1</v>
      </c>
      <c r="M92" s="14"/>
      <c r="N92" s="14">
        <v>0</v>
      </c>
      <c r="O92" s="14" t="s">
        <v>2693</v>
      </c>
    </row>
    <row r="93" spans="1:15" s="19" customFormat="1" ht="11.4" x14ac:dyDescent="0.3">
      <c r="A93" s="14">
        <v>31</v>
      </c>
      <c r="B93" s="14" t="s">
        <v>193</v>
      </c>
      <c r="C93" s="14" t="s">
        <v>2616</v>
      </c>
      <c r="D93" s="15" t="s">
        <v>3493</v>
      </c>
      <c r="E93" s="12" t="s">
        <v>2938</v>
      </c>
      <c r="F93" s="15" t="s">
        <v>3102</v>
      </c>
      <c r="G93" s="12" t="s">
        <v>3450</v>
      </c>
      <c r="H93" s="14">
        <v>459</v>
      </c>
      <c r="I93" s="14">
        <v>23</v>
      </c>
      <c r="J93" s="16">
        <f t="shared" si="3"/>
        <v>482</v>
      </c>
      <c r="K93" s="14"/>
      <c r="L93" s="14">
        <v>1</v>
      </c>
      <c r="M93" s="14"/>
      <c r="N93" s="14">
        <v>0</v>
      </c>
      <c r="O93" s="14" t="s">
        <v>2617</v>
      </c>
    </row>
    <row r="94" spans="1:15" s="19" customFormat="1" ht="11.4" x14ac:dyDescent="0.3">
      <c r="A94" s="14">
        <v>31</v>
      </c>
      <c r="B94" s="14" t="s">
        <v>193</v>
      </c>
      <c r="C94" s="14" t="s">
        <v>2618</v>
      </c>
      <c r="D94" s="15" t="s">
        <v>3493</v>
      </c>
      <c r="E94" s="12" t="s">
        <v>2938</v>
      </c>
      <c r="F94" s="15" t="s">
        <v>3102</v>
      </c>
      <c r="G94" s="12" t="s">
        <v>3450</v>
      </c>
      <c r="H94" s="16">
        <v>15965</v>
      </c>
      <c r="I94" s="14">
        <v>798</v>
      </c>
      <c r="J94" s="16">
        <f t="shared" si="3"/>
        <v>16763</v>
      </c>
      <c r="K94" s="14">
        <v>1</v>
      </c>
      <c r="L94" s="14">
        <v>1</v>
      </c>
      <c r="M94" s="14"/>
      <c r="N94" s="14">
        <v>0</v>
      </c>
      <c r="O94" s="14" t="s">
        <v>2619</v>
      </c>
    </row>
    <row r="95" spans="1:15" s="19" customFormat="1" ht="11.4" x14ac:dyDescent="0.3">
      <c r="A95" s="14">
        <v>31</v>
      </c>
      <c r="B95" s="14" t="s">
        <v>193</v>
      </c>
      <c r="C95" s="14" t="s">
        <v>2694</v>
      </c>
      <c r="D95" s="15" t="s">
        <v>3493</v>
      </c>
      <c r="E95" s="12" t="s">
        <v>2938</v>
      </c>
      <c r="F95" s="15" t="s">
        <v>3134</v>
      </c>
      <c r="G95" s="12" t="s">
        <v>3442</v>
      </c>
      <c r="H95" s="16">
        <v>165000</v>
      </c>
      <c r="I95" s="16">
        <v>8250</v>
      </c>
      <c r="J95" s="16">
        <f t="shared" si="3"/>
        <v>173250</v>
      </c>
      <c r="K95" s="14">
        <v>1</v>
      </c>
      <c r="L95" s="14">
        <v>1</v>
      </c>
      <c r="M95" s="14"/>
      <c r="N95" s="14">
        <v>0</v>
      </c>
      <c r="O95" s="14" t="s">
        <v>2695</v>
      </c>
    </row>
    <row r="96" spans="1:15" s="19" customFormat="1" ht="11.4" x14ac:dyDescent="0.3">
      <c r="A96" s="14">
        <v>31</v>
      </c>
      <c r="B96" s="14" t="s">
        <v>751</v>
      </c>
      <c r="C96" s="14" t="s">
        <v>2620</v>
      </c>
      <c r="D96" s="15" t="s">
        <v>3493</v>
      </c>
      <c r="E96" s="12" t="s">
        <v>2938</v>
      </c>
      <c r="F96" s="15" t="s">
        <v>3102</v>
      </c>
      <c r="G96" s="12" t="s">
        <v>3450</v>
      </c>
      <c r="H96" s="14">
        <v>774</v>
      </c>
      <c r="I96" s="14">
        <v>39</v>
      </c>
      <c r="J96" s="16">
        <f t="shared" si="3"/>
        <v>813</v>
      </c>
      <c r="K96" s="14"/>
      <c r="L96" s="14">
        <v>1</v>
      </c>
      <c r="M96" s="14"/>
      <c r="N96" s="14">
        <v>0</v>
      </c>
      <c r="O96" s="14" t="s">
        <v>2621</v>
      </c>
    </row>
    <row r="97" spans="1:15" s="19" customFormat="1" ht="11.4" x14ac:dyDescent="0.3">
      <c r="A97" s="14">
        <v>31</v>
      </c>
      <c r="B97" s="14" t="s">
        <v>751</v>
      </c>
      <c r="C97" s="14" t="s">
        <v>2622</v>
      </c>
      <c r="D97" s="15" t="s">
        <v>3493</v>
      </c>
      <c r="E97" s="12" t="s">
        <v>2938</v>
      </c>
      <c r="F97" s="15" t="s">
        <v>3102</v>
      </c>
      <c r="G97" s="12" t="s">
        <v>3450</v>
      </c>
      <c r="H97" s="16">
        <v>15965</v>
      </c>
      <c r="I97" s="14">
        <v>798</v>
      </c>
      <c r="J97" s="16">
        <f t="shared" si="3"/>
        <v>16763</v>
      </c>
      <c r="K97" s="14">
        <v>1</v>
      </c>
      <c r="L97" s="14">
        <v>1</v>
      </c>
      <c r="M97" s="14"/>
      <c r="N97" s="14">
        <v>0</v>
      </c>
      <c r="O97" s="14" t="s">
        <v>2623</v>
      </c>
    </row>
    <row r="98" spans="1:15" s="19" customFormat="1" ht="11.4" x14ac:dyDescent="0.3">
      <c r="A98" s="14">
        <v>31</v>
      </c>
      <c r="B98" s="14" t="s">
        <v>768</v>
      </c>
      <c r="C98" s="14" t="s">
        <v>2624</v>
      </c>
      <c r="D98" s="15" t="s">
        <v>3493</v>
      </c>
      <c r="E98" s="12" t="s">
        <v>2938</v>
      </c>
      <c r="F98" s="15" t="s">
        <v>3102</v>
      </c>
      <c r="G98" s="12" t="s">
        <v>3450</v>
      </c>
      <c r="H98" s="16">
        <v>15965</v>
      </c>
      <c r="I98" s="14">
        <v>798</v>
      </c>
      <c r="J98" s="16">
        <f t="shared" si="3"/>
        <v>16763</v>
      </c>
      <c r="K98" s="14">
        <v>1</v>
      </c>
      <c r="L98" s="14">
        <v>1</v>
      </c>
      <c r="M98" s="14"/>
      <c r="N98" s="14">
        <v>0</v>
      </c>
      <c r="O98" s="14" t="s">
        <v>2625</v>
      </c>
    </row>
    <row r="99" spans="1:15" s="19" customFormat="1" ht="11.4" x14ac:dyDescent="0.3">
      <c r="A99" s="14">
        <v>31</v>
      </c>
      <c r="B99" s="14" t="s">
        <v>768</v>
      </c>
      <c r="C99" s="14" t="s">
        <v>2626</v>
      </c>
      <c r="D99" s="15" t="s">
        <v>3493</v>
      </c>
      <c r="E99" s="12" t="s">
        <v>2938</v>
      </c>
      <c r="F99" s="15" t="s">
        <v>3102</v>
      </c>
      <c r="G99" s="12" t="s">
        <v>3450</v>
      </c>
      <c r="H99" s="16">
        <v>2117</v>
      </c>
      <c r="I99" s="14">
        <v>106</v>
      </c>
      <c r="J99" s="16">
        <f t="shared" si="3"/>
        <v>2223</v>
      </c>
      <c r="K99" s="14"/>
      <c r="L99" s="14">
        <v>1</v>
      </c>
      <c r="M99" s="14"/>
      <c r="N99" s="14">
        <v>0</v>
      </c>
      <c r="O99" s="14" t="s">
        <v>2627</v>
      </c>
    </row>
    <row r="100" spans="1:15" s="19" customFormat="1" ht="11.4" x14ac:dyDescent="0.3">
      <c r="A100" s="14">
        <v>31</v>
      </c>
      <c r="B100" s="14" t="s">
        <v>160</v>
      </c>
      <c r="C100" s="14" t="s">
        <v>2628</v>
      </c>
      <c r="D100" s="15" t="s">
        <v>3493</v>
      </c>
      <c r="E100" s="12" t="s">
        <v>2938</v>
      </c>
      <c r="F100" s="15" t="s">
        <v>3102</v>
      </c>
      <c r="G100" s="12" t="s">
        <v>3450</v>
      </c>
      <c r="H100" s="14">
        <v>285</v>
      </c>
      <c r="I100" s="14">
        <v>14</v>
      </c>
      <c r="J100" s="16">
        <f t="shared" si="3"/>
        <v>299</v>
      </c>
      <c r="K100" s="14"/>
      <c r="L100" s="14">
        <v>1</v>
      </c>
      <c r="M100" s="14"/>
      <c r="N100" s="14">
        <v>0</v>
      </c>
      <c r="O100" s="14" t="s">
        <v>2629</v>
      </c>
    </row>
    <row r="101" spans="1:15" s="19" customFormat="1" ht="11.4" x14ac:dyDescent="0.3">
      <c r="A101" s="14">
        <v>31</v>
      </c>
      <c r="B101" s="14" t="s">
        <v>160</v>
      </c>
      <c r="C101" s="14" t="s">
        <v>2630</v>
      </c>
      <c r="D101" s="15" t="s">
        <v>3493</v>
      </c>
      <c r="E101" s="12" t="s">
        <v>2938</v>
      </c>
      <c r="F101" s="15" t="s">
        <v>3102</v>
      </c>
      <c r="G101" s="12" t="s">
        <v>3450</v>
      </c>
      <c r="H101" s="16">
        <v>15965</v>
      </c>
      <c r="I101" s="14">
        <v>798</v>
      </c>
      <c r="J101" s="16">
        <f t="shared" si="3"/>
        <v>16763</v>
      </c>
      <c r="K101" s="14">
        <v>1</v>
      </c>
      <c r="L101" s="14">
        <v>1</v>
      </c>
      <c r="M101" s="14"/>
      <c r="N101" s="14">
        <v>0</v>
      </c>
      <c r="O101" s="14" t="s">
        <v>2631</v>
      </c>
    </row>
    <row r="102" spans="1:15" s="19" customFormat="1" ht="11.4" x14ac:dyDescent="0.3">
      <c r="A102" s="14">
        <v>31</v>
      </c>
      <c r="B102" s="14" t="s">
        <v>216</v>
      </c>
      <c r="C102" s="14" t="s">
        <v>2632</v>
      </c>
      <c r="D102" s="15" t="s">
        <v>3493</v>
      </c>
      <c r="E102" s="12" t="s">
        <v>2938</v>
      </c>
      <c r="F102" s="15" t="s">
        <v>3102</v>
      </c>
      <c r="G102" s="12" t="s">
        <v>3450</v>
      </c>
      <c r="H102" s="14">
        <v>488</v>
      </c>
      <c r="I102" s="14">
        <v>24</v>
      </c>
      <c r="J102" s="16">
        <f t="shared" si="3"/>
        <v>512</v>
      </c>
      <c r="K102" s="14"/>
      <c r="L102" s="14">
        <v>1</v>
      </c>
      <c r="M102" s="14"/>
      <c r="N102" s="14">
        <v>0</v>
      </c>
      <c r="O102" s="14" t="s">
        <v>2633</v>
      </c>
    </row>
    <row r="103" spans="1:15" s="19" customFormat="1" ht="11.4" x14ac:dyDescent="0.3">
      <c r="A103" s="14">
        <v>31</v>
      </c>
      <c r="B103" s="14" t="s">
        <v>216</v>
      </c>
      <c r="C103" s="14" t="s">
        <v>2634</v>
      </c>
      <c r="D103" s="15" t="s">
        <v>3493</v>
      </c>
      <c r="E103" s="12" t="s">
        <v>2938</v>
      </c>
      <c r="F103" s="15" t="s">
        <v>3102</v>
      </c>
      <c r="G103" s="12" t="s">
        <v>3450</v>
      </c>
      <c r="H103" s="16">
        <v>15965</v>
      </c>
      <c r="I103" s="14">
        <v>798</v>
      </c>
      <c r="J103" s="16">
        <f t="shared" si="3"/>
        <v>16763</v>
      </c>
      <c r="K103" s="14">
        <v>1</v>
      </c>
      <c r="L103" s="14">
        <v>1</v>
      </c>
      <c r="M103" s="14"/>
      <c r="N103" s="14">
        <v>0</v>
      </c>
      <c r="O103" s="14" t="s">
        <v>2635</v>
      </c>
    </row>
    <row r="104" spans="1:15" s="19" customFormat="1" ht="11.4" x14ac:dyDescent="0.3">
      <c r="A104" s="14">
        <v>31</v>
      </c>
      <c r="B104" s="14" t="s">
        <v>216</v>
      </c>
      <c r="C104" s="14" t="s">
        <v>2696</v>
      </c>
      <c r="D104" s="15" t="s">
        <v>3493</v>
      </c>
      <c r="E104" s="12" t="s">
        <v>2938</v>
      </c>
      <c r="F104" s="15" t="s">
        <v>3134</v>
      </c>
      <c r="G104" s="12" t="s">
        <v>3442</v>
      </c>
      <c r="H104" s="16">
        <v>110000</v>
      </c>
      <c r="I104" s="16">
        <v>5500</v>
      </c>
      <c r="J104" s="16">
        <f t="shared" si="3"/>
        <v>115500</v>
      </c>
      <c r="K104" s="14">
        <v>1</v>
      </c>
      <c r="L104" s="14">
        <v>1</v>
      </c>
      <c r="M104" s="14"/>
      <c r="N104" s="14">
        <v>0</v>
      </c>
      <c r="O104" s="14" t="s">
        <v>2697</v>
      </c>
    </row>
    <row r="105" spans="1:15" s="19" customFormat="1" ht="11.4" x14ac:dyDescent="0.3">
      <c r="A105" s="14">
        <v>31</v>
      </c>
      <c r="B105" s="14" t="s">
        <v>216</v>
      </c>
      <c r="C105" s="14" t="s">
        <v>2698</v>
      </c>
      <c r="D105" s="15" t="s">
        <v>3493</v>
      </c>
      <c r="E105" s="12" t="s">
        <v>2938</v>
      </c>
      <c r="F105" s="15" t="s">
        <v>3134</v>
      </c>
      <c r="G105" s="12" t="s">
        <v>3442</v>
      </c>
      <c r="H105" s="16">
        <v>220000</v>
      </c>
      <c r="I105" s="16">
        <v>11000</v>
      </c>
      <c r="J105" s="16">
        <f t="shared" si="3"/>
        <v>231000</v>
      </c>
      <c r="K105" s="14">
        <v>1</v>
      </c>
      <c r="L105" s="14">
        <v>1</v>
      </c>
      <c r="M105" s="14"/>
      <c r="N105" s="14">
        <v>0</v>
      </c>
      <c r="O105" s="14" t="s">
        <v>2699</v>
      </c>
    </row>
    <row r="106" spans="1:15" s="19" customFormat="1" ht="11.4" x14ac:dyDescent="0.3">
      <c r="A106" s="14">
        <v>31</v>
      </c>
      <c r="B106" s="14" t="s">
        <v>216</v>
      </c>
      <c r="C106" s="14" t="s">
        <v>2700</v>
      </c>
      <c r="D106" s="15" t="s">
        <v>3493</v>
      </c>
      <c r="E106" s="12" t="s">
        <v>2938</v>
      </c>
      <c r="F106" s="15" t="s">
        <v>3134</v>
      </c>
      <c r="G106" s="12" t="s">
        <v>3442</v>
      </c>
      <c r="H106" s="16">
        <v>110000</v>
      </c>
      <c r="I106" s="16">
        <v>5500</v>
      </c>
      <c r="J106" s="16">
        <f t="shared" si="3"/>
        <v>115500</v>
      </c>
      <c r="K106" s="14">
        <v>1</v>
      </c>
      <c r="L106" s="14">
        <v>1</v>
      </c>
      <c r="M106" s="14"/>
      <c r="N106" s="14">
        <v>0</v>
      </c>
      <c r="O106" s="14" t="s">
        <v>2701</v>
      </c>
    </row>
    <row r="107" spans="1:15" s="19" customFormat="1" ht="11.4" x14ac:dyDescent="0.3">
      <c r="A107" s="14">
        <v>31</v>
      </c>
      <c r="B107" s="14" t="s">
        <v>216</v>
      </c>
      <c r="C107" s="14" t="s">
        <v>2702</v>
      </c>
      <c r="D107" s="15" t="s">
        <v>3493</v>
      </c>
      <c r="E107" s="12" t="s">
        <v>2938</v>
      </c>
      <c r="F107" s="15" t="s">
        <v>3134</v>
      </c>
      <c r="G107" s="12" t="s">
        <v>3442</v>
      </c>
      <c r="H107" s="16">
        <v>95238</v>
      </c>
      <c r="I107" s="16">
        <v>4762</v>
      </c>
      <c r="J107" s="16">
        <f t="shared" si="3"/>
        <v>100000</v>
      </c>
      <c r="K107" s="14">
        <v>1</v>
      </c>
      <c r="L107" s="14">
        <v>1</v>
      </c>
      <c r="M107" s="14"/>
      <c r="N107" s="14">
        <v>0</v>
      </c>
      <c r="O107" s="14" t="s">
        <v>2703</v>
      </c>
    </row>
    <row r="108" spans="1:15" s="19" customFormat="1" ht="11.4" x14ac:dyDescent="0.3">
      <c r="A108" s="14">
        <v>31</v>
      </c>
      <c r="B108" s="14" t="s">
        <v>216</v>
      </c>
      <c r="C108" s="14" t="s">
        <v>2704</v>
      </c>
      <c r="D108" s="15" t="s">
        <v>3493</v>
      </c>
      <c r="E108" s="12" t="s">
        <v>2938</v>
      </c>
      <c r="F108" s="15" t="s">
        <v>3134</v>
      </c>
      <c r="G108" s="12" t="s">
        <v>3442</v>
      </c>
      <c r="H108" s="16">
        <v>47619</v>
      </c>
      <c r="I108" s="16">
        <v>2381</v>
      </c>
      <c r="J108" s="16">
        <f t="shared" si="3"/>
        <v>50000</v>
      </c>
      <c r="K108" s="14">
        <v>1</v>
      </c>
      <c r="L108" s="14">
        <v>1</v>
      </c>
      <c r="M108" s="14"/>
      <c r="N108" s="14">
        <v>0</v>
      </c>
      <c r="O108" s="14" t="s">
        <v>2705</v>
      </c>
    </row>
    <row r="109" spans="1:15" s="19" customFormat="1" ht="11.4" x14ac:dyDescent="0.3">
      <c r="A109" s="14">
        <v>31</v>
      </c>
      <c r="B109" s="14" t="s">
        <v>456</v>
      </c>
      <c r="C109" s="14" t="s">
        <v>2636</v>
      </c>
      <c r="D109" s="15" t="s">
        <v>3493</v>
      </c>
      <c r="E109" s="12" t="s">
        <v>2938</v>
      </c>
      <c r="F109" s="15" t="s">
        <v>3102</v>
      </c>
      <c r="G109" s="12" t="s">
        <v>3450</v>
      </c>
      <c r="H109" s="14">
        <v>15</v>
      </c>
      <c r="I109" s="14">
        <v>1</v>
      </c>
      <c r="J109" s="16">
        <f t="shared" si="3"/>
        <v>16</v>
      </c>
      <c r="K109" s="14"/>
      <c r="L109" s="14">
        <v>1</v>
      </c>
      <c r="M109" s="14"/>
      <c r="N109" s="14">
        <v>0</v>
      </c>
      <c r="O109" s="14" t="s">
        <v>2637</v>
      </c>
    </row>
    <row r="110" spans="1:15" s="19" customFormat="1" ht="11.4" x14ac:dyDescent="0.3">
      <c r="A110" s="14">
        <v>31</v>
      </c>
      <c r="B110" s="14" t="s">
        <v>456</v>
      </c>
      <c r="C110" s="14" t="s">
        <v>2638</v>
      </c>
      <c r="D110" s="15" t="s">
        <v>3493</v>
      </c>
      <c r="E110" s="12" t="s">
        <v>2938</v>
      </c>
      <c r="F110" s="15" t="s">
        <v>3102</v>
      </c>
      <c r="G110" s="12" t="s">
        <v>3450</v>
      </c>
      <c r="H110" s="16">
        <v>15965</v>
      </c>
      <c r="I110" s="14">
        <v>798</v>
      </c>
      <c r="J110" s="16">
        <f t="shared" si="3"/>
        <v>16763</v>
      </c>
      <c r="K110" s="14">
        <v>1</v>
      </c>
      <c r="L110" s="14">
        <v>1</v>
      </c>
      <c r="M110" s="14"/>
      <c r="N110" s="14">
        <v>0</v>
      </c>
      <c r="O110" s="14" t="s">
        <v>2639</v>
      </c>
    </row>
    <row r="111" spans="1:15" s="19" customFormat="1" ht="11.4" x14ac:dyDescent="0.3">
      <c r="A111" s="14">
        <v>31</v>
      </c>
      <c r="B111" s="14" t="s">
        <v>72</v>
      </c>
      <c r="C111" s="14" t="s">
        <v>2640</v>
      </c>
      <c r="D111" s="15" t="s">
        <v>3493</v>
      </c>
      <c r="E111" s="12" t="s">
        <v>2938</v>
      </c>
      <c r="F111" s="15" t="s">
        <v>3102</v>
      </c>
      <c r="G111" s="12" t="s">
        <v>3450</v>
      </c>
      <c r="H111" s="14">
        <v>30</v>
      </c>
      <c r="I111" s="14">
        <v>2</v>
      </c>
      <c r="J111" s="16">
        <f t="shared" si="3"/>
        <v>32</v>
      </c>
      <c r="K111" s="14"/>
      <c r="L111" s="14">
        <v>1</v>
      </c>
      <c r="M111" s="14"/>
      <c r="N111" s="14">
        <v>0</v>
      </c>
      <c r="O111" s="14" t="s">
        <v>2641</v>
      </c>
    </row>
    <row r="112" spans="1:15" s="19" customFormat="1" ht="11.4" x14ac:dyDescent="0.3">
      <c r="A112" s="14">
        <v>31</v>
      </c>
      <c r="B112" s="14" t="s">
        <v>72</v>
      </c>
      <c r="C112" s="14" t="s">
        <v>2642</v>
      </c>
      <c r="D112" s="15" t="s">
        <v>3493</v>
      </c>
      <c r="E112" s="12" t="s">
        <v>2938</v>
      </c>
      <c r="F112" s="15" t="s">
        <v>3102</v>
      </c>
      <c r="G112" s="12" t="s">
        <v>3450</v>
      </c>
      <c r="H112" s="16">
        <v>15965</v>
      </c>
      <c r="I112" s="14">
        <v>798</v>
      </c>
      <c r="J112" s="16">
        <f t="shared" si="3"/>
        <v>16763</v>
      </c>
      <c r="K112" s="14">
        <v>1</v>
      </c>
      <c r="L112" s="14">
        <v>1</v>
      </c>
      <c r="M112" s="14"/>
      <c r="N112" s="14">
        <v>0</v>
      </c>
      <c r="O112" s="14" t="s">
        <v>2643</v>
      </c>
    </row>
    <row r="113" spans="1:15" s="19" customFormat="1" ht="11.4" x14ac:dyDescent="0.3">
      <c r="A113" s="14">
        <v>31</v>
      </c>
      <c r="B113" s="14" t="s">
        <v>213</v>
      </c>
      <c r="C113" s="14" t="s">
        <v>2644</v>
      </c>
      <c r="D113" s="15" t="s">
        <v>3493</v>
      </c>
      <c r="E113" s="12" t="s">
        <v>2938</v>
      </c>
      <c r="F113" s="15" t="s">
        <v>3102</v>
      </c>
      <c r="G113" s="12" t="s">
        <v>3450</v>
      </c>
      <c r="H113" s="14">
        <v>150</v>
      </c>
      <c r="I113" s="14">
        <v>8</v>
      </c>
      <c r="J113" s="16">
        <f t="shared" si="3"/>
        <v>158</v>
      </c>
      <c r="K113" s="14"/>
      <c r="L113" s="14">
        <v>1</v>
      </c>
      <c r="M113" s="14"/>
      <c r="N113" s="14">
        <v>0</v>
      </c>
      <c r="O113" s="14" t="s">
        <v>2645</v>
      </c>
    </row>
    <row r="114" spans="1:15" s="19" customFormat="1" ht="11.4" x14ac:dyDescent="0.3">
      <c r="A114" s="14">
        <v>31</v>
      </c>
      <c r="B114" s="14" t="s">
        <v>213</v>
      </c>
      <c r="C114" s="14" t="s">
        <v>2646</v>
      </c>
      <c r="D114" s="15" t="s">
        <v>3493</v>
      </c>
      <c r="E114" s="12" t="s">
        <v>2938</v>
      </c>
      <c r="F114" s="15" t="s">
        <v>3102</v>
      </c>
      <c r="G114" s="12" t="s">
        <v>3450</v>
      </c>
      <c r="H114" s="16">
        <v>15965</v>
      </c>
      <c r="I114" s="14">
        <v>798</v>
      </c>
      <c r="J114" s="16">
        <f t="shared" si="3"/>
        <v>16763</v>
      </c>
      <c r="K114" s="14">
        <v>1</v>
      </c>
      <c r="L114" s="14">
        <v>1</v>
      </c>
      <c r="M114" s="14"/>
      <c r="N114" s="14">
        <v>0</v>
      </c>
      <c r="O114" s="14" t="s">
        <v>2647</v>
      </c>
    </row>
    <row r="115" spans="1:15" s="19" customFormat="1" ht="11.4" x14ac:dyDescent="0.3">
      <c r="A115" s="14">
        <v>31</v>
      </c>
      <c r="B115" s="14" t="s">
        <v>94</v>
      </c>
      <c r="C115" s="14" t="s">
        <v>2648</v>
      </c>
      <c r="D115" s="15" t="s">
        <v>3493</v>
      </c>
      <c r="E115" s="12" t="s">
        <v>2938</v>
      </c>
      <c r="F115" s="15" t="s">
        <v>3102</v>
      </c>
      <c r="G115" s="12" t="s">
        <v>3450</v>
      </c>
      <c r="H115" s="14">
        <v>15</v>
      </c>
      <c r="I115" s="14">
        <v>1</v>
      </c>
      <c r="J115" s="16">
        <f t="shared" si="3"/>
        <v>16</v>
      </c>
      <c r="K115" s="14"/>
      <c r="L115" s="14">
        <v>1</v>
      </c>
      <c r="M115" s="14"/>
      <c r="N115" s="14">
        <v>0</v>
      </c>
      <c r="O115" s="14" t="s">
        <v>2649</v>
      </c>
    </row>
    <row r="116" spans="1:15" s="19" customFormat="1" ht="11.4" x14ac:dyDescent="0.3">
      <c r="A116" s="14">
        <v>31</v>
      </c>
      <c r="B116" s="14" t="s">
        <v>94</v>
      </c>
      <c r="C116" s="14" t="s">
        <v>2650</v>
      </c>
      <c r="D116" s="15" t="s">
        <v>3493</v>
      </c>
      <c r="E116" s="12" t="s">
        <v>2938</v>
      </c>
      <c r="F116" s="15" t="s">
        <v>3102</v>
      </c>
      <c r="G116" s="12" t="s">
        <v>3450</v>
      </c>
      <c r="H116" s="16">
        <v>15965</v>
      </c>
      <c r="I116" s="14">
        <v>798</v>
      </c>
      <c r="J116" s="16">
        <f t="shared" si="3"/>
        <v>16763</v>
      </c>
      <c r="K116" s="14">
        <v>1</v>
      </c>
      <c r="L116" s="14">
        <v>1</v>
      </c>
      <c r="M116" s="14"/>
      <c r="N116" s="14">
        <v>0</v>
      </c>
      <c r="O116" s="14" t="s">
        <v>2651</v>
      </c>
    </row>
    <row r="117" spans="1:15" s="19" customFormat="1" ht="11.4" x14ac:dyDescent="0.3">
      <c r="A117" s="14">
        <v>31</v>
      </c>
      <c r="B117" s="14" t="s">
        <v>94</v>
      </c>
      <c r="C117" s="14" t="s">
        <v>347</v>
      </c>
      <c r="D117" s="15" t="s">
        <v>3493</v>
      </c>
      <c r="E117" s="12" t="s">
        <v>2938</v>
      </c>
      <c r="F117" s="15" t="s">
        <v>3021</v>
      </c>
      <c r="G117" s="12" t="s">
        <v>2873</v>
      </c>
      <c r="H117" s="16">
        <v>1250000</v>
      </c>
      <c r="I117" s="16">
        <v>62500</v>
      </c>
      <c r="J117" s="16">
        <f t="shared" si="3"/>
        <v>1312500</v>
      </c>
      <c r="K117" s="14">
        <v>1</v>
      </c>
      <c r="L117" s="14">
        <v>1</v>
      </c>
      <c r="M117" s="14"/>
      <c r="N117" s="14">
        <v>0</v>
      </c>
      <c r="O117" s="14" t="s">
        <v>2713</v>
      </c>
    </row>
    <row r="118" spans="1:15" s="19" customFormat="1" ht="11.4" x14ac:dyDescent="0.3">
      <c r="A118" s="14">
        <v>31</v>
      </c>
      <c r="B118" s="14" t="s">
        <v>94</v>
      </c>
      <c r="C118" s="14" t="s">
        <v>349</v>
      </c>
      <c r="D118" s="15" t="s">
        <v>3493</v>
      </c>
      <c r="E118" s="12" t="s">
        <v>2938</v>
      </c>
      <c r="F118" s="15" t="s">
        <v>3021</v>
      </c>
      <c r="G118" s="12" t="s">
        <v>2873</v>
      </c>
      <c r="H118" s="16">
        <v>1250000</v>
      </c>
      <c r="I118" s="16">
        <v>62500</v>
      </c>
      <c r="J118" s="16">
        <f t="shared" si="3"/>
        <v>1312500</v>
      </c>
      <c r="K118" s="14">
        <v>1</v>
      </c>
      <c r="L118" s="14">
        <v>1</v>
      </c>
      <c r="M118" s="14"/>
      <c r="N118" s="14">
        <v>0</v>
      </c>
      <c r="O118" s="14" t="s">
        <v>2714</v>
      </c>
    </row>
    <row r="119" spans="1:15" s="19" customFormat="1" ht="11.4" x14ac:dyDescent="0.3">
      <c r="A119" s="14">
        <v>31</v>
      </c>
      <c r="B119" s="14" t="s">
        <v>109</v>
      </c>
      <c r="C119" s="14" t="s">
        <v>2652</v>
      </c>
      <c r="D119" s="15" t="s">
        <v>3493</v>
      </c>
      <c r="E119" s="12" t="s">
        <v>2938</v>
      </c>
      <c r="F119" s="15" t="s">
        <v>3102</v>
      </c>
      <c r="G119" s="12" t="s">
        <v>3450</v>
      </c>
      <c r="H119" s="16">
        <v>15965</v>
      </c>
      <c r="I119" s="14">
        <v>798</v>
      </c>
      <c r="J119" s="16">
        <f t="shared" si="3"/>
        <v>16763</v>
      </c>
      <c r="K119" s="14">
        <v>1</v>
      </c>
      <c r="L119" s="14">
        <v>1</v>
      </c>
      <c r="M119" s="14"/>
      <c r="N119" s="14">
        <v>0</v>
      </c>
      <c r="O119" s="14" t="s">
        <v>2653</v>
      </c>
    </row>
    <row r="120" spans="1:15" s="19" customFormat="1" ht="11.4" x14ac:dyDescent="0.3">
      <c r="A120" s="14">
        <v>31</v>
      </c>
      <c r="B120" s="14" t="s">
        <v>221</v>
      </c>
      <c r="C120" s="14" t="s">
        <v>2654</v>
      </c>
      <c r="D120" s="15" t="s">
        <v>3493</v>
      </c>
      <c r="E120" s="12" t="s">
        <v>2938</v>
      </c>
      <c r="F120" s="15" t="s">
        <v>3102</v>
      </c>
      <c r="G120" s="12" t="s">
        <v>3450</v>
      </c>
      <c r="H120" s="14">
        <v>45</v>
      </c>
      <c r="I120" s="14">
        <v>2</v>
      </c>
      <c r="J120" s="16">
        <f t="shared" si="3"/>
        <v>47</v>
      </c>
      <c r="K120" s="14"/>
      <c r="L120" s="14">
        <v>1</v>
      </c>
      <c r="M120" s="14"/>
      <c r="N120" s="14">
        <v>0</v>
      </c>
      <c r="O120" s="14" t="s">
        <v>2655</v>
      </c>
    </row>
    <row r="121" spans="1:15" s="19" customFormat="1" ht="11.4" x14ac:dyDescent="0.3">
      <c r="A121" s="14">
        <v>31</v>
      </c>
      <c r="B121" s="14" t="s">
        <v>221</v>
      </c>
      <c r="C121" s="14" t="s">
        <v>2656</v>
      </c>
      <c r="D121" s="15" t="s">
        <v>3493</v>
      </c>
      <c r="E121" s="12" t="s">
        <v>2938</v>
      </c>
      <c r="F121" s="15" t="s">
        <v>3102</v>
      </c>
      <c r="G121" s="12" t="s">
        <v>3450</v>
      </c>
      <c r="H121" s="16">
        <v>15965</v>
      </c>
      <c r="I121" s="14">
        <v>798</v>
      </c>
      <c r="J121" s="16">
        <f t="shared" si="3"/>
        <v>16763</v>
      </c>
      <c r="K121" s="14">
        <v>1</v>
      </c>
      <c r="L121" s="14">
        <v>1</v>
      </c>
      <c r="M121" s="14"/>
      <c r="N121" s="14">
        <v>0</v>
      </c>
      <c r="O121" s="14" t="s">
        <v>2657</v>
      </c>
    </row>
    <row r="122" spans="1:15" s="19" customFormat="1" ht="11.4" x14ac:dyDescent="0.3">
      <c r="A122" s="14">
        <v>31</v>
      </c>
      <c r="B122" s="14" t="s">
        <v>221</v>
      </c>
      <c r="C122" s="14" t="s">
        <v>351</v>
      </c>
      <c r="D122" s="15" t="s">
        <v>3493</v>
      </c>
      <c r="E122" s="12" t="s">
        <v>2938</v>
      </c>
      <c r="F122" s="15" t="s">
        <v>3021</v>
      </c>
      <c r="G122" s="12" t="s">
        <v>2873</v>
      </c>
      <c r="H122" s="16">
        <v>95238</v>
      </c>
      <c r="I122" s="16">
        <v>4762</v>
      </c>
      <c r="J122" s="16">
        <f t="shared" si="3"/>
        <v>100000</v>
      </c>
      <c r="K122" s="14">
        <v>1</v>
      </c>
      <c r="L122" s="14">
        <v>1</v>
      </c>
      <c r="M122" s="14"/>
      <c r="N122" s="14">
        <v>0</v>
      </c>
      <c r="O122" s="14" t="s">
        <v>2715</v>
      </c>
    </row>
    <row r="123" spans="1:15" s="19" customFormat="1" ht="11.4" x14ac:dyDescent="0.3">
      <c r="A123" s="14">
        <v>31</v>
      </c>
      <c r="B123" s="14" t="s">
        <v>221</v>
      </c>
      <c r="C123" s="14" t="s">
        <v>353</v>
      </c>
      <c r="D123" s="15" t="s">
        <v>3493</v>
      </c>
      <c r="E123" s="12" t="s">
        <v>2938</v>
      </c>
      <c r="F123" s="15" t="s">
        <v>3021</v>
      </c>
      <c r="G123" s="12" t="s">
        <v>2873</v>
      </c>
      <c r="H123" s="16">
        <v>1250000</v>
      </c>
      <c r="I123" s="16">
        <v>62500</v>
      </c>
      <c r="J123" s="16">
        <f t="shared" si="3"/>
        <v>1312500</v>
      </c>
      <c r="K123" s="14">
        <v>1</v>
      </c>
      <c r="L123" s="14">
        <v>1</v>
      </c>
      <c r="M123" s="14"/>
      <c r="N123" s="14">
        <v>0</v>
      </c>
      <c r="O123" s="14" t="s">
        <v>2716</v>
      </c>
    </row>
    <row r="124" spans="1:15" s="19" customFormat="1" ht="11.4" x14ac:dyDescent="0.3">
      <c r="A124" s="14">
        <v>31</v>
      </c>
      <c r="B124" s="14" t="s">
        <v>221</v>
      </c>
      <c r="C124" s="14" t="s">
        <v>355</v>
      </c>
      <c r="D124" s="15" t="s">
        <v>3493</v>
      </c>
      <c r="E124" s="12" t="s">
        <v>2938</v>
      </c>
      <c r="F124" s="15" t="s">
        <v>3021</v>
      </c>
      <c r="G124" s="12" t="s">
        <v>2873</v>
      </c>
      <c r="H124" s="16">
        <v>1250000</v>
      </c>
      <c r="I124" s="16">
        <v>62500</v>
      </c>
      <c r="J124" s="16">
        <f t="shared" si="3"/>
        <v>1312500</v>
      </c>
      <c r="K124" s="14">
        <v>1</v>
      </c>
      <c r="L124" s="14">
        <v>1</v>
      </c>
      <c r="M124" s="14"/>
      <c r="N124" s="14">
        <v>0</v>
      </c>
      <c r="O124" s="14" t="s">
        <v>2717</v>
      </c>
    </row>
    <row r="125" spans="1:15" s="19" customFormat="1" ht="11.4" x14ac:dyDescent="0.3">
      <c r="A125" s="14"/>
      <c r="B125" s="14"/>
      <c r="C125" s="14"/>
      <c r="D125" s="15"/>
      <c r="E125" s="12"/>
      <c r="F125" s="15"/>
      <c r="G125" s="12"/>
      <c r="H125" s="16">
        <f>SUM(H90:H124)</f>
        <v>6206093</v>
      </c>
      <c r="I125" s="16">
        <f>SUM(I90:I124)</f>
        <v>310303</v>
      </c>
      <c r="J125" s="16">
        <f>SUM(J90:J124)</f>
        <v>6516396</v>
      </c>
      <c r="K125" s="14"/>
      <c r="L125" s="14"/>
      <c r="M125" s="14"/>
      <c r="N125" s="14"/>
      <c r="O125" s="14"/>
    </row>
    <row r="126" spans="1:15" s="19" customFormat="1" ht="11.4" x14ac:dyDescent="0.3">
      <c r="A126" s="14">
        <v>31</v>
      </c>
      <c r="B126" s="14" t="s">
        <v>258</v>
      </c>
      <c r="C126" s="14" t="s">
        <v>2658</v>
      </c>
      <c r="D126" s="15" t="s">
        <v>3493</v>
      </c>
      <c r="E126" s="12" t="s">
        <v>2938</v>
      </c>
      <c r="F126" s="15" t="s">
        <v>3102</v>
      </c>
      <c r="G126" s="12" t="s">
        <v>3450</v>
      </c>
      <c r="H126" s="14">
        <v>15</v>
      </c>
      <c r="I126" s="14">
        <v>1</v>
      </c>
      <c r="J126" s="16">
        <f t="shared" ref="J126:J146" si="4">H126+I126</f>
        <v>16</v>
      </c>
      <c r="K126" s="14"/>
      <c r="L126" s="14">
        <v>1</v>
      </c>
      <c r="M126" s="14"/>
      <c r="N126" s="14">
        <v>0</v>
      </c>
      <c r="O126" s="14" t="s">
        <v>2659</v>
      </c>
    </row>
    <row r="127" spans="1:15" s="19" customFormat="1" ht="11.4" x14ac:dyDescent="0.3">
      <c r="A127" s="14">
        <v>31</v>
      </c>
      <c r="B127" s="14" t="s">
        <v>258</v>
      </c>
      <c r="C127" s="14" t="s">
        <v>2660</v>
      </c>
      <c r="D127" s="15" t="s">
        <v>3493</v>
      </c>
      <c r="E127" s="12" t="s">
        <v>2938</v>
      </c>
      <c r="F127" s="15" t="s">
        <v>3102</v>
      </c>
      <c r="G127" s="12" t="s">
        <v>3450</v>
      </c>
      <c r="H127" s="16">
        <v>15965</v>
      </c>
      <c r="I127" s="14">
        <v>798</v>
      </c>
      <c r="J127" s="16">
        <f t="shared" si="4"/>
        <v>16763</v>
      </c>
      <c r="K127" s="14">
        <v>1</v>
      </c>
      <c r="L127" s="14">
        <v>1</v>
      </c>
      <c r="M127" s="14"/>
      <c r="N127" s="14">
        <v>0</v>
      </c>
      <c r="O127" s="14" t="s">
        <v>2661</v>
      </c>
    </row>
    <row r="128" spans="1:15" s="19" customFormat="1" ht="11.4" x14ac:dyDescent="0.3">
      <c r="A128" s="14">
        <v>31</v>
      </c>
      <c r="B128" s="14" t="s">
        <v>492</v>
      </c>
      <c r="C128" s="14" t="s">
        <v>2662</v>
      </c>
      <c r="D128" s="15" t="s">
        <v>3493</v>
      </c>
      <c r="E128" s="12" t="s">
        <v>2938</v>
      </c>
      <c r="F128" s="15" t="s">
        <v>3102</v>
      </c>
      <c r="G128" s="12" t="s">
        <v>3450</v>
      </c>
      <c r="H128" s="14">
        <v>15</v>
      </c>
      <c r="I128" s="14">
        <v>1</v>
      </c>
      <c r="J128" s="16">
        <f t="shared" si="4"/>
        <v>16</v>
      </c>
      <c r="K128" s="14"/>
      <c r="L128" s="14">
        <v>1</v>
      </c>
      <c r="M128" s="14"/>
      <c r="N128" s="14">
        <v>0</v>
      </c>
      <c r="O128" s="14" t="s">
        <v>2663</v>
      </c>
    </row>
    <row r="129" spans="1:15" s="19" customFormat="1" ht="11.4" x14ac:dyDescent="0.3">
      <c r="A129" s="14">
        <v>31</v>
      </c>
      <c r="B129" s="14" t="s">
        <v>492</v>
      </c>
      <c r="C129" s="14" t="s">
        <v>2664</v>
      </c>
      <c r="D129" s="15" t="s">
        <v>3493</v>
      </c>
      <c r="E129" s="12" t="s">
        <v>2938</v>
      </c>
      <c r="F129" s="15" t="s">
        <v>3102</v>
      </c>
      <c r="G129" s="12" t="s">
        <v>3450</v>
      </c>
      <c r="H129" s="16">
        <v>15965</v>
      </c>
      <c r="I129" s="14">
        <v>798</v>
      </c>
      <c r="J129" s="16">
        <f t="shared" si="4"/>
        <v>16763</v>
      </c>
      <c r="K129" s="14">
        <v>1</v>
      </c>
      <c r="L129" s="14">
        <v>1</v>
      </c>
      <c r="M129" s="14"/>
      <c r="N129" s="14">
        <v>0</v>
      </c>
      <c r="O129" s="14" t="s">
        <v>2665</v>
      </c>
    </row>
    <row r="130" spans="1:15" s="19" customFormat="1" ht="11.4" x14ac:dyDescent="0.3">
      <c r="A130" s="14">
        <v>31</v>
      </c>
      <c r="B130" s="14" t="s">
        <v>577</v>
      </c>
      <c r="C130" s="14" t="s">
        <v>2521</v>
      </c>
      <c r="D130" s="15" t="s">
        <v>3493</v>
      </c>
      <c r="E130" s="12" t="s">
        <v>2938</v>
      </c>
      <c r="F130" s="15" t="s">
        <v>3136</v>
      </c>
      <c r="G130" s="12" t="s">
        <v>3445</v>
      </c>
      <c r="H130" s="16">
        <v>125714</v>
      </c>
      <c r="I130" s="16">
        <v>6286</v>
      </c>
      <c r="J130" s="16">
        <f t="shared" si="4"/>
        <v>132000</v>
      </c>
      <c r="K130" s="14">
        <v>1</v>
      </c>
      <c r="L130" s="14">
        <v>1</v>
      </c>
      <c r="M130" s="14"/>
      <c r="N130" s="14">
        <v>0</v>
      </c>
      <c r="O130" s="14" t="s">
        <v>2522</v>
      </c>
    </row>
    <row r="131" spans="1:15" s="19" customFormat="1" ht="11.4" x14ac:dyDescent="0.3">
      <c r="A131" s="14">
        <v>31</v>
      </c>
      <c r="B131" s="14" t="s">
        <v>577</v>
      </c>
      <c r="C131" s="14" t="s">
        <v>2666</v>
      </c>
      <c r="D131" s="15" t="s">
        <v>3493</v>
      </c>
      <c r="E131" s="12" t="s">
        <v>2938</v>
      </c>
      <c r="F131" s="15" t="s">
        <v>3102</v>
      </c>
      <c r="G131" s="12" t="s">
        <v>3450</v>
      </c>
      <c r="H131" s="14">
        <v>15</v>
      </c>
      <c r="I131" s="14">
        <v>1</v>
      </c>
      <c r="J131" s="16">
        <f t="shared" si="4"/>
        <v>16</v>
      </c>
      <c r="K131" s="14"/>
      <c r="L131" s="14">
        <v>1</v>
      </c>
      <c r="M131" s="14"/>
      <c r="N131" s="14">
        <v>0</v>
      </c>
      <c r="O131" s="14" t="s">
        <v>2667</v>
      </c>
    </row>
    <row r="132" spans="1:15" s="19" customFormat="1" ht="11.4" x14ac:dyDescent="0.3">
      <c r="A132" s="14">
        <v>31</v>
      </c>
      <c r="B132" s="14" t="s">
        <v>577</v>
      </c>
      <c r="C132" s="14" t="s">
        <v>2668</v>
      </c>
      <c r="D132" s="15" t="s">
        <v>3493</v>
      </c>
      <c r="E132" s="12" t="s">
        <v>2938</v>
      </c>
      <c r="F132" s="15" t="s">
        <v>3102</v>
      </c>
      <c r="G132" s="12" t="s">
        <v>3450</v>
      </c>
      <c r="H132" s="16">
        <v>15965</v>
      </c>
      <c r="I132" s="14">
        <v>798</v>
      </c>
      <c r="J132" s="16">
        <f t="shared" si="4"/>
        <v>16763</v>
      </c>
      <c r="K132" s="14">
        <v>1</v>
      </c>
      <c r="L132" s="14">
        <v>1</v>
      </c>
      <c r="M132" s="14"/>
      <c r="N132" s="14">
        <v>0</v>
      </c>
      <c r="O132" s="14" t="s">
        <v>2669</v>
      </c>
    </row>
    <row r="133" spans="1:15" s="19" customFormat="1" ht="11.4" x14ac:dyDescent="0.3">
      <c r="A133" s="14">
        <v>31</v>
      </c>
      <c r="B133" s="14" t="s">
        <v>224</v>
      </c>
      <c r="C133" s="14" t="s">
        <v>2523</v>
      </c>
      <c r="D133" s="15" t="s">
        <v>3493</v>
      </c>
      <c r="E133" s="12" t="s">
        <v>2938</v>
      </c>
      <c r="F133" s="15" t="s">
        <v>3136</v>
      </c>
      <c r="G133" s="12" t="s">
        <v>3445</v>
      </c>
      <c r="H133" s="14">
        <v>462</v>
      </c>
      <c r="I133" s="14">
        <v>23</v>
      </c>
      <c r="J133" s="16">
        <f t="shared" si="4"/>
        <v>485</v>
      </c>
      <c r="K133" s="14">
        <v>1</v>
      </c>
      <c r="L133" s="14">
        <v>1</v>
      </c>
      <c r="M133" s="14"/>
      <c r="N133" s="14">
        <v>0</v>
      </c>
      <c r="O133" s="14" t="s">
        <v>2524</v>
      </c>
    </row>
    <row r="134" spans="1:15" s="19" customFormat="1" ht="11.4" x14ac:dyDescent="0.3">
      <c r="A134" s="14">
        <v>31</v>
      </c>
      <c r="B134" s="14" t="s">
        <v>224</v>
      </c>
      <c r="C134" s="14" t="s">
        <v>2670</v>
      </c>
      <c r="D134" s="15" t="s">
        <v>3493</v>
      </c>
      <c r="E134" s="12" t="s">
        <v>2938</v>
      </c>
      <c r="F134" s="15" t="s">
        <v>3102</v>
      </c>
      <c r="G134" s="12" t="s">
        <v>3450</v>
      </c>
      <c r="H134" s="16">
        <v>15965</v>
      </c>
      <c r="I134" s="14">
        <v>798</v>
      </c>
      <c r="J134" s="16">
        <f t="shared" si="4"/>
        <v>16763</v>
      </c>
      <c r="K134" s="14">
        <v>1</v>
      </c>
      <c r="L134" s="14">
        <v>1</v>
      </c>
      <c r="M134" s="14"/>
      <c r="N134" s="14">
        <v>0</v>
      </c>
      <c r="O134" s="14" t="s">
        <v>2671</v>
      </c>
    </row>
    <row r="135" spans="1:15" s="19" customFormat="1" ht="11.4" x14ac:dyDescent="0.3">
      <c r="A135" s="14">
        <v>31</v>
      </c>
      <c r="B135" s="14" t="s">
        <v>798</v>
      </c>
      <c r="C135" s="14" t="s">
        <v>2525</v>
      </c>
      <c r="D135" s="15" t="s">
        <v>3493</v>
      </c>
      <c r="E135" s="12" t="s">
        <v>2938</v>
      </c>
      <c r="F135" s="15" t="s">
        <v>3136</v>
      </c>
      <c r="G135" s="12" t="s">
        <v>3445</v>
      </c>
      <c r="H135" s="14">
        <v>610</v>
      </c>
      <c r="I135" s="14">
        <v>31</v>
      </c>
      <c r="J135" s="16">
        <f t="shared" si="4"/>
        <v>641</v>
      </c>
      <c r="K135" s="14">
        <v>1</v>
      </c>
      <c r="L135" s="14">
        <v>1</v>
      </c>
      <c r="M135" s="14"/>
      <c r="N135" s="14">
        <v>0</v>
      </c>
      <c r="O135" s="14" t="s">
        <v>2526</v>
      </c>
    </row>
    <row r="136" spans="1:15" s="19" customFormat="1" ht="11.4" x14ac:dyDescent="0.3">
      <c r="A136" s="14">
        <v>31</v>
      </c>
      <c r="B136" s="14" t="s">
        <v>798</v>
      </c>
      <c r="C136" s="14" t="s">
        <v>2672</v>
      </c>
      <c r="D136" s="15" t="s">
        <v>3493</v>
      </c>
      <c r="E136" s="12" t="s">
        <v>2938</v>
      </c>
      <c r="F136" s="15" t="s">
        <v>3102</v>
      </c>
      <c r="G136" s="12" t="s">
        <v>3450</v>
      </c>
      <c r="H136" s="16">
        <v>15965</v>
      </c>
      <c r="I136" s="14">
        <v>798</v>
      </c>
      <c r="J136" s="16">
        <f t="shared" si="4"/>
        <v>16763</v>
      </c>
      <c r="K136" s="14">
        <v>1</v>
      </c>
      <c r="L136" s="14">
        <v>1</v>
      </c>
      <c r="M136" s="14"/>
      <c r="N136" s="14">
        <v>0</v>
      </c>
      <c r="O136" s="14" t="s">
        <v>2673</v>
      </c>
    </row>
    <row r="137" spans="1:15" s="19" customFormat="1" ht="11.4" x14ac:dyDescent="0.3">
      <c r="A137" s="14">
        <v>31</v>
      </c>
      <c r="B137" s="14" t="s">
        <v>298</v>
      </c>
      <c r="C137" s="14" t="s">
        <v>2527</v>
      </c>
      <c r="D137" s="15" t="s">
        <v>3493</v>
      </c>
      <c r="E137" s="12" t="s">
        <v>2938</v>
      </c>
      <c r="F137" s="15" t="s">
        <v>3136</v>
      </c>
      <c r="G137" s="12" t="s">
        <v>3445</v>
      </c>
      <c r="H137" s="14">
        <v>686</v>
      </c>
      <c r="I137" s="14">
        <v>34</v>
      </c>
      <c r="J137" s="16">
        <f t="shared" si="4"/>
        <v>720</v>
      </c>
      <c r="K137" s="14">
        <v>1</v>
      </c>
      <c r="L137" s="14">
        <v>1</v>
      </c>
      <c r="M137" s="14"/>
      <c r="N137" s="14">
        <v>0</v>
      </c>
      <c r="O137" s="14" t="s">
        <v>2528</v>
      </c>
    </row>
    <row r="138" spans="1:15" s="19" customFormat="1" ht="11.4" x14ac:dyDescent="0.3">
      <c r="A138" s="14">
        <v>31</v>
      </c>
      <c r="B138" s="14" t="s">
        <v>298</v>
      </c>
      <c r="C138" s="14" t="s">
        <v>2674</v>
      </c>
      <c r="D138" s="15" t="s">
        <v>3493</v>
      </c>
      <c r="E138" s="12" t="s">
        <v>2938</v>
      </c>
      <c r="F138" s="15" t="s">
        <v>3102</v>
      </c>
      <c r="G138" s="12" t="s">
        <v>3450</v>
      </c>
      <c r="H138" s="16">
        <v>15965</v>
      </c>
      <c r="I138" s="14">
        <v>798</v>
      </c>
      <c r="J138" s="16">
        <f t="shared" si="4"/>
        <v>16763</v>
      </c>
      <c r="K138" s="14">
        <v>1</v>
      </c>
      <c r="L138" s="14">
        <v>1</v>
      </c>
      <c r="M138" s="14"/>
      <c r="N138" s="14">
        <v>0</v>
      </c>
      <c r="O138" s="14" t="s">
        <v>2675</v>
      </c>
    </row>
    <row r="139" spans="1:15" s="19" customFormat="1" ht="11.4" x14ac:dyDescent="0.3">
      <c r="A139" s="14">
        <v>31</v>
      </c>
      <c r="B139" s="14" t="s">
        <v>298</v>
      </c>
      <c r="C139" s="14" t="s">
        <v>2676</v>
      </c>
      <c r="D139" s="15" t="s">
        <v>3493</v>
      </c>
      <c r="E139" s="12" t="s">
        <v>2938</v>
      </c>
      <c r="F139" s="15" t="s">
        <v>3102</v>
      </c>
      <c r="G139" s="12" t="s">
        <v>3450</v>
      </c>
      <c r="H139" s="14">
        <v>60</v>
      </c>
      <c r="I139" s="14">
        <v>3</v>
      </c>
      <c r="J139" s="16">
        <f t="shared" si="4"/>
        <v>63</v>
      </c>
      <c r="K139" s="14"/>
      <c r="L139" s="14">
        <v>1</v>
      </c>
      <c r="M139" s="14"/>
      <c r="N139" s="14">
        <v>0</v>
      </c>
      <c r="O139" s="14" t="s">
        <v>2677</v>
      </c>
    </row>
    <row r="140" spans="1:15" s="19" customFormat="1" ht="11.4" x14ac:dyDescent="0.3">
      <c r="A140" s="14">
        <v>31</v>
      </c>
      <c r="B140" s="14" t="s">
        <v>471</v>
      </c>
      <c r="C140" s="14" t="s">
        <v>2678</v>
      </c>
      <c r="D140" s="15" t="s">
        <v>3493</v>
      </c>
      <c r="E140" s="12" t="s">
        <v>2938</v>
      </c>
      <c r="F140" s="15" t="s">
        <v>3102</v>
      </c>
      <c r="G140" s="12" t="s">
        <v>3450</v>
      </c>
      <c r="H140" s="14">
        <v>30</v>
      </c>
      <c r="I140" s="14">
        <v>2</v>
      </c>
      <c r="J140" s="16">
        <f t="shared" si="4"/>
        <v>32</v>
      </c>
      <c r="K140" s="14"/>
      <c r="L140" s="14">
        <v>1</v>
      </c>
      <c r="M140" s="14"/>
      <c r="N140" s="14">
        <v>0</v>
      </c>
      <c r="O140" s="14" t="s">
        <v>2679</v>
      </c>
    </row>
    <row r="141" spans="1:15" s="19" customFormat="1" ht="11.4" x14ac:dyDescent="0.3">
      <c r="A141" s="14">
        <v>31</v>
      </c>
      <c r="B141" s="14" t="s">
        <v>471</v>
      </c>
      <c r="C141" s="14" t="s">
        <v>2680</v>
      </c>
      <c r="D141" s="15" t="s">
        <v>3493</v>
      </c>
      <c r="E141" s="12" t="s">
        <v>2938</v>
      </c>
      <c r="F141" s="15" t="s">
        <v>3102</v>
      </c>
      <c r="G141" s="12" t="s">
        <v>3450</v>
      </c>
      <c r="H141" s="16">
        <v>15965</v>
      </c>
      <c r="I141" s="14">
        <v>798</v>
      </c>
      <c r="J141" s="16">
        <f t="shared" si="4"/>
        <v>16763</v>
      </c>
      <c r="K141" s="14">
        <v>1</v>
      </c>
      <c r="L141" s="14">
        <v>1</v>
      </c>
      <c r="M141" s="14"/>
      <c r="N141" s="14">
        <v>0</v>
      </c>
      <c r="O141" s="14" t="s">
        <v>2681</v>
      </c>
    </row>
    <row r="142" spans="1:15" s="19" customFormat="1" ht="11.4" x14ac:dyDescent="0.3">
      <c r="A142" s="14">
        <v>31</v>
      </c>
      <c r="B142" s="14" t="s">
        <v>588</v>
      </c>
      <c r="C142" s="14" t="s">
        <v>2682</v>
      </c>
      <c r="D142" s="15" t="s">
        <v>3493</v>
      </c>
      <c r="E142" s="12" t="s">
        <v>2938</v>
      </c>
      <c r="F142" s="15" t="s">
        <v>3102</v>
      </c>
      <c r="G142" s="12" t="s">
        <v>3450</v>
      </c>
      <c r="H142" s="14">
        <v>30</v>
      </c>
      <c r="I142" s="14">
        <v>2</v>
      </c>
      <c r="J142" s="16">
        <f t="shared" si="4"/>
        <v>32</v>
      </c>
      <c r="K142" s="14"/>
      <c r="L142" s="14">
        <v>1</v>
      </c>
      <c r="M142" s="14"/>
      <c r="N142" s="14">
        <v>0</v>
      </c>
      <c r="O142" s="14" t="s">
        <v>2683</v>
      </c>
    </row>
    <row r="143" spans="1:15" s="19" customFormat="1" ht="11.4" x14ac:dyDescent="0.3">
      <c r="A143" s="14">
        <v>31</v>
      </c>
      <c r="B143" s="14" t="s">
        <v>588</v>
      </c>
      <c r="C143" s="14" t="s">
        <v>2684</v>
      </c>
      <c r="D143" s="15" t="s">
        <v>3493</v>
      </c>
      <c r="E143" s="12" t="s">
        <v>2938</v>
      </c>
      <c r="F143" s="15" t="s">
        <v>3102</v>
      </c>
      <c r="G143" s="12" t="s">
        <v>3450</v>
      </c>
      <c r="H143" s="16">
        <v>15965</v>
      </c>
      <c r="I143" s="14">
        <v>798</v>
      </c>
      <c r="J143" s="16">
        <f t="shared" si="4"/>
        <v>16763</v>
      </c>
      <c r="K143" s="14">
        <v>1</v>
      </c>
      <c r="L143" s="14">
        <v>1</v>
      </c>
      <c r="M143" s="14"/>
      <c r="N143" s="14">
        <v>0</v>
      </c>
      <c r="O143" s="14" t="s">
        <v>2685</v>
      </c>
    </row>
    <row r="144" spans="1:15" s="19" customFormat="1" ht="11.4" x14ac:dyDescent="0.3">
      <c r="A144" s="14">
        <v>31</v>
      </c>
      <c r="B144" s="14" t="s">
        <v>97</v>
      </c>
      <c r="C144" s="14" t="s">
        <v>2529</v>
      </c>
      <c r="D144" s="15" t="s">
        <v>3493</v>
      </c>
      <c r="E144" s="12" t="s">
        <v>2938</v>
      </c>
      <c r="F144" s="15" t="s">
        <v>3136</v>
      </c>
      <c r="G144" s="12" t="s">
        <v>3445</v>
      </c>
      <c r="H144" s="14">
        <v>34</v>
      </c>
      <c r="I144" s="14">
        <v>2</v>
      </c>
      <c r="J144" s="16">
        <f t="shared" si="4"/>
        <v>36</v>
      </c>
      <c r="K144" s="14">
        <v>1</v>
      </c>
      <c r="L144" s="14">
        <v>1</v>
      </c>
      <c r="M144" s="14"/>
      <c r="N144" s="14">
        <v>0</v>
      </c>
      <c r="O144" s="14" t="s">
        <v>2530</v>
      </c>
    </row>
    <row r="145" spans="1:15" s="19" customFormat="1" ht="11.4" x14ac:dyDescent="0.3">
      <c r="A145" s="14">
        <v>31</v>
      </c>
      <c r="B145" s="14" t="s">
        <v>97</v>
      </c>
      <c r="C145" s="14" t="s">
        <v>357</v>
      </c>
      <c r="D145" s="15" t="s">
        <v>3493</v>
      </c>
      <c r="E145" s="12" t="s">
        <v>2938</v>
      </c>
      <c r="F145" s="15" t="s">
        <v>3021</v>
      </c>
      <c r="G145" s="12" t="s">
        <v>2873</v>
      </c>
      <c r="H145" s="16">
        <v>2857143</v>
      </c>
      <c r="I145" s="16">
        <v>142857</v>
      </c>
      <c r="J145" s="16">
        <f t="shared" si="4"/>
        <v>3000000</v>
      </c>
      <c r="K145" s="14">
        <v>1</v>
      </c>
      <c r="L145" s="14">
        <v>1</v>
      </c>
      <c r="M145" s="14"/>
      <c r="N145" s="14">
        <v>0</v>
      </c>
      <c r="O145" s="14" t="s">
        <v>2718</v>
      </c>
    </row>
    <row r="146" spans="1:15" s="19" customFormat="1" ht="11.4" x14ac:dyDescent="0.3">
      <c r="A146" s="14">
        <v>31</v>
      </c>
      <c r="B146" s="14" t="s">
        <v>97</v>
      </c>
      <c r="C146" s="14" t="s">
        <v>359</v>
      </c>
      <c r="D146" s="15" t="s">
        <v>3493</v>
      </c>
      <c r="E146" s="12" t="s">
        <v>2938</v>
      </c>
      <c r="F146" s="15" t="s">
        <v>3021</v>
      </c>
      <c r="G146" s="12" t="s">
        <v>2873</v>
      </c>
      <c r="H146" s="16">
        <v>2857143</v>
      </c>
      <c r="I146" s="16">
        <v>142857</v>
      </c>
      <c r="J146" s="16">
        <f t="shared" si="4"/>
        <v>3000000</v>
      </c>
      <c r="K146" s="14">
        <v>1</v>
      </c>
      <c r="L146" s="14">
        <v>1</v>
      </c>
      <c r="M146" s="14"/>
      <c r="N146" s="14">
        <v>0</v>
      </c>
      <c r="O146" s="14" t="s">
        <v>2719</v>
      </c>
    </row>
    <row r="147" spans="1:15" s="19" customFormat="1" ht="11.4" x14ac:dyDescent="0.3">
      <c r="A147" s="14"/>
      <c r="B147" s="14"/>
      <c r="C147" s="14"/>
      <c r="D147" s="15"/>
      <c r="E147" s="12"/>
      <c r="F147" s="15"/>
      <c r="G147" s="12"/>
      <c r="H147" s="16">
        <f>SUM(H126:H146)</f>
        <v>5969677</v>
      </c>
      <c r="I147" s="16">
        <f>SUM(I126:I146)</f>
        <v>298484</v>
      </c>
      <c r="J147" s="16">
        <f>SUM(J126:J146)</f>
        <v>6268161</v>
      </c>
      <c r="K147" s="14"/>
      <c r="L147" s="14"/>
      <c r="M147" s="14"/>
      <c r="N147" s="14"/>
      <c r="O147" s="14"/>
    </row>
    <row r="148" spans="1:15" s="19" customFormat="1" ht="11.4" x14ac:dyDescent="0.3">
      <c r="A148" s="14">
        <v>31</v>
      </c>
      <c r="B148" s="14" t="s">
        <v>120</v>
      </c>
      <c r="C148" s="14" t="s">
        <v>2531</v>
      </c>
      <c r="D148" s="15" t="s">
        <v>3493</v>
      </c>
      <c r="E148" s="12" t="s">
        <v>2938</v>
      </c>
      <c r="F148" s="15" t="s">
        <v>3136</v>
      </c>
      <c r="G148" s="12" t="s">
        <v>3445</v>
      </c>
      <c r="H148" s="14">
        <v>34</v>
      </c>
      <c r="I148" s="14">
        <v>2</v>
      </c>
      <c r="J148" s="16">
        <f>H148+I148</f>
        <v>36</v>
      </c>
      <c r="K148" s="14">
        <v>1</v>
      </c>
      <c r="L148" s="14">
        <v>1</v>
      </c>
      <c r="M148" s="14"/>
      <c r="N148" s="14">
        <v>0</v>
      </c>
      <c r="O148" s="14" t="s">
        <v>2532</v>
      </c>
    </row>
    <row r="149" spans="1:15" s="19" customFormat="1" ht="11.4" x14ac:dyDescent="0.3">
      <c r="A149" s="14">
        <v>31</v>
      </c>
      <c r="B149" s="14" t="s">
        <v>145</v>
      </c>
      <c r="C149" s="14" t="s">
        <v>2533</v>
      </c>
      <c r="D149" s="15" t="s">
        <v>3493</v>
      </c>
      <c r="E149" s="12" t="s">
        <v>2938</v>
      </c>
      <c r="F149" s="15" t="s">
        <v>3136</v>
      </c>
      <c r="G149" s="12" t="s">
        <v>3445</v>
      </c>
      <c r="H149" s="14">
        <v>34</v>
      </c>
      <c r="I149" s="14">
        <v>2</v>
      </c>
      <c r="J149" s="16">
        <f>H149+I149</f>
        <v>36</v>
      </c>
      <c r="K149" s="14">
        <v>1</v>
      </c>
      <c r="L149" s="14">
        <v>1</v>
      </c>
      <c r="M149" s="14"/>
      <c r="N149" s="14">
        <v>0</v>
      </c>
      <c r="O149" s="14" t="s">
        <v>2534</v>
      </c>
    </row>
    <row r="150" spans="1:15" s="19" customFormat="1" ht="11.4" x14ac:dyDescent="0.3">
      <c r="A150" s="14">
        <v>31</v>
      </c>
      <c r="B150" s="14" t="s">
        <v>11</v>
      </c>
      <c r="C150" s="14" t="s">
        <v>361</v>
      </c>
      <c r="D150" s="15" t="s">
        <v>3493</v>
      </c>
      <c r="E150" s="12" t="s">
        <v>2938</v>
      </c>
      <c r="F150" s="15" t="s">
        <v>3021</v>
      </c>
      <c r="G150" s="12" t="s">
        <v>2873</v>
      </c>
      <c r="H150" s="16">
        <v>600000</v>
      </c>
      <c r="I150" s="16">
        <v>30000</v>
      </c>
      <c r="J150" s="16">
        <f>H150+I150</f>
        <v>630000</v>
      </c>
      <c r="K150" s="14">
        <v>1</v>
      </c>
      <c r="L150" s="14">
        <v>1</v>
      </c>
      <c r="M150" s="14"/>
      <c r="N150" s="14">
        <v>0</v>
      </c>
      <c r="O150" s="14" t="s">
        <v>2720</v>
      </c>
    </row>
    <row r="151" spans="1:15" s="19" customFormat="1" ht="11.4" x14ac:dyDescent="0.3">
      <c r="A151" s="14">
        <v>31</v>
      </c>
      <c r="B151" s="14" t="s">
        <v>38</v>
      </c>
      <c r="C151" s="14" t="s">
        <v>363</v>
      </c>
      <c r="D151" s="15" t="s">
        <v>3493</v>
      </c>
      <c r="E151" s="12" t="s">
        <v>2938</v>
      </c>
      <c r="F151" s="15" t="s">
        <v>3021</v>
      </c>
      <c r="G151" s="12" t="s">
        <v>2873</v>
      </c>
      <c r="H151" s="16">
        <v>9500000</v>
      </c>
      <c r="I151" s="16">
        <v>475000</v>
      </c>
      <c r="J151" s="16">
        <f>H151+I151</f>
        <v>9975000</v>
      </c>
      <c r="K151" s="14">
        <v>1</v>
      </c>
      <c r="L151" s="14">
        <v>1</v>
      </c>
      <c r="M151" s="14"/>
      <c r="N151" s="14">
        <v>0</v>
      </c>
      <c r="O151" s="14" t="s">
        <v>2721</v>
      </c>
    </row>
    <row r="152" spans="1:15" s="19" customFormat="1" ht="11.4" x14ac:dyDescent="0.3">
      <c r="A152" s="14">
        <v>31</v>
      </c>
      <c r="B152" s="14" t="s">
        <v>65</v>
      </c>
      <c r="C152" s="14" t="s">
        <v>365</v>
      </c>
      <c r="D152" s="15" t="s">
        <v>3493</v>
      </c>
      <c r="E152" s="12" t="s">
        <v>2938</v>
      </c>
      <c r="F152" s="15" t="s">
        <v>3021</v>
      </c>
      <c r="G152" s="12" t="s">
        <v>2873</v>
      </c>
      <c r="H152" s="16">
        <v>2000000</v>
      </c>
      <c r="I152" s="16">
        <v>100000</v>
      </c>
      <c r="J152" s="16">
        <f>H152+I152</f>
        <v>2100000</v>
      </c>
      <c r="K152" s="14">
        <v>1</v>
      </c>
      <c r="L152" s="14">
        <v>1</v>
      </c>
      <c r="M152" s="14"/>
      <c r="N152" s="14">
        <v>0</v>
      </c>
      <c r="O152" s="14" t="s">
        <v>2722</v>
      </c>
    </row>
    <row r="153" spans="1:15" s="19" customFormat="1" ht="11.4" x14ac:dyDescent="0.3">
      <c r="A153" s="14"/>
      <c r="B153" s="14"/>
      <c r="C153" s="14"/>
      <c r="D153" s="15"/>
      <c r="E153" s="12"/>
      <c r="F153" s="15"/>
      <c r="G153" s="12"/>
      <c r="H153" s="16">
        <f>SUM(H148:H152)</f>
        <v>12100068</v>
      </c>
      <c r="I153" s="16">
        <f>SUM(I148:I152)</f>
        <v>605004</v>
      </c>
      <c r="J153" s="16">
        <f>SUM(J148:J152)</f>
        <v>12705072</v>
      </c>
      <c r="K153" s="14"/>
      <c r="L153" s="14"/>
      <c r="M153" s="14"/>
      <c r="N153" s="14"/>
      <c r="O153" s="14"/>
    </row>
    <row r="154" spans="1:15" s="19" customFormat="1" ht="11.4" x14ac:dyDescent="0.3">
      <c r="A154" s="14">
        <v>31</v>
      </c>
      <c r="B154" s="14" t="s">
        <v>59</v>
      </c>
      <c r="C154" s="14" t="s">
        <v>367</v>
      </c>
      <c r="D154" s="15" t="s">
        <v>3493</v>
      </c>
      <c r="E154" s="12" t="s">
        <v>2938</v>
      </c>
      <c r="F154" s="15" t="s">
        <v>3021</v>
      </c>
      <c r="G154" s="12" t="s">
        <v>2873</v>
      </c>
      <c r="H154" s="16">
        <v>4000000</v>
      </c>
      <c r="I154" s="16">
        <v>200000</v>
      </c>
      <c r="J154" s="16">
        <f>H154+I154</f>
        <v>4200000</v>
      </c>
      <c r="K154" s="14">
        <v>1</v>
      </c>
      <c r="L154" s="14">
        <v>1</v>
      </c>
      <c r="M154" s="14"/>
      <c r="N154" s="14">
        <v>0</v>
      </c>
      <c r="O154" s="14" t="s">
        <v>2723</v>
      </c>
    </row>
    <row r="155" spans="1:15" s="19" customFormat="1" ht="11.4" x14ac:dyDescent="0.3">
      <c r="A155" s="14">
        <v>31</v>
      </c>
      <c r="B155" s="14" t="s">
        <v>204</v>
      </c>
      <c r="C155" s="14" t="s">
        <v>369</v>
      </c>
      <c r="D155" s="15" t="s">
        <v>3493</v>
      </c>
      <c r="E155" s="12" t="s">
        <v>2938</v>
      </c>
      <c r="F155" s="15" t="s">
        <v>3021</v>
      </c>
      <c r="G155" s="12" t="s">
        <v>2873</v>
      </c>
      <c r="H155" s="16">
        <v>2000000</v>
      </c>
      <c r="I155" s="16">
        <v>100000</v>
      </c>
      <c r="J155" s="16">
        <f>H155+I155</f>
        <v>2100000</v>
      </c>
      <c r="K155" s="14">
        <v>1</v>
      </c>
      <c r="L155" s="14">
        <v>1</v>
      </c>
      <c r="M155" s="14"/>
      <c r="N155" s="14">
        <v>0</v>
      </c>
      <c r="O155" s="14" t="s">
        <v>2724</v>
      </c>
    </row>
    <row r="156" spans="1:15" s="19" customFormat="1" ht="11.4" x14ac:dyDescent="0.3">
      <c r="A156" s="14">
        <v>31</v>
      </c>
      <c r="B156" s="14" t="s">
        <v>311</v>
      </c>
      <c r="C156" s="14" t="s">
        <v>2725</v>
      </c>
      <c r="D156" s="15" t="s">
        <v>3493</v>
      </c>
      <c r="E156" s="12" t="s">
        <v>2938</v>
      </c>
      <c r="F156" s="15" t="s">
        <v>2813</v>
      </c>
      <c r="G156" s="12" t="s">
        <v>2939</v>
      </c>
      <c r="H156" s="16">
        <v>1200000</v>
      </c>
      <c r="I156" s="16">
        <v>60000</v>
      </c>
      <c r="J156" s="16">
        <f>H156+I156</f>
        <v>1260000</v>
      </c>
      <c r="K156" s="14">
        <v>1</v>
      </c>
      <c r="L156" s="14">
        <v>1</v>
      </c>
      <c r="M156" s="14"/>
      <c r="N156" s="14">
        <v>0</v>
      </c>
      <c r="O156" s="14" t="s">
        <v>2726</v>
      </c>
    </row>
    <row r="157" spans="1:15" s="19" customFormat="1" ht="11.4" x14ac:dyDescent="0.3">
      <c r="A157" s="14"/>
      <c r="B157" s="14"/>
      <c r="C157" s="14"/>
      <c r="D157" s="15"/>
      <c r="E157" s="12"/>
      <c r="F157" s="15"/>
      <c r="G157" s="12"/>
      <c r="H157" s="16">
        <f>SUM(H154:H156)</f>
        <v>7200000</v>
      </c>
      <c r="I157" s="16">
        <f>SUM(I154:I156)</f>
        <v>360000</v>
      </c>
      <c r="J157" s="16">
        <f>SUM(J154:J156)</f>
        <v>7560000</v>
      </c>
      <c r="K157" s="14"/>
      <c r="L157" s="14"/>
      <c r="M157" s="14"/>
      <c r="N157" s="14"/>
      <c r="O157" s="14"/>
    </row>
    <row r="158" spans="1:15" s="19" customFormat="1" ht="11.4" x14ac:dyDescent="0.3">
      <c r="D158" s="20"/>
      <c r="E158" s="21"/>
      <c r="F158" s="20"/>
      <c r="G158" s="21"/>
    </row>
    <row r="159" spans="1:15" s="7" customFormat="1" ht="11.4" x14ac:dyDescent="0.3">
      <c r="A159" s="14">
        <v>31</v>
      </c>
      <c r="B159" s="14" t="s">
        <v>3626</v>
      </c>
      <c r="C159" s="14" t="s">
        <v>3631</v>
      </c>
      <c r="D159" s="15">
        <v>28721824</v>
      </c>
      <c r="E159" s="14" t="s">
        <v>3730</v>
      </c>
      <c r="F159" s="15">
        <v>53077978</v>
      </c>
      <c r="G159" s="14" t="s">
        <v>2873</v>
      </c>
      <c r="H159" s="16">
        <v>1390476</v>
      </c>
      <c r="I159" s="16">
        <v>69524</v>
      </c>
      <c r="J159" s="16">
        <f>H159+I159</f>
        <v>1460000</v>
      </c>
      <c r="K159" s="14">
        <v>1</v>
      </c>
      <c r="L159" s="14">
        <v>1</v>
      </c>
      <c r="M159" s="14"/>
      <c r="N159" s="14">
        <v>0</v>
      </c>
      <c r="O159" s="14" t="s">
        <v>3647</v>
      </c>
    </row>
    <row r="160" spans="1:15" s="7" customFormat="1" ht="11.4" x14ac:dyDescent="0.3">
      <c r="A160" s="14">
        <v>31</v>
      </c>
      <c r="B160" s="14" t="s">
        <v>3628</v>
      </c>
      <c r="C160" s="14" t="s">
        <v>3633</v>
      </c>
      <c r="D160" s="15">
        <v>28721824</v>
      </c>
      <c r="E160" s="14" t="s">
        <v>3730</v>
      </c>
      <c r="F160" s="15">
        <v>53077978</v>
      </c>
      <c r="G160" s="14" t="s">
        <v>2873</v>
      </c>
      <c r="H160" s="16">
        <v>1333333</v>
      </c>
      <c r="I160" s="16">
        <v>66667</v>
      </c>
      <c r="J160" s="16">
        <f>H160+I160</f>
        <v>1400000</v>
      </c>
      <c r="K160" s="14">
        <v>1</v>
      </c>
      <c r="L160" s="14">
        <v>1</v>
      </c>
      <c r="M160" s="14"/>
      <c r="N160" s="14">
        <v>0</v>
      </c>
      <c r="O160" s="14" t="s">
        <v>3648</v>
      </c>
    </row>
    <row r="161" spans="1:15" s="7" customFormat="1" ht="11.4" x14ac:dyDescent="0.3">
      <c r="A161" s="14">
        <v>31</v>
      </c>
      <c r="B161" s="14" t="s">
        <v>3628</v>
      </c>
      <c r="C161" s="14" t="s">
        <v>3634</v>
      </c>
      <c r="D161" s="15">
        <v>28721824</v>
      </c>
      <c r="E161" s="14" t="s">
        <v>3730</v>
      </c>
      <c r="F161" s="15">
        <v>53077978</v>
      </c>
      <c r="G161" s="14" t="s">
        <v>2873</v>
      </c>
      <c r="H161" s="16">
        <v>1700000</v>
      </c>
      <c r="I161" s="16">
        <v>85000</v>
      </c>
      <c r="J161" s="16">
        <f>H161+I161</f>
        <v>1785000</v>
      </c>
      <c r="K161" s="14">
        <v>1</v>
      </c>
      <c r="L161" s="14">
        <v>1</v>
      </c>
      <c r="M161" s="14"/>
      <c r="N161" s="14">
        <v>0</v>
      </c>
      <c r="O161" s="14" t="s">
        <v>3649</v>
      </c>
    </row>
    <row r="162" spans="1:15" s="7" customFormat="1" ht="11.4" x14ac:dyDescent="0.3">
      <c r="D162" s="8"/>
      <c r="E162" s="6"/>
      <c r="F162" s="8"/>
      <c r="G162" s="6"/>
      <c r="H162" s="16">
        <f>SUM(H159:H161)</f>
        <v>4423809</v>
      </c>
      <c r="I162" s="16">
        <f t="shared" ref="I162:J162" si="5">SUM(I159:I161)</f>
        <v>221191</v>
      </c>
      <c r="J162" s="16">
        <f t="shared" si="5"/>
        <v>4645000</v>
      </c>
    </row>
  </sheetData>
  <phoneticPr fontId="1" type="noConversion"/>
  <pageMargins left="0.70866141732283472" right="0.70866141732283472" top="1.1499999999999999" bottom="0.59055118110236227" header="0.87" footer="0.31496062992125984"/>
  <pageSetup paperSize="9" scale="95" orientation="landscape" r:id="rId1"/>
  <headerFooter>
    <oddHeader>&amp;C聯發數碼公司99年至103年銷項資料消查表(資料來源：財政部財政資料中心104年3月26日資理字第1040001165號提供光碟檔案資料)</oddHeader>
    <oddFooter>第 &amp;P 頁，共 &amp;N 頁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topLeftCell="C1" workbookViewId="0">
      <selection activeCell="C16" sqref="C16"/>
    </sheetView>
  </sheetViews>
  <sheetFormatPr defaultColWidth="8.77734375" defaultRowHeight="13.8" x14ac:dyDescent="0.3"/>
  <cols>
    <col min="1" max="1" width="4.88671875" style="4" bestFit="1" customWidth="1"/>
    <col min="2" max="2" width="5.77734375" style="4" bestFit="1" customWidth="1"/>
    <col min="3" max="3" width="10.77734375" style="4" bestFit="1" customWidth="1"/>
    <col min="4" max="4" width="8.5546875" style="4" bestFit="1" customWidth="1"/>
    <col min="5" max="5" width="24.21875" style="4" bestFit="1" customWidth="1"/>
    <col min="6" max="6" width="8.5546875" style="4" bestFit="1" customWidth="1"/>
    <col min="7" max="7" width="24.21875" style="4" bestFit="1" customWidth="1"/>
    <col min="8" max="8" width="7.88671875" style="4" bestFit="1" customWidth="1"/>
    <col min="9" max="9" width="6.6640625" style="4" bestFit="1" customWidth="1"/>
    <col min="10" max="13" width="8.5546875" style="4" bestFit="1" customWidth="1"/>
    <col min="14" max="14" width="23.21875" style="4" bestFit="1" customWidth="1"/>
    <col min="15" max="15" width="12.33203125" style="4" bestFit="1" customWidth="1"/>
    <col min="16" max="16384" width="8.77734375" style="4"/>
  </cols>
  <sheetData>
    <row r="1" spans="1:15" ht="27.6" x14ac:dyDescent="0.3">
      <c r="A1" s="3" t="s">
        <v>3456</v>
      </c>
      <c r="B1" s="5" t="s">
        <v>3470</v>
      </c>
      <c r="C1" s="5" t="s">
        <v>3458</v>
      </c>
      <c r="D1" s="5" t="s">
        <v>3457</v>
      </c>
      <c r="E1" s="4" t="s">
        <v>3454</v>
      </c>
      <c r="F1" s="5" t="s">
        <v>3459</v>
      </c>
      <c r="G1" s="4" t="s">
        <v>3469</v>
      </c>
      <c r="H1" s="4" t="s">
        <v>3</v>
      </c>
      <c r="I1" s="4" t="s">
        <v>2744</v>
      </c>
      <c r="J1" s="4" t="s">
        <v>5</v>
      </c>
      <c r="K1" s="4" t="s">
        <v>6</v>
      </c>
      <c r="L1" s="4" t="s">
        <v>7</v>
      </c>
      <c r="M1" s="4" t="s">
        <v>8</v>
      </c>
      <c r="N1" s="4" t="s">
        <v>9</v>
      </c>
      <c r="O1" s="4" t="s">
        <v>10</v>
      </c>
    </row>
    <row r="2" spans="1:15" x14ac:dyDescent="0.3">
      <c r="A2" s="4">
        <v>21</v>
      </c>
      <c r="B2" s="4" t="s">
        <v>97</v>
      </c>
      <c r="C2" s="4" t="s">
        <v>704</v>
      </c>
      <c r="D2" s="4">
        <v>53077978</v>
      </c>
      <c r="E2" s="4" t="s">
        <v>2873</v>
      </c>
      <c r="F2" s="4">
        <v>53512992</v>
      </c>
      <c r="G2" s="4" t="s">
        <v>2939</v>
      </c>
      <c r="H2" s="2">
        <v>1047619</v>
      </c>
      <c r="I2" s="2">
        <v>52381</v>
      </c>
      <c r="J2" s="4">
        <v>1</v>
      </c>
      <c r="K2" s="4">
        <v>1</v>
      </c>
      <c r="M2" s="4">
        <v>0</v>
      </c>
      <c r="N2" s="4" t="s">
        <v>2734</v>
      </c>
    </row>
    <row r="3" spans="1:15" x14ac:dyDescent="0.3">
      <c r="A3" s="4">
        <v>21</v>
      </c>
      <c r="B3" s="4" t="s">
        <v>11</v>
      </c>
      <c r="C3" s="4" t="s">
        <v>706</v>
      </c>
      <c r="D3" s="4">
        <v>53077978</v>
      </c>
      <c r="E3" s="4" t="s">
        <v>2873</v>
      </c>
      <c r="F3" s="4">
        <v>53512993</v>
      </c>
      <c r="G3" s="4" t="s">
        <v>2939</v>
      </c>
      <c r="H3" s="2">
        <v>650000</v>
      </c>
      <c r="I3" s="2">
        <v>32500</v>
      </c>
      <c r="J3" s="4">
        <v>1</v>
      </c>
      <c r="K3" s="4">
        <v>1</v>
      </c>
      <c r="M3" s="4">
        <v>0</v>
      </c>
      <c r="N3" s="4" t="s">
        <v>2735</v>
      </c>
    </row>
    <row r="4" spans="1:15" x14ac:dyDescent="0.3">
      <c r="A4" s="4">
        <v>21</v>
      </c>
      <c r="B4" s="4" t="s">
        <v>38</v>
      </c>
      <c r="C4" s="4" t="s">
        <v>708</v>
      </c>
      <c r="D4" s="4">
        <v>53077978</v>
      </c>
      <c r="E4" s="4" t="s">
        <v>2873</v>
      </c>
      <c r="F4" s="4">
        <v>53512994</v>
      </c>
      <c r="G4" s="4" t="s">
        <v>2939</v>
      </c>
      <c r="H4" s="2">
        <v>5000000</v>
      </c>
      <c r="I4" s="2">
        <v>250000</v>
      </c>
      <c r="J4" s="4">
        <v>1</v>
      </c>
      <c r="K4" s="4">
        <v>1</v>
      </c>
      <c r="M4" s="4">
        <v>0</v>
      </c>
      <c r="N4" s="4" t="s">
        <v>2736</v>
      </c>
    </row>
    <row r="5" spans="1:15" x14ac:dyDescent="0.3">
      <c r="A5" s="4">
        <v>21</v>
      </c>
      <c r="B5" s="4" t="s">
        <v>65</v>
      </c>
      <c r="C5" s="4" t="s">
        <v>710</v>
      </c>
      <c r="D5" s="4">
        <v>53077978</v>
      </c>
      <c r="E5" s="4" t="s">
        <v>2873</v>
      </c>
      <c r="F5" s="4">
        <v>53512995</v>
      </c>
      <c r="G5" s="4" t="s">
        <v>2939</v>
      </c>
      <c r="H5" s="2">
        <v>3500000</v>
      </c>
      <c r="I5" s="2">
        <v>175000</v>
      </c>
      <c r="J5" s="4">
        <v>1</v>
      </c>
      <c r="K5" s="4">
        <v>1</v>
      </c>
      <c r="M5" s="4">
        <v>0</v>
      </c>
      <c r="N5" s="4" t="s">
        <v>2737</v>
      </c>
    </row>
    <row r="6" spans="1:15" x14ac:dyDescent="0.3">
      <c r="A6" s="4">
        <v>21</v>
      </c>
      <c r="B6" s="4" t="s">
        <v>59</v>
      </c>
      <c r="C6" s="4" t="s">
        <v>712</v>
      </c>
      <c r="D6" s="4">
        <v>53077978</v>
      </c>
      <c r="E6" s="4" t="s">
        <v>2873</v>
      </c>
      <c r="F6" s="4">
        <v>53512996</v>
      </c>
      <c r="G6" s="4" t="s">
        <v>2939</v>
      </c>
      <c r="H6" s="2">
        <v>5000000</v>
      </c>
      <c r="I6" s="2">
        <v>250000</v>
      </c>
      <c r="J6" s="4">
        <v>1</v>
      </c>
      <c r="K6" s="4">
        <v>1</v>
      </c>
      <c r="M6" s="4">
        <v>0</v>
      </c>
      <c r="N6" s="4" t="s">
        <v>2738</v>
      </c>
    </row>
    <row r="7" spans="1:15" x14ac:dyDescent="0.3">
      <c r="A7" s="4">
        <v>21</v>
      </c>
      <c r="B7" s="4" t="s">
        <v>204</v>
      </c>
      <c r="C7" s="4" t="s">
        <v>714</v>
      </c>
      <c r="D7" s="4">
        <v>53077978</v>
      </c>
      <c r="E7" s="4" t="s">
        <v>2873</v>
      </c>
      <c r="F7" s="4">
        <v>53512997</v>
      </c>
      <c r="G7" s="4" t="s">
        <v>2939</v>
      </c>
      <c r="H7" s="2">
        <v>1350000</v>
      </c>
      <c r="I7" s="2">
        <v>67500</v>
      </c>
      <c r="J7" s="4">
        <v>1</v>
      </c>
      <c r="K7" s="4">
        <v>1</v>
      </c>
      <c r="M7" s="4">
        <v>0</v>
      </c>
      <c r="N7" s="4" t="s">
        <v>2739</v>
      </c>
    </row>
    <row r="8" spans="1:15" x14ac:dyDescent="0.3">
      <c r="A8" s="4">
        <v>21</v>
      </c>
      <c r="B8" s="4" t="s">
        <v>311</v>
      </c>
      <c r="C8" s="4" t="s">
        <v>2725</v>
      </c>
      <c r="D8" s="4">
        <v>28721824</v>
      </c>
      <c r="E8" s="4" t="s">
        <v>2938</v>
      </c>
      <c r="F8" s="4">
        <v>53512998</v>
      </c>
      <c r="G8" s="4" t="s">
        <v>2939</v>
      </c>
      <c r="H8" s="2">
        <v>1200000</v>
      </c>
      <c r="I8" s="2">
        <v>60000</v>
      </c>
      <c r="J8" s="4">
        <v>1</v>
      </c>
      <c r="K8" s="4">
        <v>1</v>
      </c>
      <c r="M8" s="4">
        <v>0</v>
      </c>
      <c r="N8" s="4" t="s">
        <v>2733</v>
      </c>
    </row>
    <row r="9" spans="1:15" x14ac:dyDescent="0.3">
      <c r="A9" s="4">
        <v>31</v>
      </c>
      <c r="B9" s="4" t="s">
        <v>65</v>
      </c>
      <c r="C9" s="4" t="s">
        <v>371</v>
      </c>
      <c r="D9" s="4">
        <v>53512992</v>
      </c>
      <c r="E9" s="4" t="s">
        <v>2939</v>
      </c>
      <c r="F9" s="4">
        <v>53077978</v>
      </c>
      <c r="G9" s="4" t="s">
        <v>2873</v>
      </c>
      <c r="H9" s="2">
        <v>2400000</v>
      </c>
      <c r="I9" s="2">
        <v>120000</v>
      </c>
      <c r="J9" s="4">
        <v>1</v>
      </c>
      <c r="K9" s="4">
        <v>1</v>
      </c>
      <c r="M9" s="4">
        <v>0</v>
      </c>
      <c r="N9" s="4" t="s">
        <v>2742</v>
      </c>
    </row>
    <row r="10" spans="1:15" x14ac:dyDescent="0.3">
      <c r="A10" s="4">
        <v>31</v>
      </c>
      <c r="B10" s="4" t="s">
        <v>59</v>
      </c>
      <c r="C10" s="4" t="s">
        <v>1929</v>
      </c>
      <c r="D10" s="4">
        <v>53512992</v>
      </c>
      <c r="E10" s="4" t="s">
        <v>2939</v>
      </c>
      <c r="F10" s="4">
        <v>28721824</v>
      </c>
      <c r="G10" s="4" t="s">
        <v>2938</v>
      </c>
      <c r="H10" s="2">
        <v>4400000</v>
      </c>
      <c r="I10" s="2">
        <v>220000</v>
      </c>
      <c r="J10" s="4">
        <v>1</v>
      </c>
      <c r="K10" s="4">
        <v>1</v>
      </c>
      <c r="M10" s="4">
        <v>0</v>
      </c>
      <c r="N10" s="4" t="s">
        <v>2740</v>
      </c>
    </row>
    <row r="11" spans="1:15" x14ac:dyDescent="0.3">
      <c r="A11" s="4">
        <v>31</v>
      </c>
      <c r="B11" s="4" t="s">
        <v>311</v>
      </c>
      <c r="C11" s="4" t="s">
        <v>1931</v>
      </c>
      <c r="D11" s="4">
        <v>53512992</v>
      </c>
      <c r="E11" s="4" t="s">
        <v>2939</v>
      </c>
      <c r="F11" s="4">
        <v>28721824</v>
      </c>
      <c r="G11" s="4" t="s">
        <v>2938</v>
      </c>
      <c r="H11" s="2">
        <v>880000</v>
      </c>
      <c r="I11" s="2">
        <v>44000</v>
      </c>
      <c r="J11" s="4">
        <v>1</v>
      </c>
      <c r="K11" s="4">
        <v>1</v>
      </c>
      <c r="M11" s="4">
        <v>0</v>
      </c>
      <c r="N11" s="4" t="s">
        <v>2741</v>
      </c>
    </row>
    <row r="12" spans="1:15" x14ac:dyDescent="0.3">
      <c r="A12" s="4">
        <v>31</v>
      </c>
      <c r="B12" s="4" t="s">
        <v>3626</v>
      </c>
      <c r="C12" s="4" t="s">
        <v>3627</v>
      </c>
      <c r="D12" s="4">
        <v>53512992</v>
      </c>
      <c r="E12" s="4" t="s">
        <v>2939</v>
      </c>
      <c r="F12" s="4">
        <v>28721824</v>
      </c>
      <c r="G12" s="4" t="s">
        <v>3229</v>
      </c>
      <c r="H12" s="2">
        <v>1238095</v>
      </c>
      <c r="I12" s="2">
        <v>61905</v>
      </c>
      <c r="J12" s="4">
        <f>H12+I12</f>
        <v>1300000</v>
      </c>
      <c r="K12" s="4">
        <v>1</v>
      </c>
      <c r="L12" s="4">
        <v>1</v>
      </c>
      <c r="N12" s="4">
        <v>0</v>
      </c>
      <c r="O12" s="4" t="s">
        <v>3652</v>
      </c>
    </row>
    <row r="13" spans="1:15" x14ac:dyDescent="0.3">
      <c r="A13" s="4">
        <v>31</v>
      </c>
      <c r="B13" s="4" t="s">
        <v>3628</v>
      </c>
      <c r="C13" s="4" t="s">
        <v>3629</v>
      </c>
      <c r="D13" s="4">
        <v>53512992</v>
      </c>
      <c r="E13" s="4" t="s">
        <v>2939</v>
      </c>
      <c r="F13" s="4">
        <v>28721824</v>
      </c>
      <c r="G13" s="4" t="s">
        <v>3229</v>
      </c>
      <c r="H13" s="2">
        <v>1500000</v>
      </c>
      <c r="I13" s="2">
        <v>75000</v>
      </c>
      <c r="J13" s="4">
        <f>H13+I13</f>
        <v>1575000</v>
      </c>
      <c r="K13" s="4">
        <v>1</v>
      </c>
      <c r="L13" s="4">
        <v>1</v>
      </c>
      <c r="N13" s="4">
        <v>0</v>
      </c>
      <c r="O13" s="4" t="s">
        <v>3653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</vt:i4>
      </vt:variant>
      <vt:variant>
        <vt:lpstr>已命名的範圍</vt:lpstr>
      </vt:variant>
      <vt:variant>
        <vt:i4>9</vt:i4>
      </vt:variant>
    </vt:vector>
  </HeadingPairs>
  <TitlesOfParts>
    <vt:vector size="19" baseType="lpstr">
      <vt:lpstr>證13-1交易研析</vt:lpstr>
      <vt:lpstr>證13-2相互交易研整</vt:lpstr>
      <vt:lpstr>證13-3相互交易</vt:lpstr>
      <vt:lpstr>廣發公司交易</vt:lpstr>
      <vt:lpstr>廣發99-104進項</vt:lpstr>
      <vt:lpstr>廣發99-104銷項</vt:lpstr>
      <vt:lpstr>聯發公司交易</vt:lpstr>
      <vt:lpstr>聯發99-104進項</vt:lpstr>
      <vt:lpstr>聯發99-104銷項</vt:lpstr>
      <vt:lpstr>聯銷公司交易</vt:lpstr>
      <vt:lpstr>'證13-2相互交易研整'!_123研析</vt:lpstr>
      <vt:lpstr>廣發公司交易!Print_Area</vt:lpstr>
      <vt:lpstr>聯發公司交易!Print_Area</vt:lpstr>
      <vt:lpstr>'廣發99-104進項'!Print_Titles</vt:lpstr>
      <vt:lpstr>'廣發99-104銷項'!Print_Titles</vt:lpstr>
      <vt:lpstr>'聯發99-104進項'!Print_Titles</vt:lpstr>
      <vt:lpstr>'聯發99-104銷項'!Print_Titles</vt:lpstr>
      <vt:lpstr>聯發公司交易!Print_Titles</vt:lpstr>
      <vt:lpstr>'證13-2相互交易研整'!Print_Titles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2016-07-23T02:04:05Z</dcterms:modified>
</cp:coreProperties>
</file>