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4795" windowHeight="12105"/>
  </bookViews>
  <sheets>
    <sheet name="工作表1" sheetId="1" r:id="rId1"/>
    <sheet name="工作表2" sheetId="2" r:id="rId2"/>
    <sheet name="工作表3" sheetId="3" r:id="rId3"/>
  </sheets>
  <calcPr calcId="145621"/>
</workbook>
</file>

<file path=xl/calcChain.xml><?xml version="1.0" encoding="utf-8"?>
<calcChain xmlns="http://schemas.openxmlformats.org/spreadsheetml/2006/main">
  <c r="F7" i="1" l="1"/>
  <c r="F6" i="1"/>
  <c r="F5" i="1"/>
  <c r="F4" i="1"/>
  <c r="F3" i="1"/>
  <c r="E8" i="1"/>
  <c r="F8" i="1" l="1"/>
  <c r="F9" i="1" s="1"/>
  <c r="C8" i="1"/>
  <c r="B8" i="1"/>
</calcChain>
</file>

<file path=xl/sharedStrings.xml><?xml version="1.0" encoding="utf-8"?>
<sst xmlns="http://schemas.openxmlformats.org/spreadsheetml/2006/main" count="19" uniqueCount="19">
  <si>
    <t>日數</t>
    <phoneticPr fontId="1" type="noConversion"/>
  </si>
  <si>
    <t>104/8</t>
    <phoneticPr fontId="1" type="noConversion"/>
  </si>
  <si>
    <t>104/9</t>
    <phoneticPr fontId="1" type="noConversion"/>
  </si>
  <si>
    <t>104/10</t>
    <phoneticPr fontId="1" type="noConversion"/>
  </si>
  <si>
    <t>104/11</t>
    <phoneticPr fontId="1" type="noConversion"/>
  </si>
  <si>
    <t>平均日薪</t>
    <phoneticPr fontId="1" type="noConversion"/>
  </si>
  <si>
    <t>實發金額</t>
    <phoneticPr fontId="1" type="noConversion"/>
  </si>
  <si>
    <t>扣除勞健保</t>
    <phoneticPr fontId="1" type="noConversion"/>
  </si>
  <si>
    <t>激勵獎金</t>
    <phoneticPr fontId="1" type="noConversion"/>
  </si>
  <si>
    <t>還原工資（加勞健保、扣激勵獎金）</t>
    <phoneticPr fontId="1" type="noConversion"/>
  </si>
  <si>
    <t>平均月薪</t>
    <phoneticPr fontId="1" type="noConversion"/>
  </si>
  <si>
    <t>日薪*30日</t>
    <phoneticPr fontId="1" type="noConversion"/>
  </si>
  <si>
    <t>104/12</t>
    <phoneticPr fontId="1" type="noConversion"/>
  </si>
  <si>
    <t>以兩造於勞資爭議調</t>
    <phoneticPr fontId="1" type="noConversion"/>
  </si>
  <si>
    <t>解之和解</t>
    <phoneticPr fontId="1" type="noConversion"/>
  </si>
  <si>
    <t>金額為準</t>
    <phoneticPr fontId="1" type="noConversion"/>
  </si>
  <si>
    <t>註：104年12月薪資</t>
    <phoneticPr fontId="1" type="noConversion"/>
  </si>
  <si>
    <t>年度及月份</t>
    <phoneticPr fontId="1" type="noConversion"/>
  </si>
  <si>
    <t>附表一（被告）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</si>
</sst>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D17" sqref="D17"/>
    </sheetView>
  </sheetViews>
  <sheetFormatPr defaultRowHeight="16.5" x14ac:dyDescent="0.25"/>
  <cols>
    <col min="1" max="1" width="17.375" customWidth="1"/>
    <col min="2" max="2" width="10.25" customWidth="1"/>
    <col min="3" max="4" width="8.375" customWidth="1"/>
    <col min="5" max="5" width="11.5" customWidth="1"/>
    <col min="6" max="6" width="31.375" customWidth="1"/>
  </cols>
  <sheetData>
    <row r="1" spans="1:6" ht="30.75" customHeight="1" x14ac:dyDescent="0.25">
      <c r="A1" s="3" t="s">
        <v>18</v>
      </c>
      <c r="B1" s="3"/>
      <c r="C1" s="3"/>
      <c r="D1" s="3"/>
      <c r="E1" s="3"/>
      <c r="F1" s="3"/>
    </row>
    <row r="2" spans="1:6" x14ac:dyDescent="0.25">
      <c r="A2" s="1" t="s">
        <v>17</v>
      </c>
      <c r="B2" s="1" t="s">
        <v>0</v>
      </c>
      <c r="C2" s="1" t="s">
        <v>6</v>
      </c>
      <c r="D2" s="1" t="s">
        <v>8</v>
      </c>
      <c r="E2" s="1" t="s">
        <v>7</v>
      </c>
      <c r="F2" s="1" t="s">
        <v>9</v>
      </c>
    </row>
    <row r="3" spans="1:6" x14ac:dyDescent="0.25">
      <c r="A3" s="1" t="s">
        <v>1</v>
      </c>
      <c r="B3" s="1">
        <v>29</v>
      </c>
      <c r="C3" s="1">
        <v>23356</v>
      </c>
      <c r="D3" s="1"/>
      <c r="E3" s="1">
        <v>672</v>
      </c>
      <c r="F3" s="1">
        <f>C3+E3</f>
        <v>24028</v>
      </c>
    </row>
    <row r="4" spans="1:6" x14ac:dyDescent="0.25">
      <c r="A4" s="1" t="s">
        <v>2</v>
      </c>
      <c r="B4" s="1">
        <v>30</v>
      </c>
      <c r="C4" s="1">
        <v>28120</v>
      </c>
      <c r="D4" s="1"/>
      <c r="E4" s="1">
        <v>695</v>
      </c>
      <c r="F4" s="1">
        <f>C4+E4</f>
        <v>28815</v>
      </c>
    </row>
    <row r="5" spans="1:6" x14ac:dyDescent="0.25">
      <c r="A5" s="1" t="s">
        <v>3</v>
      </c>
      <c r="B5" s="1">
        <v>31</v>
      </c>
      <c r="C5" s="1">
        <v>30843</v>
      </c>
      <c r="D5" s="1"/>
      <c r="E5" s="1">
        <v>695</v>
      </c>
      <c r="F5" s="1">
        <f>C5+E6</f>
        <v>31538</v>
      </c>
    </row>
    <row r="6" spans="1:6" x14ac:dyDescent="0.25">
      <c r="A6" s="1" t="s">
        <v>4</v>
      </c>
      <c r="B6" s="1">
        <v>30</v>
      </c>
      <c r="C6" s="1">
        <v>35257</v>
      </c>
      <c r="D6" s="1">
        <v>2000</v>
      </c>
      <c r="E6" s="1">
        <v>695</v>
      </c>
      <c r="F6" s="1">
        <f>C6-D6+E6</f>
        <v>33952</v>
      </c>
    </row>
    <row r="7" spans="1:6" x14ac:dyDescent="0.25">
      <c r="A7" s="1" t="s">
        <v>12</v>
      </c>
      <c r="B7" s="1">
        <v>18</v>
      </c>
      <c r="C7" s="1">
        <v>16058</v>
      </c>
      <c r="D7" s="1"/>
      <c r="E7" s="1">
        <v>417</v>
      </c>
      <c r="F7" s="1">
        <f>C7+E7</f>
        <v>16475</v>
      </c>
    </row>
    <row r="8" spans="1:6" x14ac:dyDescent="0.25">
      <c r="A8" s="1" t="s">
        <v>5</v>
      </c>
      <c r="B8" s="1">
        <f>SUM(B3:B7)</f>
        <v>138</v>
      </c>
      <c r="C8" s="1">
        <f>(C3+C4+C5+C6+C7)/138</f>
        <v>968.36231884057975</v>
      </c>
      <c r="D8" s="1"/>
      <c r="E8" s="1">
        <f>SUM(E3:E7)</f>
        <v>3174</v>
      </c>
      <c r="F8" s="1">
        <f>(F3+F4+F5+F6+F7)/138</f>
        <v>976.86956521739125</v>
      </c>
    </row>
    <row r="9" spans="1:6" x14ac:dyDescent="0.25">
      <c r="A9" s="2" t="s">
        <v>10</v>
      </c>
      <c r="B9" s="1" t="s">
        <v>11</v>
      </c>
      <c r="C9" s="1"/>
      <c r="D9" s="1"/>
      <c r="E9" s="1"/>
      <c r="F9" s="1">
        <f>F8*30</f>
        <v>29306.086956521736</v>
      </c>
    </row>
    <row r="10" spans="1:6" x14ac:dyDescent="0.25">
      <c r="A10" s="4" t="s">
        <v>16</v>
      </c>
      <c r="B10" s="3" t="s">
        <v>13</v>
      </c>
      <c r="C10" s="3"/>
      <c r="D10" s="3" t="s">
        <v>14</v>
      </c>
      <c r="E10" s="3" t="s">
        <v>15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周俞宏</dc:creator>
  <cp:lastModifiedBy>周俞宏</cp:lastModifiedBy>
  <cp:lastPrinted>2016-09-21T03:15:16Z</cp:lastPrinted>
  <dcterms:created xsi:type="dcterms:W3CDTF">2016-08-29T08:10:50Z</dcterms:created>
  <dcterms:modified xsi:type="dcterms:W3CDTF">2016-09-21T03:17:06Z</dcterms:modified>
</cp:coreProperties>
</file>