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96" yWindow="84" windowWidth="15216" windowHeight="4284"/>
  </bookViews>
  <sheets>
    <sheet name="附表二四" sheetId="1" r:id="rId1"/>
  </sheets>
  <definedNames>
    <definedName name="_xlnm._FilterDatabase" localSheetId="0" hidden="1">附表二四!$B$2:$P$13</definedName>
    <definedName name="_xlnm.Print_Titles" localSheetId="0">附表二四!$2:$2</definedName>
  </definedNames>
  <calcPr calcId="162913"/>
</workbook>
</file>

<file path=xl/calcChain.xml><?xml version="1.0" encoding="utf-8"?>
<calcChain xmlns="http://schemas.openxmlformats.org/spreadsheetml/2006/main">
  <c r="L12" i="1" l="1"/>
  <c r="N11" i="1"/>
  <c r="N10" i="1"/>
  <c r="N9" i="1"/>
  <c r="N8" i="1"/>
  <c r="N7" i="1"/>
  <c r="N5" i="1"/>
  <c r="N4" i="1"/>
  <c r="N3" i="1"/>
  <c r="N12" i="1" l="1"/>
</calcChain>
</file>

<file path=xl/sharedStrings.xml><?xml version="1.0" encoding="utf-8"?>
<sst xmlns="http://schemas.openxmlformats.org/spreadsheetml/2006/main" count="53" uniqueCount="33">
  <si>
    <t>編號</t>
    <phoneticPr fontId="1" type="noConversion"/>
  </si>
  <si>
    <t>被告</t>
    <phoneticPr fontId="1" type="noConversion"/>
  </si>
  <si>
    <t>交易日期</t>
    <phoneticPr fontId="1" type="noConversion"/>
  </si>
  <si>
    <t>委託時間</t>
    <phoneticPr fontId="1" type="noConversion"/>
  </si>
  <si>
    <t>委託張數</t>
    <phoneticPr fontId="1" type="noConversion"/>
  </si>
  <si>
    <t>委託價格</t>
    <phoneticPr fontId="1" type="noConversion"/>
  </si>
  <si>
    <t>前盤揭示成交價</t>
    <phoneticPr fontId="1" type="noConversion"/>
  </si>
  <si>
    <t>前盤揭示買價</t>
    <phoneticPr fontId="1" type="noConversion"/>
  </si>
  <si>
    <t>前盤揭示賣價</t>
    <phoneticPr fontId="1" type="noConversion"/>
  </si>
  <si>
    <t>交易別</t>
    <phoneticPr fontId="1" type="noConversion"/>
  </si>
  <si>
    <t>成交時間</t>
    <phoneticPr fontId="1" type="noConversion"/>
  </si>
  <si>
    <t>成交張數</t>
    <phoneticPr fontId="1" type="noConversion"/>
  </si>
  <si>
    <t>成交單價</t>
    <phoneticPr fontId="1" type="noConversion"/>
  </si>
  <si>
    <t>成交金額</t>
    <phoneticPr fontId="1" type="noConversion"/>
  </si>
  <si>
    <t>委託序號</t>
    <phoneticPr fontId="1" type="noConversion"/>
  </si>
  <si>
    <t>交割帳戶</t>
    <phoneticPr fontId="1" type="noConversion"/>
  </si>
  <si>
    <t>王惠蘭</t>
    <phoneticPr fontId="1" type="noConversion"/>
  </si>
  <si>
    <t>賣</t>
    <phoneticPr fontId="1" type="noConversion"/>
  </si>
  <si>
    <t>W0203</t>
    <phoneticPr fontId="1" type="noConversion"/>
  </si>
  <si>
    <t>同上</t>
    <phoneticPr fontId="1" type="noConversion"/>
  </si>
  <si>
    <t>W0204</t>
    <phoneticPr fontId="1" type="noConversion"/>
  </si>
  <si>
    <t>刪單</t>
    <phoneticPr fontId="1" type="noConversion"/>
  </si>
  <si>
    <t>W0209</t>
    <phoneticPr fontId="1" type="noConversion"/>
  </si>
  <si>
    <t>王惠蘭</t>
    <phoneticPr fontId="1" type="noConversion"/>
  </si>
  <si>
    <t>W0209</t>
    <phoneticPr fontId="1" type="noConversion"/>
  </si>
  <si>
    <t>同上</t>
    <phoneticPr fontId="1" type="noConversion"/>
  </si>
  <si>
    <t>王惠蘭</t>
    <phoneticPr fontId="1" type="noConversion"/>
  </si>
  <si>
    <t>賣</t>
    <phoneticPr fontId="1" type="noConversion"/>
  </si>
  <si>
    <t>W0209</t>
    <phoneticPr fontId="1" type="noConversion"/>
  </si>
  <si>
    <t>101年10月24日平均賣價、出售股數合計、出售金額合計</t>
    <phoneticPr fontId="1" type="noConversion"/>
  </si>
  <si>
    <t>附註：
1、本表證據出處為投資人委託成交對應表（調卷5第87頁正反面），該對應表所示cd欄位，顯示1為買進、2為賣出、3為減單、4為刪單。
2、依櫃買中心105年6月8日證櫃視字第1050013880號函所附附件二集團二交易明細表.xls電子檔內容（本院卷9第164頁至165頁），王惠蘭於101年10月24日成交總股數為207.001張，應有零股交易1股，故將其成交資訊列示於編號9。</t>
    <phoneticPr fontId="1" type="noConversion"/>
  </si>
  <si>
    <t>附表二四：王惠蘭內線交易之委買賣及成交紀錄</t>
    <phoneticPr fontId="1" type="noConversion"/>
  </si>
  <si>
    <t>王惠蘭日盛銀行雙和分行00000000000帳戶（調卷5第171頁反面）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</si>
</sst>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00_ "/>
  </numFmts>
  <fonts count="3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NumberFormat="1" applyAlignment="1">
      <alignment vertical="center" wrapText="1"/>
    </xf>
    <xf numFmtId="176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vertical="center" wrapText="1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right" vertical="center"/>
    </xf>
    <xf numFmtId="0" fontId="2" fillId="0" borderId="2" xfId="0" applyFont="1" applyBorder="1">
      <alignment vertical="center"/>
    </xf>
    <xf numFmtId="177" fontId="2" fillId="0" borderId="1" xfId="0" applyNumberFormat="1" applyFont="1" applyBorder="1">
      <alignment vertical="center"/>
    </xf>
    <xf numFmtId="177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3"/>
  <sheetViews>
    <sheetView tabSelected="1" topLeftCell="H1" workbookViewId="0">
      <selection activeCell="P3" sqref="P3"/>
    </sheetView>
  </sheetViews>
  <sheetFormatPr defaultRowHeight="16.2" x14ac:dyDescent="0.3"/>
  <cols>
    <col min="1" max="1" width="5.44140625" customWidth="1"/>
    <col min="2" max="2" width="7.44140625" customWidth="1"/>
    <col min="3" max="4" width="9.77734375" customWidth="1"/>
    <col min="5" max="5" width="9.88671875" customWidth="1"/>
    <col min="6" max="6" width="10.21875" customWidth="1"/>
    <col min="7" max="7" width="16.6640625" style="1" customWidth="1"/>
    <col min="8" max="8" width="14.109375" style="1" customWidth="1"/>
    <col min="9" max="9" width="14.21875" style="1" customWidth="1"/>
    <col min="10" max="10" width="10.21875" customWidth="1"/>
    <col min="11" max="11" width="21.77734375" customWidth="1"/>
    <col min="12" max="12" width="10" customWidth="1"/>
    <col min="13" max="13" width="10.33203125" customWidth="1"/>
    <col min="14" max="14" width="11.6640625" style="2" customWidth="1"/>
    <col min="15" max="15" width="10.44140625" customWidth="1"/>
    <col min="16" max="16" width="23.21875" style="3" customWidth="1"/>
  </cols>
  <sheetData>
    <row r="1" spans="1:16" x14ac:dyDescent="0.3">
      <c r="A1" t="s">
        <v>31</v>
      </c>
    </row>
    <row r="2" spans="1:16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6" t="s">
        <v>13</v>
      </c>
      <c r="O2" s="4" t="s">
        <v>14</v>
      </c>
      <c r="P2" s="7" t="s">
        <v>15</v>
      </c>
    </row>
    <row r="3" spans="1:16" ht="48.6" x14ac:dyDescent="0.3">
      <c r="A3" s="4">
        <v>1</v>
      </c>
      <c r="B3" s="4" t="s">
        <v>16</v>
      </c>
      <c r="C3" s="8">
        <v>1011024</v>
      </c>
      <c r="D3" s="4">
        <v>12344436</v>
      </c>
      <c r="E3" s="4">
        <v>6</v>
      </c>
      <c r="F3" s="4">
        <v>15.55</v>
      </c>
      <c r="G3" s="5">
        <v>15.6</v>
      </c>
      <c r="H3" s="5">
        <v>15.55</v>
      </c>
      <c r="I3" s="5">
        <v>15.6</v>
      </c>
      <c r="J3" s="4" t="s">
        <v>17</v>
      </c>
      <c r="K3" s="4">
        <v>12345029</v>
      </c>
      <c r="L3" s="9">
        <v>6</v>
      </c>
      <c r="M3" s="8">
        <v>15.55</v>
      </c>
      <c r="N3" s="6">
        <f>L3*M3*1000</f>
        <v>93300.000000000015</v>
      </c>
      <c r="O3" s="4">
        <v>50106</v>
      </c>
      <c r="P3" s="7" t="s">
        <v>32</v>
      </c>
    </row>
    <row r="4" spans="1:16" x14ac:dyDescent="0.3">
      <c r="A4" s="4">
        <v>2</v>
      </c>
      <c r="B4" s="4" t="s">
        <v>16</v>
      </c>
      <c r="C4" s="8">
        <v>1011024</v>
      </c>
      <c r="D4" s="4">
        <v>12354226</v>
      </c>
      <c r="E4" s="4">
        <v>47</v>
      </c>
      <c r="F4" s="10">
        <v>14.5</v>
      </c>
      <c r="G4" s="5">
        <v>15.35</v>
      </c>
      <c r="H4" s="5">
        <v>15.35</v>
      </c>
      <c r="I4" s="5">
        <v>15.4</v>
      </c>
      <c r="J4" s="4" t="s">
        <v>17</v>
      </c>
      <c r="K4" s="4">
        <v>12355031</v>
      </c>
      <c r="L4" s="9">
        <v>47</v>
      </c>
      <c r="M4" s="8">
        <v>15.3</v>
      </c>
      <c r="N4" s="6">
        <f>L4*M4*1000</f>
        <v>719100</v>
      </c>
      <c r="O4" s="11" t="s">
        <v>18</v>
      </c>
      <c r="P4" s="7" t="s">
        <v>19</v>
      </c>
    </row>
    <row r="5" spans="1:16" x14ac:dyDescent="0.3">
      <c r="A5" s="4">
        <v>3</v>
      </c>
      <c r="B5" s="4" t="s">
        <v>16</v>
      </c>
      <c r="C5" s="8">
        <v>1011024</v>
      </c>
      <c r="D5" s="4">
        <v>12362211</v>
      </c>
      <c r="E5" s="4">
        <v>154</v>
      </c>
      <c r="F5" s="4">
        <v>15.15</v>
      </c>
      <c r="G5" s="5">
        <v>15.25</v>
      </c>
      <c r="H5" s="5">
        <v>15.2</v>
      </c>
      <c r="I5" s="5">
        <v>15.25</v>
      </c>
      <c r="J5" s="4" t="s">
        <v>17</v>
      </c>
      <c r="K5" s="4">
        <v>12385031</v>
      </c>
      <c r="L5" s="9">
        <v>9</v>
      </c>
      <c r="M5" s="8">
        <v>15.15</v>
      </c>
      <c r="N5" s="6">
        <f>L5*M5*1000</f>
        <v>136350</v>
      </c>
      <c r="O5" s="11" t="s">
        <v>20</v>
      </c>
      <c r="P5" s="7" t="s">
        <v>19</v>
      </c>
    </row>
    <row r="6" spans="1:16" x14ac:dyDescent="0.3">
      <c r="A6" s="4">
        <v>4</v>
      </c>
      <c r="B6" s="4" t="s">
        <v>16</v>
      </c>
      <c r="C6" s="8">
        <v>1011024</v>
      </c>
      <c r="D6" s="4">
        <v>12420631</v>
      </c>
      <c r="E6" s="4">
        <v>145</v>
      </c>
      <c r="F6" s="4">
        <v>15.15</v>
      </c>
      <c r="G6" s="5">
        <v>14.75</v>
      </c>
      <c r="H6" s="5">
        <v>14.6</v>
      </c>
      <c r="I6" s="5">
        <v>14.9</v>
      </c>
      <c r="J6" s="4" t="s">
        <v>21</v>
      </c>
      <c r="K6" s="4"/>
      <c r="L6" s="9"/>
      <c r="M6" s="8"/>
      <c r="N6" s="6"/>
      <c r="O6" s="11" t="s">
        <v>20</v>
      </c>
      <c r="P6" s="7" t="s">
        <v>19</v>
      </c>
    </row>
    <row r="7" spans="1:16" x14ac:dyDescent="0.3">
      <c r="A7" s="4">
        <v>5</v>
      </c>
      <c r="B7" s="4" t="s">
        <v>16</v>
      </c>
      <c r="C7" s="8">
        <v>1011024</v>
      </c>
      <c r="D7" s="4">
        <v>12420637</v>
      </c>
      <c r="E7" s="4">
        <v>145</v>
      </c>
      <c r="F7" s="10">
        <v>14.5</v>
      </c>
      <c r="G7" s="5">
        <v>14.75</v>
      </c>
      <c r="H7" s="5">
        <v>14.6</v>
      </c>
      <c r="I7" s="5">
        <v>14.9</v>
      </c>
      <c r="J7" s="4" t="s">
        <v>17</v>
      </c>
      <c r="K7" s="4">
        <v>12421037</v>
      </c>
      <c r="L7" s="9">
        <v>45</v>
      </c>
      <c r="M7" s="8">
        <v>14.5</v>
      </c>
      <c r="N7" s="6">
        <f t="shared" ref="N7:N11" si="0">L7*M7*1000</f>
        <v>652500</v>
      </c>
      <c r="O7" s="11" t="s">
        <v>22</v>
      </c>
      <c r="P7" s="7" t="s">
        <v>19</v>
      </c>
    </row>
    <row r="8" spans="1:16" x14ac:dyDescent="0.3">
      <c r="A8" s="4">
        <v>6</v>
      </c>
      <c r="B8" s="4" t="s">
        <v>23</v>
      </c>
      <c r="C8" s="8">
        <v>1011024</v>
      </c>
      <c r="D8" s="4"/>
      <c r="E8" s="4"/>
      <c r="F8" s="4"/>
      <c r="G8" s="5"/>
      <c r="H8" s="5"/>
      <c r="I8" s="5"/>
      <c r="J8" s="4" t="s">
        <v>17</v>
      </c>
      <c r="K8" s="4">
        <v>12423039</v>
      </c>
      <c r="L8" s="9">
        <v>35</v>
      </c>
      <c r="M8" s="8">
        <v>14.5</v>
      </c>
      <c r="N8" s="6">
        <f t="shared" si="0"/>
        <v>507500</v>
      </c>
      <c r="O8" s="11" t="s">
        <v>24</v>
      </c>
      <c r="P8" s="7" t="s">
        <v>25</v>
      </c>
    </row>
    <row r="9" spans="1:16" x14ac:dyDescent="0.3">
      <c r="A9" s="4">
        <v>7</v>
      </c>
      <c r="B9" s="4" t="s">
        <v>26</v>
      </c>
      <c r="C9" s="8">
        <v>1011024</v>
      </c>
      <c r="D9" s="4"/>
      <c r="E9" s="4"/>
      <c r="F9" s="4"/>
      <c r="G9" s="5"/>
      <c r="H9" s="5"/>
      <c r="I9" s="5"/>
      <c r="J9" s="4" t="s">
        <v>27</v>
      </c>
      <c r="K9" s="4">
        <v>12425040</v>
      </c>
      <c r="L9" s="9">
        <v>31</v>
      </c>
      <c r="M9" s="8">
        <v>14.5</v>
      </c>
      <c r="N9" s="6">
        <f t="shared" si="0"/>
        <v>449500</v>
      </c>
      <c r="O9" s="11" t="s">
        <v>28</v>
      </c>
      <c r="P9" s="7" t="s">
        <v>25</v>
      </c>
    </row>
    <row r="10" spans="1:16" x14ac:dyDescent="0.3">
      <c r="A10" s="4">
        <v>8</v>
      </c>
      <c r="B10" s="4" t="s">
        <v>26</v>
      </c>
      <c r="C10" s="8">
        <v>1011024</v>
      </c>
      <c r="D10" s="4"/>
      <c r="E10" s="4"/>
      <c r="F10" s="4"/>
      <c r="G10" s="5"/>
      <c r="H10" s="5"/>
      <c r="I10" s="5"/>
      <c r="J10" s="4" t="s">
        <v>27</v>
      </c>
      <c r="K10" s="4">
        <v>12431040</v>
      </c>
      <c r="L10" s="9">
        <v>34</v>
      </c>
      <c r="M10" s="8">
        <v>14.5</v>
      </c>
      <c r="N10" s="6">
        <f t="shared" si="0"/>
        <v>493000</v>
      </c>
      <c r="O10" s="11" t="s">
        <v>28</v>
      </c>
      <c r="P10" s="7" t="s">
        <v>25</v>
      </c>
    </row>
    <row r="11" spans="1:16" x14ac:dyDescent="0.3">
      <c r="A11" s="4">
        <v>9</v>
      </c>
      <c r="B11" s="4" t="s">
        <v>26</v>
      </c>
      <c r="C11" s="12">
        <v>1011024</v>
      </c>
      <c r="D11" s="4"/>
      <c r="E11" s="4"/>
      <c r="F11" s="4"/>
      <c r="G11" s="5"/>
      <c r="H11" s="5"/>
      <c r="I11" s="5"/>
      <c r="J11" s="4" t="s">
        <v>27</v>
      </c>
      <c r="K11" s="4"/>
      <c r="L11" s="13">
        <v>1E-3</v>
      </c>
      <c r="M11" s="8">
        <v>14.5</v>
      </c>
      <c r="N11" s="6">
        <f t="shared" si="0"/>
        <v>14.5</v>
      </c>
      <c r="O11" s="11"/>
      <c r="P11" s="7" t="s">
        <v>25</v>
      </c>
    </row>
    <row r="12" spans="1:16" ht="48.6" x14ac:dyDescent="0.3">
      <c r="A12" s="15"/>
      <c r="B12" s="16"/>
      <c r="C12" s="16"/>
      <c r="D12" s="16"/>
      <c r="E12" s="16"/>
      <c r="F12" s="16"/>
      <c r="G12" s="16"/>
      <c r="H12" s="16"/>
      <c r="I12" s="16"/>
      <c r="J12" s="17"/>
      <c r="K12" s="7" t="s">
        <v>29</v>
      </c>
      <c r="L12" s="14">
        <f>SUM(L3:L11)</f>
        <v>207.001</v>
      </c>
      <c r="M12" s="4">
        <v>14.74</v>
      </c>
      <c r="N12" s="6">
        <f>SUM(N3:N11)</f>
        <v>3051264.5</v>
      </c>
      <c r="O12" s="11"/>
      <c r="P12" s="7"/>
    </row>
    <row r="13" spans="1:16" ht="69.599999999999994" customHeight="1" x14ac:dyDescent="0.3">
      <c r="A13" s="18" t="s">
        <v>30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0"/>
    </row>
  </sheetData>
  <autoFilter ref="B2:P13"/>
  <mergeCells count="2">
    <mergeCell ref="A12:J12"/>
    <mergeCell ref="A13:P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7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附表二四</vt:lpstr>
      <vt:lpstr>附表二四!Print_Titles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周玉琦</dc:creator>
  <cp:lastModifiedBy>ab422510</cp:lastModifiedBy>
  <cp:lastPrinted>2016-12-27T00:44:34Z</cp:lastPrinted>
  <dcterms:created xsi:type="dcterms:W3CDTF">2016-11-17T07:18:31Z</dcterms:created>
  <dcterms:modified xsi:type="dcterms:W3CDTF">2017-01-18T08:59:22Z</dcterms:modified>
</cp:coreProperties>
</file>