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ld\Desktop\104訴75-2\"/>
    </mc:Choice>
  </mc:AlternateContent>
  <bookViews>
    <workbookView xWindow="0" yWindow="0" windowWidth="19200" windowHeight="6495" firstSheet="2" activeTab="8"/>
  </bookViews>
  <sheets>
    <sheet name="惠鋒行" sheetId="13" r:id="rId1"/>
    <sheet name="金峰行" sheetId="11" r:id="rId2"/>
    <sheet name="泰農" sheetId="10" r:id="rId3"/>
    <sheet name="富賜山" sheetId="5" r:id="rId4"/>
    <sheet name="眾芸" sheetId="9" r:id="rId5"/>
    <sheet name="宗合" sheetId="8" r:id="rId6"/>
    <sheet name="百泰" sheetId="7" r:id="rId7"/>
    <sheet name="安旺特" sheetId="4" r:id="rId8"/>
    <sheet name="大肚區倉庫" sheetId="3" r:id="rId9"/>
    <sheet name="雋農倉庫" sheetId="2" r:id="rId10"/>
  </sheets>
  <calcPr calcId="162913"/>
</workbook>
</file>

<file path=xl/calcChain.xml><?xml version="1.0" encoding="utf-8"?>
<calcChain xmlns="http://schemas.openxmlformats.org/spreadsheetml/2006/main">
  <c r="K25" i="5" l="1"/>
  <c r="K61" i="2" l="1"/>
  <c r="K25" i="8" l="1"/>
  <c r="K60" i="2" l="1"/>
  <c r="K62" i="2" l="1"/>
  <c r="K25" i="13"/>
  <c r="K25" i="11"/>
  <c r="K25" i="10"/>
  <c r="K25" i="9"/>
  <c r="K25" i="7"/>
  <c r="K25" i="4"/>
  <c r="K25" i="3"/>
</calcChain>
</file>

<file path=xl/sharedStrings.xml><?xml version="1.0" encoding="utf-8"?>
<sst xmlns="http://schemas.openxmlformats.org/spreadsheetml/2006/main" count="1193" uniqueCount="382">
  <si>
    <t>桶</t>
    <phoneticPr fontId="2" type="noConversion"/>
  </si>
  <si>
    <t>單位</t>
    <phoneticPr fontId="2" type="noConversion"/>
  </si>
  <si>
    <t>數量</t>
    <phoneticPr fontId="2" type="noConversion"/>
  </si>
  <si>
    <t>劑型</t>
    <phoneticPr fontId="2" type="noConversion"/>
  </si>
  <si>
    <t>編號</t>
    <phoneticPr fontId="2" type="noConversion"/>
  </si>
  <si>
    <t>抽驗</t>
    <phoneticPr fontId="2" type="noConversion"/>
  </si>
  <si>
    <t>廠牌名稱</t>
    <phoneticPr fontId="2" type="noConversion"/>
  </si>
  <si>
    <t>普通名稱</t>
    <phoneticPr fontId="2" type="noConversion"/>
  </si>
  <si>
    <t>含量</t>
    <phoneticPr fontId="2" type="noConversion"/>
  </si>
  <si>
    <t>虫拜拜</t>
    <phoneticPr fontId="2" type="noConversion"/>
  </si>
  <si>
    <t>因滅汀</t>
    <phoneticPr fontId="2" type="noConversion"/>
  </si>
  <si>
    <t>EC</t>
    <phoneticPr fontId="2" type="noConversion"/>
  </si>
  <si>
    <t>箱</t>
    <phoneticPr fontId="2" type="noConversion"/>
  </si>
  <si>
    <t>規格</t>
    <phoneticPr fontId="2" type="noConversion"/>
  </si>
  <si>
    <t>250㏄</t>
    <phoneticPr fontId="2" type="noConversion"/>
  </si>
  <si>
    <t>500㏄</t>
    <phoneticPr fontId="2" type="noConversion"/>
  </si>
  <si>
    <t>1000㏄</t>
    <phoneticPr fontId="2" type="noConversion"/>
  </si>
  <si>
    <t>清蟲</t>
    <phoneticPr fontId="2" type="noConversion"/>
  </si>
  <si>
    <t>SG</t>
    <phoneticPr fontId="2" type="noConversion"/>
  </si>
  <si>
    <t>60g</t>
    <phoneticPr fontId="2" type="noConversion"/>
  </si>
  <si>
    <t>2瓶</t>
    <phoneticPr fontId="2" type="noConversion"/>
  </si>
  <si>
    <t>100g</t>
    <phoneticPr fontId="2" type="noConversion"/>
  </si>
  <si>
    <t>200g</t>
    <phoneticPr fontId="2" type="noConversion"/>
  </si>
  <si>
    <t>200g*40</t>
    <phoneticPr fontId="2" type="noConversion"/>
  </si>
  <si>
    <t>200g*60</t>
    <phoneticPr fontId="2" type="noConversion"/>
  </si>
  <si>
    <t>500g</t>
    <phoneticPr fontId="2" type="noConversion"/>
  </si>
  <si>
    <t>25Kg</t>
    <phoneticPr fontId="2" type="noConversion"/>
  </si>
  <si>
    <t>桶</t>
    <phoneticPr fontId="2" type="noConversion"/>
  </si>
  <si>
    <t>阿巴汀</t>
    <phoneticPr fontId="2" type="noConversion"/>
  </si>
  <si>
    <t>第壹勇</t>
    <phoneticPr fontId="2" type="noConversion"/>
  </si>
  <si>
    <t>200L</t>
    <phoneticPr fontId="2" type="noConversion"/>
  </si>
  <si>
    <t>亞滅培</t>
    <phoneticPr fontId="2" type="noConversion"/>
  </si>
  <si>
    <t>靠山</t>
    <phoneticPr fontId="2" type="noConversion"/>
  </si>
  <si>
    <t>SP</t>
    <phoneticPr fontId="2" type="noConversion"/>
  </si>
  <si>
    <t>100g</t>
    <phoneticPr fontId="2" type="noConversion"/>
  </si>
  <si>
    <t>包</t>
    <phoneticPr fontId="2" type="noConversion"/>
  </si>
  <si>
    <t>100g(空白)</t>
    <phoneticPr fontId="2" type="noConversion"/>
  </si>
  <si>
    <t>200g(空白)</t>
    <phoneticPr fontId="2" type="noConversion"/>
  </si>
  <si>
    <t>500g(空白)</t>
    <phoneticPr fontId="2" type="noConversion"/>
  </si>
  <si>
    <t>500g(印刷)</t>
    <phoneticPr fontId="2" type="noConversion"/>
  </si>
  <si>
    <t>2包</t>
    <phoneticPr fontId="2" type="noConversion"/>
  </si>
  <si>
    <t>固殺草</t>
    <phoneticPr fontId="2" type="noConversion"/>
  </si>
  <si>
    <t>草光光</t>
    <phoneticPr fontId="2" type="noConversion"/>
  </si>
  <si>
    <t>SL</t>
    <phoneticPr fontId="2" type="noConversion"/>
  </si>
  <si>
    <t>1L</t>
    <phoneticPr fontId="2" type="noConversion"/>
  </si>
  <si>
    <t>3L</t>
    <phoneticPr fontId="2" type="noConversion"/>
  </si>
  <si>
    <t>箱</t>
    <phoneticPr fontId="2" type="noConversion"/>
  </si>
  <si>
    <t>伏寄普</t>
    <phoneticPr fontId="2" type="noConversion"/>
  </si>
  <si>
    <t>萬歲</t>
    <phoneticPr fontId="2" type="noConversion"/>
  </si>
  <si>
    <t>200L</t>
    <phoneticPr fontId="2" type="noConversion"/>
  </si>
  <si>
    <t>WP</t>
    <phoneticPr fontId="2" type="noConversion"/>
  </si>
  <si>
    <t>SC</t>
    <phoneticPr fontId="2" type="noConversion"/>
  </si>
  <si>
    <t>達滅芬</t>
    <phoneticPr fontId="2" type="noConversion"/>
  </si>
  <si>
    <t>疫把罩</t>
    <phoneticPr fontId="2" type="noConversion"/>
  </si>
  <si>
    <t>100g*100</t>
    <phoneticPr fontId="2" type="noConversion"/>
  </si>
  <si>
    <t>100g*200</t>
    <phoneticPr fontId="2" type="noConversion"/>
  </si>
  <si>
    <t>100g空白鋁袋(臺灣)</t>
    <phoneticPr fontId="2" type="noConversion"/>
  </si>
  <si>
    <t>100g空白鋁袋(越南)</t>
    <phoneticPr fontId="2" type="noConversion"/>
  </si>
  <si>
    <t>25Kg</t>
    <phoneticPr fontId="2" type="noConversion"/>
  </si>
  <si>
    <t>2包</t>
    <phoneticPr fontId="2" type="noConversion"/>
  </si>
  <si>
    <t>鋅錳乃浦</t>
    <phoneticPr fontId="2" type="noConversion"/>
  </si>
  <si>
    <t>美生-45</t>
  </si>
  <si>
    <t>美生-45</t>
    <phoneticPr fontId="2" type="noConversion"/>
  </si>
  <si>
    <t>900g</t>
    <phoneticPr fontId="2" type="noConversion"/>
  </si>
  <si>
    <t>美生-45</t>
    <phoneticPr fontId="2" type="noConversion"/>
  </si>
  <si>
    <t>1Kg</t>
    <phoneticPr fontId="2" type="noConversion"/>
  </si>
  <si>
    <t>袋</t>
    <phoneticPr fontId="2" type="noConversion"/>
  </si>
  <si>
    <t>待克利</t>
    <phoneticPr fontId="2" type="noConversion"/>
  </si>
  <si>
    <t>炭鋤</t>
    <phoneticPr fontId="2" type="noConversion"/>
  </si>
  <si>
    <t>500㏄</t>
    <phoneticPr fontId="2" type="noConversion"/>
  </si>
  <si>
    <t>1L</t>
    <phoneticPr fontId="2" type="noConversion"/>
  </si>
  <si>
    <t>2瓶</t>
    <phoneticPr fontId="2" type="noConversion"/>
  </si>
  <si>
    <t>攏治</t>
    <phoneticPr fontId="2" type="noConversion"/>
  </si>
  <si>
    <t>250g</t>
    <phoneticPr fontId="2" type="noConversion"/>
  </si>
  <si>
    <t>500g</t>
    <phoneticPr fontId="2" type="noConversion"/>
  </si>
  <si>
    <t>1Kg</t>
    <phoneticPr fontId="2" type="noConversion"/>
  </si>
  <si>
    <t>白炭黑</t>
    <phoneticPr fontId="2" type="noConversion"/>
  </si>
  <si>
    <t>克收欣</t>
    <phoneticPr fontId="2" type="noConversion"/>
  </si>
  <si>
    <t>WG</t>
    <phoneticPr fontId="2" type="noConversion"/>
  </si>
  <si>
    <t>藍波</t>
    <phoneticPr fontId="2" type="noConversion"/>
  </si>
  <si>
    <t>芬普尼</t>
    <phoneticPr fontId="2" type="noConversion"/>
  </si>
  <si>
    <t>0.3％</t>
    <phoneticPr fontId="2" type="noConversion"/>
  </si>
  <si>
    <t>GR</t>
    <phoneticPr fontId="2" type="noConversion"/>
  </si>
  <si>
    <t>3Kg</t>
    <phoneticPr fontId="2" type="noConversion"/>
  </si>
  <si>
    <t>4.95％</t>
  </si>
  <si>
    <t>4.95％</t>
    <phoneticPr fontId="2" type="noConversion"/>
  </si>
  <si>
    <t>益達胺</t>
    <phoneticPr fontId="2" type="noConversion"/>
  </si>
  <si>
    <t>鐵捕</t>
    <phoneticPr fontId="2" type="noConversion"/>
  </si>
  <si>
    <t>18.2％</t>
  </si>
  <si>
    <t>18.2％</t>
    <phoneticPr fontId="2" type="noConversion"/>
  </si>
  <si>
    <t>SC</t>
    <phoneticPr fontId="2" type="noConversion"/>
  </si>
  <si>
    <t>亞托敏</t>
    <phoneticPr fontId="2" type="noConversion"/>
  </si>
  <si>
    <t>世界稱</t>
    <phoneticPr fontId="2" type="noConversion"/>
  </si>
  <si>
    <t>23％</t>
  </si>
  <si>
    <t>23％</t>
    <phoneticPr fontId="2" type="noConversion"/>
  </si>
  <si>
    <t>175L</t>
    <phoneticPr fontId="2" type="noConversion"/>
  </si>
  <si>
    <t>查扣編號</t>
    <phoneticPr fontId="2" type="noConversion"/>
  </si>
  <si>
    <t>4-35</t>
    <phoneticPr fontId="2" type="noConversion"/>
  </si>
  <si>
    <t>4-36</t>
  </si>
  <si>
    <t>4-37</t>
  </si>
  <si>
    <t>4-38</t>
  </si>
  <si>
    <t>4-39</t>
  </si>
  <si>
    <t>4-40</t>
  </si>
  <si>
    <t>4-41</t>
  </si>
  <si>
    <t>4-42</t>
  </si>
  <si>
    <t>4-43</t>
  </si>
  <si>
    <t>4-44</t>
  </si>
  <si>
    <t>4-45</t>
  </si>
  <si>
    <t>4-46</t>
  </si>
  <si>
    <t>4-47</t>
  </si>
  <si>
    <t>4-48</t>
  </si>
  <si>
    <t>4-49</t>
  </si>
  <si>
    <t>4-50</t>
  </si>
  <si>
    <t>4-51</t>
  </si>
  <si>
    <t>4-52</t>
  </si>
  <si>
    <t>4-53</t>
  </si>
  <si>
    <t>4-54</t>
  </si>
  <si>
    <t>4-55</t>
  </si>
  <si>
    <t>4-56</t>
  </si>
  <si>
    <t>4-57</t>
  </si>
  <si>
    <t>4-58</t>
  </si>
  <si>
    <t>4-60</t>
  </si>
  <si>
    <t>4-61</t>
  </si>
  <si>
    <t>4-62</t>
  </si>
  <si>
    <t>4-63</t>
  </si>
  <si>
    <t>4-64</t>
  </si>
  <si>
    <t>4-65</t>
  </si>
  <si>
    <t>4-66</t>
  </si>
  <si>
    <t>4-67</t>
  </si>
  <si>
    <t>4-68</t>
  </si>
  <si>
    <t>4-69</t>
  </si>
  <si>
    <t>4-70</t>
  </si>
  <si>
    <t>4-71</t>
  </si>
  <si>
    <t>4-72</t>
  </si>
  <si>
    <t>4-73</t>
  </si>
  <si>
    <t>4-74</t>
  </si>
  <si>
    <t>4-75</t>
  </si>
  <si>
    <t>4-76</t>
  </si>
  <si>
    <t>4-77</t>
  </si>
  <si>
    <t>4-78</t>
  </si>
  <si>
    <t>4-79</t>
  </si>
  <si>
    <t>4-80</t>
  </si>
  <si>
    <t>4-81</t>
  </si>
  <si>
    <t>4-82</t>
  </si>
  <si>
    <t>4-83</t>
  </si>
  <si>
    <t>4-84</t>
  </si>
  <si>
    <t>4-85</t>
  </si>
  <si>
    <t>4-86</t>
  </si>
  <si>
    <t>4-87</t>
  </si>
  <si>
    <t>4-88</t>
  </si>
  <si>
    <t>4-99</t>
  </si>
  <si>
    <t>4-100</t>
  </si>
  <si>
    <t>4-101</t>
  </si>
  <si>
    <t>4-102</t>
  </si>
  <si>
    <t>重量</t>
    <phoneticPr fontId="2" type="noConversion"/>
  </si>
  <si>
    <t>2包  未裝箱60包</t>
    <phoneticPr fontId="2" type="noConversion"/>
  </si>
  <si>
    <t>總計</t>
    <phoneticPr fontId="2" type="noConversion"/>
  </si>
  <si>
    <t>編號</t>
    <phoneticPr fontId="2" type="noConversion"/>
  </si>
  <si>
    <t>查扣編號</t>
    <phoneticPr fontId="2" type="noConversion"/>
  </si>
  <si>
    <t>普通名稱</t>
    <phoneticPr fontId="2" type="noConversion"/>
  </si>
  <si>
    <t>廠牌名稱</t>
    <phoneticPr fontId="2" type="noConversion"/>
  </si>
  <si>
    <t>含量</t>
    <phoneticPr fontId="2" type="noConversion"/>
  </si>
  <si>
    <t>劑型</t>
    <phoneticPr fontId="2" type="noConversion"/>
  </si>
  <si>
    <t>規格</t>
    <phoneticPr fontId="2" type="noConversion"/>
  </si>
  <si>
    <t>數量</t>
    <phoneticPr fontId="2" type="noConversion"/>
  </si>
  <si>
    <t>單位</t>
    <phoneticPr fontId="2" type="noConversion"/>
  </si>
  <si>
    <t>抽驗</t>
    <phoneticPr fontId="2" type="noConversion"/>
  </si>
  <si>
    <t>重量</t>
    <phoneticPr fontId="2" type="noConversion"/>
  </si>
  <si>
    <t>17-1</t>
    <phoneticPr fontId="2" type="noConversion"/>
  </si>
  <si>
    <t>17-1</t>
    <phoneticPr fontId="2" type="noConversion"/>
  </si>
  <si>
    <t>阿巴汀</t>
    <phoneticPr fontId="2" type="noConversion"/>
  </si>
  <si>
    <t>第壹勇</t>
    <phoneticPr fontId="2" type="noConversion"/>
  </si>
  <si>
    <t>2％</t>
    <phoneticPr fontId="2" type="noConversion"/>
  </si>
  <si>
    <t>2％</t>
    <phoneticPr fontId="2" type="noConversion"/>
  </si>
  <si>
    <t>EC</t>
    <phoneticPr fontId="2" type="noConversion"/>
  </si>
  <si>
    <t>203.8Kg</t>
    <phoneticPr fontId="2" type="noConversion"/>
  </si>
  <si>
    <t>桶</t>
    <phoneticPr fontId="2" type="noConversion"/>
  </si>
  <si>
    <t>WP</t>
    <phoneticPr fontId="2" type="noConversion"/>
  </si>
  <si>
    <t>箱</t>
    <phoneticPr fontId="2" type="noConversion"/>
  </si>
  <si>
    <t>以下空白</t>
    <phoneticPr fontId="2" type="noConversion"/>
  </si>
  <si>
    <t>以下空白</t>
    <phoneticPr fontId="2" type="noConversion"/>
  </si>
  <si>
    <t>總計</t>
    <phoneticPr fontId="2" type="noConversion"/>
  </si>
  <si>
    <t>3-1</t>
    <phoneticPr fontId="2" type="noConversion"/>
  </si>
  <si>
    <t>3L*8</t>
    <phoneticPr fontId="2" type="noConversion"/>
  </si>
  <si>
    <t>3-2</t>
    <phoneticPr fontId="2" type="noConversion"/>
  </si>
  <si>
    <t>3-3</t>
  </si>
  <si>
    <t>3L*8</t>
  </si>
  <si>
    <t>3-4</t>
  </si>
  <si>
    <t>3-5</t>
  </si>
  <si>
    <t>3-6</t>
  </si>
  <si>
    <t>3-7</t>
  </si>
  <si>
    <t>3-8</t>
  </si>
  <si>
    <t>3-9</t>
  </si>
  <si>
    <t>3-10</t>
  </si>
  <si>
    <t>3-11</t>
  </si>
  <si>
    <t>3-12</t>
  </si>
  <si>
    <t>3-13</t>
  </si>
  <si>
    <t>3-14</t>
  </si>
  <si>
    <t>3-15</t>
  </si>
  <si>
    <t>3-16</t>
  </si>
  <si>
    <t>3-17</t>
  </si>
  <si>
    <t>3-18</t>
  </si>
  <si>
    <t>3-19</t>
  </si>
  <si>
    <t>3-20</t>
  </si>
  <si>
    <t>瓶</t>
    <phoneticPr fontId="2" type="noConversion"/>
  </si>
  <si>
    <t>3-21</t>
  </si>
  <si>
    <t>13-1</t>
    <phoneticPr fontId="2" type="noConversion"/>
  </si>
  <si>
    <t>達滅芬</t>
    <phoneticPr fontId="2" type="noConversion"/>
  </si>
  <si>
    <t>疫把罩</t>
    <phoneticPr fontId="2" type="noConversion"/>
  </si>
  <si>
    <t>50％</t>
    <phoneticPr fontId="2" type="noConversion"/>
  </si>
  <si>
    <t>50％</t>
    <phoneticPr fontId="2" type="noConversion"/>
  </si>
  <si>
    <t>100g</t>
    <phoneticPr fontId="2" type="noConversion"/>
  </si>
  <si>
    <t>包</t>
    <phoneticPr fontId="2" type="noConversion"/>
  </si>
  <si>
    <t>2包</t>
    <phoneticPr fontId="2" type="noConversion"/>
  </si>
  <si>
    <t>13-2</t>
    <phoneticPr fontId="2" type="noConversion"/>
  </si>
  <si>
    <t>亞托敏</t>
    <phoneticPr fontId="2" type="noConversion"/>
  </si>
  <si>
    <t>世界稱</t>
    <phoneticPr fontId="2" type="noConversion"/>
  </si>
  <si>
    <t>23％</t>
    <phoneticPr fontId="2" type="noConversion"/>
  </si>
  <si>
    <t>SC</t>
    <phoneticPr fontId="2" type="noConversion"/>
  </si>
  <si>
    <t>500㏄</t>
    <phoneticPr fontId="2" type="noConversion"/>
  </si>
  <si>
    <t>瓶</t>
    <phoneticPr fontId="2" type="noConversion"/>
  </si>
  <si>
    <t>2瓶</t>
    <phoneticPr fontId="2" type="noConversion"/>
  </si>
  <si>
    <t>13-3</t>
  </si>
  <si>
    <t>固殺草</t>
    <phoneticPr fontId="2" type="noConversion"/>
  </si>
  <si>
    <t>草光光</t>
    <phoneticPr fontId="2" type="noConversion"/>
  </si>
  <si>
    <t>13.5％</t>
    <phoneticPr fontId="2" type="noConversion"/>
  </si>
  <si>
    <t>13.5％</t>
    <phoneticPr fontId="2" type="noConversion"/>
  </si>
  <si>
    <t>SL</t>
    <phoneticPr fontId="2" type="noConversion"/>
  </si>
  <si>
    <t>1.5L</t>
    <phoneticPr fontId="2" type="noConversion"/>
  </si>
  <si>
    <t>1.5L</t>
    <phoneticPr fontId="2" type="noConversion"/>
  </si>
  <si>
    <t>13-4</t>
  </si>
  <si>
    <t>2瓶</t>
  </si>
  <si>
    <t>13-5</t>
  </si>
  <si>
    <t>益達胺</t>
    <phoneticPr fontId="2" type="noConversion"/>
  </si>
  <si>
    <t>鐵捕</t>
    <phoneticPr fontId="2" type="noConversion"/>
  </si>
  <si>
    <t>18.2％</t>
    <phoneticPr fontId="2" type="noConversion"/>
  </si>
  <si>
    <t>13-6</t>
  </si>
  <si>
    <t>因滅汀</t>
    <phoneticPr fontId="2" type="noConversion"/>
  </si>
  <si>
    <t>清蟲</t>
    <phoneticPr fontId="2" type="noConversion"/>
  </si>
  <si>
    <t>5％</t>
    <phoneticPr fontId="2" type="noConversion"/>
  </si>
  <si>
    <t>5％</t>
    <phoneticPr fontId="2" type="noConversion"/>
  </si>
  <si>
    <t>SG</t>
    <phoneticPr fontId="2" type="noConversion"/>
  </si>
  <si>
    <t>60g</t>
    <phoneticPr fontId="2" type="noConversion"/>
  </si>
  <si>
    <t>13-7</t>
  </si>
  <si>
    <t>250㏄</t>
    <phoneticPr fontId="2" type="noConversion"/>
  </si>
  <si>
    <t>13-8</t>
  </si>
  <si>
    <t>芬普尼</t>
    <phoneticPr fontId="2" type="noConversion"/>
  </si>
  <si>
    <t>藍波</t>
    <phoneticPr fontId="2" type="noConversion"/>
  </si>
  <si>
    <t>4.95％</t>
    <phoneticPr fontId="2" type="noConversion"/>
  </si>
  <si>
    <t>13-10</t>
  </si>
  <si>
    <r>
      <t>因滅汀</t>
    </r>
    <r>
      <rPr>
        <sz val="10"/>
        <color indexed="63"/>
        <rFont val="Arial"/>
        <family val="2"/>
      </rPr>
      <t xml:space="preserve"> </t>
    </r>
  </si>
  <si>
    <r>
      <t>虫拜拜</t>
    </r>
    <r>
      <rPr>
        <sz val="10"/>
        <color indexed="63"/>
        <rFont val="Arial"/>
        <family val="2"/>
      </rPr>
      <t xml:space="preserve"> </t>
    </r>
  </si>
  <si>
    <t>2.15％</t>
    <phoneticPr fontId="2" type="noConversion"/>
  </si>
  <si>
    <t>2.15％</t>
    <phoneticPr fontId="2" type="noConversion"/>
  </si>
  <si>
    <t>13-11</t>
  </si>
  <si>
    <t>13-12</t>
  </si>
  <si>
    <r>
      <t>亞滅培</t>
    </r>
    <r>
      <rPr>
        <sz val="10"/>
        <color indexed="63"/>
        <rFont val="Arial"/>
        <family val="2"/>
      </rPr>
      <t xml:space="preserve"> </t>
    </r>
  </si>
  <si>
    <r>
      <t>靠山</t>
    </r>
    <r>
      <rPr>
        <sz val="10"/>
        <color indexed="63"/>
        <rFont val="Arial"/>
        <family val="2"/>
      </rPr>
      <t xml:space="preserve"> </t>
    </r>
  </si>
  <si>
    <r>
      <t xml:space="preserve">SP </t>
    </r>
    <r>
      <rPr>
        <sz val="10"/>
        <color indexed="63"/>
        <rFont val="細明體"/>
        <family val="3"/>
        <charset val="136"/>
      </rPr>
      <t/>
    </r>
    <phoneticPr fontId="2" type="noConversion"/>
  </si>
  <si>
    <t>13-13</t>
  </si>
  <si>
    <r>
      <t>待克利</t>
    </r>
    <r>
      <rPr>
        <sz val="10"/>
        <color indexed="63"/>
        <rFont val="Arial"/>
        <family val="2"/>
      </rPr>
      <t xml:space="preserve"> </t>
    </r>
  </si>
  <si>
    <r>
      <t>攏治</t>
    </r>
    <r>
      <rPr>
        <sz val="10"/>
        <color indexed="63"/>
        <rFont val="Arial"/>
        <family val="2"/>
      </rPr>
      <t xml:space="preserve"> </t>
    </r>
  </si>
  <si>
    <t>10％</t>
    <phoneticPr fontId="2" type="noConversion"/>
  </si>
  <si>
    <t>10％</t>
    <phoneticPr fontId="2" type="noConversion"/>
  </si>
  <si>
    <t>WG</t>
    <phoneticPr fontId="2" type="noConversion"/>
  </si>
  <si>
    <t>250g</t>
    <phoneticPr fontId="2" type="noConversion"/>
  </si>
  <si>
    <t>13-14</t>
  </si>
  <si>
    <r>
      <t>炭鋤</t>
    </r>
    <r>
      <rPr>
        <sz val="10"/>
        <color indexed="63"/>
        <rFont val="Arial"/>
        <family val="2"/>
      </rPr>
      <t xml:space="preserve"> </t>
    </r>
  </si>
  <si>
    <t>24.9％</t>
    <phoneticPr fontId="2" type="noConversion"/>
  </si>
  <si>
    <t>24.9％</t>
    <phoneticPr fontId="2" type="noConversion"/>
  </si>
  <si>
    <t>13-15</t>
  </si>
  <si>
    <r>
      <t>伏寄普</t>
    </r>
    <r>
      <rPr>
        <sz val="10"/>
        <color indexed="63"/>
        <rFont val="Arial"/>
        <family val="2"/>
      </rPr>
      <t xml:space="preserve"> </t>
    </r>
  </si>
  <si>
    <r>
      <t>萬歲</t>
    </r>
    <r>
      <rPr>
        <sz val="10"/>
        <color indexed="63"/>
        <rFont val="Arial"/>
        <family val="2"/>
      </rPr>
      <t xml:space="preserve"> </t>
    </r>
  </si>
  <si>
    <t>17.5％</t>
    <phoneticPr fontId="2" type="noConversion"/>
  </si>
  <si>
    <t>17.5％</t>
    <phoneticPr fontId="2" type="noConversion"/>
  </si>
  <si>
    <t>14-3-4</t>
    <phoneticPr fontId="2" type="noConversion"/>
  </si>
  <si>
    <t>剋蟲王</t>
    <phoneticPr fontId="2" type="noConversion"/>
  </si>
  <si>
    <t>14-7-7-8</t>
    <phoneticPr fontId="2" type="noConversion"/>
  </si>
  <si>
    <t>14-9</t>
    <phoneticPr fontId="2" type="noConversion"/>
  </si>
  <si>
    <t>168Kg</t>
    <phoneticPr fontId="2" type="noConversion"/>
  </si>
  <si>
    <t>15001</t>
    <phoneticPr fontId="2" type="noConversion"/>
  </si>
  <si>
    <r>
      <t>克收欣</t>
    </r>
    <r>
      <rPr>
        <sz val="10"/>
        <color indexed="63"/>
        <rFont val="Arial"/>
        <family val="2"/>
      </rPr>
      <t xml:space="preserve"> </t>
    </r>
  </si>
  <si>
    <r>
      <t>白炭黑</t>
    </r>
    <r>
      <rPr>
        <sz val="10"/>
        <color indexed="63"/>
        <rFont val="Arial"/>
        <family val="2"/>
      </rPr>
      <t xml:space="preserve"> </t>
    </r>
  </si>
  <si>
    <t>15002</t>
    <phoneticPr fontId="2" type="noConversion"/>
  </si>
  <si>
    <t>15003</t>
  </si>
  <si>
    <t>20％</t>
    <phoneticPr fontId="2" type="noConversion"/>
  </si>
  <si>
    <t>200g*3</t>
    <phoneticPr fontId="2" type="noConversion"/>
  </si>
  <si>
    <t>15004</t>
  </si>
  <si>
    <r>
      <t>達滅芬</t>
    </r>
    <r>
      <rPr>
        <sz val="10"/>
        <color indexed="63"/>
        <rFont val="Arial"/>
        <family val="2"/>
      </rPr>
      <t xml:space="preserve"> </t>
    </r>
  </si>
  <si>
    <r>
      <t>疫把罩</t>
    </r>
    <r>
      <rPr>
        <sz val="10"/>
        <color indexed="63"/>
        <rFont val="Arial"/>
        <family val="2"/>
      </rPr>
      <t xml:space="preserve"> </t>
    </r>
  </si>
  <si>
    <t>15005</t>
  </si>
  <si>
    <t>15007</t>
  </si>
  <si>
    <r>
      <t>阿巴汀</t>
    </r>
    <r>
      <rPr>
        <sz val="10"/>
        <color indexed="63"/>
        <rFont val="Arial"/>
        <family val="2"/>
      </rPr>
      <t xml:space="preserve"> </t>
    </r>
  </si>
  <si>
    <r>
      <t>第壹勇</t>
    </r>
    <r>
      <rPr>
        <sz val="10"/>
        <color indexed="63"/>
        <rFont val="Arial"/>
        <family val="2"/>
      </rPr>
      <t xml:space="preserve"> </t>
    </r>
  </si>
  <si>
    <t>15008</t>
  </si>
  <si>
    <t>16-1</t>
    <phoneticPr fontId="2" type="noConversion"/>
  </si>
  <si>
    <r>
      <t>待克利</t>
    </r>
    <r>
      <rPr>
        <sz val="12"/>
        <color indexed="63"/>
        <rFont val="Arial"/>
        <family val="2"/>
      </rPr>
      <t xml:space="preserve"> </t>
    </r>
  </si>
  <si>
    <r>
      <t>攏治</t>
    </r>
    <r>
      <rPr>
        <sz val="12"/>
        <color indexed="63"/>
        <rFont val="Arial"/>
        <family val="2"/>
      </rPr>
      <t xml:space="preserve"> </t>
    </r>
  </si>
  <si>
    <t>11-1</t>
    <phoneticPr fontId="2" type="noConversion"/>
  </si>
  <si>
    <t xml:space="preserve">草光光  </t>
    <phoneticPr fontId="2" type="noConversion"/>
  </si>
  <si>
    <t>1500㏄</t>
    <phoneticPr fontId="2" type="noConversion"/>
  </si>
  <si>
    <t>11-2</t>
    <phoneticPr fontId="2" type="noConversion"/>
  </si>
  <si>
    <t xml:space="preserve">草光光      </t>
    <phoneticPr fontId="2" type="noConversion"/>
  </si>
  <si>
    <t xml:space="preserve">3L </t>
  </si>
  <si>
    <t>11-3</t>
    <phoneticPr fontId="2" type="noConversion"/>
  </si>
  <si>
    <t xml:space="preserve">500㏄      </t>
    <phoneticPr fontId="2" type="noConversion"/>
  </si>
  <si>
    <t>11-4</t>
    <phoneticPr fontId="2" type="noConversion"/>
  </si>
  <si>
    <t xml:space="preserve">500㏄  </t>
    <phoneticPr fontId="2" type="noConversion"/>
  </si>
  <si>
    <t>11-5-1</t>
    <phoneticPr fontId="2" type="noConversion"/>
  </si>
  <si>
    <r>
      <t>達滅芬</t>
    </r>
    <r>
      <rPr>
        <sz val="12"/>
        <rFont val="Arial"/>
        <family val="2"/>
      </rPr>
      <t xml:space="preserve"> </t>
    </r>
  </si>
  <si>
    <t>11-5-2</t>
    <phoneticPr fontId="2" type="noConversion"/>
  </si>
  <si>
    <t>11-6-1</t>
    <phoneticPr fontId="2" type="noConversion"/>
  </si>
  <si>
    <t>11-6-2</t>
    <phoneticPr fontId="2" type="noConversion"/>
  </si>
  <si>
    <t>2包</t>
  </si>
  <si>
    <t>11-7</t>
    <phoneticPr fontId="2" type="noConversion"/>
  </si>
  <si>
    <t>11-8-1</t>
    <phoneticPr fontId="2" type="noConversion"/>
  </si>
  <si>
    <r>
      <t>因滅汀</t>
    </r>
    <r>
      <rPr>
        <sz val="12"/>
        <rFont val="Arial"/>
        <family val="2"/>
      </rPr>
      <t xml:space="preserve"> </t>
    </r>
  </si>
  <si>
    <r>
      <t>虫拜拜</t>
    </r>
    <r>
      <rPr>
        <sz val="12"/>
        <color indexed="63"/>
        <rFont val="Arial"/>
        <family val="2"/>
      </rPr>
      <t xml:space="preserve"> </t>
    </r>
  </si>
  <si>
    <t>11-8-2</t>
    <phoneticPr fontId="2" type="noConversion"/>
  </si>
  <si>
    <t>11-9</t>
    <phoneticPr fontId="2" type="noConversion"/>
  </si>
  <si>
    <t xml:space="preserve">美生-45   </t>
    <phoneticPr fontId="2" type="noConversion"/>
  </si>
  <si>
    <t>11-12</t>
    <phoneticPr fontId="2" type="noConversion"/>
  </si>
  <si>
    <t>16-2</t>
    <phoneticPr fontId="2" type="noConversion"/>
  </si>
  <si>
    <t>16-3</t>
  </si>
  <si>
    <t>16-4</t>
  </si>
  <si>
    <t>16-5</t>
  </si>
  <si>
    <t>16-6</t>
  </si>
  <si>
    <t>17-2-1</t>
    <phoneticPr fontId="2" type="noConversion"/>
  </si>
  <si>
    <t>17-2-2</t>
    <phoneticPr fontId="2" type="noConversion"/>
  </si>
  <si>
    <t>17-3-2</t>
    <phoneticPr fontId="2" type="noConversion"/>
  </si>
  <si>
    <t>17-3-3</t>
    <phoneticPr fontId="2" type="noConversion"/>
  </si>
  <si>
    <t>17-4</t>
    <phoneticPr fontId="2" type="noConversion"/>
  </si>
  <si>
    <t>17-6-2</t>
    <phoneticPr fontId="2" type="noConversion"/>
  </si>
  <si>
    <t>17-6-3</t>
    <phoneticPr fontId="2" type="noConversion"/>
  </si>
  <si>
    <t>100㏄</t>
    <phoneticPr fontId="2" type="noConversion"/>
  </si>
  <si>
    <t>17-7-1</t>
    <phoneticPr fontId="2" type="noConversion"/>
  </si>
  <si>
    <r>
      <t>24.9</t>
    </r>
    <r>
      <rPr>
        <sz val="12"/>
        <color indexed="63"/>
        <rFont val="細明體"/>
        <family val="3"/>
        <charset val="136"/>
      </rPr>
      <t>％</t>
    </r>
    <phoneticPr fontId="2" type="noConversion"/>
  </si>
  <si>
    <t>17-7-2</t>
    <phoneticPr fontId="2" type="noConversion"/>
  </si>
  <si>
    <t>17-8</t>
    <phoneticPr fontId="2" type="noConversion"/>
  </si>
  <si>
    <t>17-9-1</t>
    <phoneticPr fontId="2" type="noConversion"/>
  </si>
  <si>
    <t>17-9-2</t>
    <phoneticPr fontId="2" type="noConversion"/>
  </si>
  <si>
    <t>17-10-1</t>
    <phoneticPr fontId="2" type="noConversion"/>
  </si>
  <si>
    <t>17-12-1</t>
    <phoneticPr fontId="2" type="noConversion"/>
  </si>
  <si>
    <t>17-12-2</t>
    <phoneticPr fontId="2" type="noConversion"/>
  </si>
  <si>
    <t>17-12-3</t>
    <phoneticPr fontId="2" type="noConversion"/>
  </si>
  <si>
    <t>17-13</t>
    <phoneticPr fontId="2" type="noConversion"/>
  </si>
  <si>
    <t>80％</t>
    <phoneticPr fontId="2" type="noConversion"/>
  </si>
  <si>
    <t>包</t>
    <phoneticPr fontId="2" type="noConversion"/>
  </si>
  <si>
    <t>2瓶</t>
    <phoneticPr fontId="2" type="noConversion"/>
  </si>
  <si>
    <t>2瓶</t>
    <phoneticPr fontId="2" type="noConversion"/>
  </si>
  <si>
    <t>WG</t>
    <phoneticPr fontId="2" type="noConversion"/>
  </si>
  <si>
    <t>WG</t>
    <phoneticPr fontId="2" type="noConversion"/>
  </si>
  <si>
    <t>WG</t>
    <phoneticPr fontId="2" type="noConversion"/>
  </si>
  <si>
    <t>100g*50*3</t>
    <phoneticPr fontId="2" type="noConversion"/>
  </si>
  <si>
    <t>100g*40</t>
    <phoneticPr fontId="2" type="noConversion"/>
  </si>
  <si>
    <t>2瓶</t>
    <phoneticPr fontId="2" type="noConversion"/>
  </si>
  <si>
    <t>本院發還重量</t>
    <phoneticPr fontId="2" type="noConversion"/>
  </si>
  <si>
    <t>總計</t>
    <phoneticPr fontId="2" type="noConversion"/>
  </si>
  <si>
    <t>17-6-1</t>
    <phoneticPr fontId="2" type="noConversion"/>
  </si>
  <si>
    <t xml:space="preserve">  17-10-2</t>
    <phoneticPr fontId="2" type="noConversion"/>
  </si>
  <si>
    <t xml:space="preserve">    17-14</t>
    <phoneticPr fontId="2" type="noConversion"/>
  </si>
  <si>
    <t>以下空白</t>
    <phoneticPr fontId="2" type="noConversion"/>
  </si>
  <si>
    <t>總計</t>
    <phoneticPr fontId="2" type="noConversion"/>
  </si>
  <si>
    <t>附記：1、劑型說明：EC乳劑、SL溶液、WP可溼性粉劑、GR粒劑、SP水溶泩粉劑、</t>
    <phoneticPr fontId="2" type="noConversion"/>
  </si>
  <si>
    <t xml:space="preserve"> 2、重量單位：L、Kg。</t>
    <phoneticPr fontId="2" type="noConversion"/>
  </si>
  <si>
    <t xml:space="preserve"> WG水分散性粒劑、SG水溶性粒劑、SC水懸劑。</t>
    <phoneticPr fontId="2" type="noConversion"/>
  </si>
  <si>
    <t>重量小結</t>
    <phoneticPr fontId="2" type="noConversion"/>
  </si>
  <si>
    <t>附記：1、劑型說明：EC乳劑、SL溶液、WP可溼性粉劑、GR粒劑、SP水溶泩粉劑、</t>
    <phoneticPr fontId="2" type="noConversion"/>
  </si>
  <si>
    <t xml:space="preserve"> WG水分散性粒劑、SG水溶性粒劑、SC水懸劑。</t>
    <phoneticPr fontId="2" type="noConversion"/>
  </si>
  <si>
    <t xml:space="preserve"> 2、重量單位：L、Kg。</t>
    <phoneticPr fontId="2" type="noConversion"/>
  </si>
  <si>
    <t xml:space="preserve"> WG水分散性粒劑、SG水溶性粒劑、SC水懸劑。</t>
    <phoneticPr fontId="2" type="noConversion"/>
  </si>
  <si>
    <t xml:space="preserve">            3、編號1、2、3、21、22、46所示為本院發還。</t>
    <phoneticPr fontId="2" type="noConversion"/>
  </si>
  <si>
    <t>附表五之一：查扣非法農藥品名、數量(雋農公司倉庫部分)</t>
    <phoneticPr fontId="2" type="noConversion"/>
  </si>
  <si>
    <t>附表五之十：查扣非法農藥品名、數量(惠鋒行部分)</t>
    <phoneticPr fontId="2" type="noConversion"/>
  </si>
  <si>
    <t>附表五之九：查扣非法農藥品名、數量(金鋒行部分)</t>
    <phoneticPr fontId="2" type="noConversion"/>
  </si>
  <si>
    <t>附表五之八：查扣非法農藥品名、數量(泰農部分)</t>
    <phoneticPr fontId="2" type="noConversion"/>
  </si>
  <si>
    <t>附表五之七：查扣非法農藥品名、數量(富賜山大賣場部分)</t>
    <phoneticPr fontId="2" type="noConversion"/>
  </si>
  <si>
    <t>附表五之六：查扣非法農藥品名、數量(眾芸農藥行部分)</t>
    <phoneticPr fontId="2" type="noConversion"/>
  </si>
  <si>
    <t>附表五之五：查扣非法農藥品名、數量(宗合農藥行部分)</t>
    <phoneticPr fontId="2" type="noConversion"/>
  </si>
  <si>
    <t>附表五之四：查扣非法農藥品名、數量(百泰部分)</t>
    <phoneticPr fontId="2" type="noConversion"/>
  </si>
  <si>
    <t>附表五之三：查扣非法農藥品名、數量(安旺特部分)</t>
    <phoneticPr fontId="2" type="noConversion"/>
  </si>
  <si>
    <t>附表五之二：查扣非法農藥品名、數量(雋農大肚區倉庫部分)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</si>
</sst>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2"/>
      <name val="新細明體"/>
      <family val="1"/>
      <charset val="136"/>
    </font>
    <font>
      <b/>
      <sz val="14"/>
      <name val="新細明體"/>
      <family val="1"/>
      <charset val="136"/>
    </font>
    <font>
      <b/>
      <sz val="20"/>
      <name val="新細明體"/>
      <family val="1"/>
      <charset val="136"/>
    </font>
    <font>
      <sz val="6"/>
      <name val="新細明體"/>
      <family val="1"/>
      <charset val="136"/>
    </font>
    <font>
      <sz val="12"/>
      <color indexed="63"/>
      <name val="Arial"/>
      <family val="2"/>
    </font>
    <font>
      <sz val="10"/>
      <color indexed="63"/>
      <name val="Arial"/>
      <family val="2"/>
    </font>
    <font>
      <sz val="10"/>
      <color indexed="63"/>
      <name val="細明體"/>
      <family val="3"/>
      <charset val="136"/>
    </font>
    <font>
      <sz val="12"/>
      <color indexed="8"/>
      <name val="標楷體"/>
      <family val="4"/>
      <charset val="136"/>
    </font>
    <font>
      <sz val="12"/>
      <name val="Arial"/>
      <family val="2"/>
    </font>
    <font>
      <sz val="12"/>
      <color indexed="63"/>
      <name val="細明體"/>
      <family val="3"/>
      <charset val="136"/>
    </font>
    <font>
      <sz val="12"/>
      <color rgb="FF252525"/>
      <name val="新細明體"/>
      <family val="1"/>
      <charset val="136"/>
    </font>
    <font>
      <sz val="10"/>
      <color rgb="FF252525"/>
      <name val="新細明體"/>
      <family val="1"/>
      <charset val="136"/>
    </font>
    <font>
      <sz val="10"/>
      <color rgb="FF252525"/>
      <name val="Arial"/>
      <family val="2"/>
    </font>
    <font>
      <sz val="12"/>
      <color rgb="FF252525"/>
      <name val="Arial"/>
      <family val="2"/>
    </font>
    <font>
      <sz val="11"/>
      <name val="新細明體"/>
      <family val="1"/>
      <charset val="136"/>
    </font>
    <font>
      <b/>
      <sz val="16"/>
      <name val="新細明體"/>
      <family val="1"/>
      <charset val="136"/>
    </font>
    <font>
      <sz val="16"/>
      <name val="新細明體"/>
      <family val="1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9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right" vertical="center"/>
    </xf>
    <xf numFmtId="0" fontId="0" fillId="0" borderId="2" xfId="0" applyBorder="1">
      <alignment vertical="center"/>
    </xf>
    <xf numFmtId="0" fontId="5" fillId="0" borderId="0" xfId="0" applyFont="1">
      <alignment vertical="center"/>
    </xf>
    <xf numFmtId="0" fontId="1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9" fontId="15" fillId="4" borderId="1" xfId="0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14" fillId="4" borderId="1" xfId="0" applyFont="1" applyFill="1" applyBorder="1">
      <alignment vertical="center"/>
    </xf>
    <xf numFmtId="49" fontId="13" fillId="4" borderId="1" xfId="0" applyNumberFormat="1" applyFont="1" applyFill="1" applyBorder="1">
      <alignment vertical="center"/>
    </xf>
    <xf numFmtId="0" fontId="13" fillId="4" borderId="1" xfId="0" applyFont="1" applyFill="1" applyBorder="1">
      <alignment vertical="center"/>
    </xf>
    <xf numFmtId="49" fontId="0" fillId="3" borderId="1" xfId="0" applyNumberFormat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14" fillId="3" borderId="1" xfId="0" applyFont="1" applyFill="1" applyBorder="1">
      <alignment vertical="center"/>
    </xf>
    <xf numFmtId="0" fontId="0" fillId="0" borderId="2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49" fontId="13" fillId="4" borderId="1" xfId="0" applyNumberFormat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9" fontId="16" fillId="4" borderId="1" xfId="0" applyNumberFormat="1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49" fontId="16" fillId="4" borderId="1" xfId="0" applyNumberFormat="1" applyFont="1" applyFill="1" applyBorder="1" applyAlignment="1">
      <alignment horizontal="center" vertical="center"/>
    </xf>
    <xf numFmtId="49" fontId="0" fillId="0" borderId="0" xfId="0" applyNumberFormat="1">
      <alignment vertical="center"/>
    </xf>
    <xf numFmtId="0" fontId="6" fillId="0" borderId="1" xfId="0" applyFont="1" applyBorder="1" applyAlignment="1">
      <alignment horizontal="center" vertical="center" wrapText="1"/>
    </xf>
    <xf numFmtId="10" fontId="0" fillId="2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14" fillId="0" borderId="1" xfId="0" applyFont="1" applyFill="1" applyBorder="1">
      <alignment vertical="center"/>
    </xf>
    <xf numFmtId="0" fontId="0" fillId="0" borderId="1" xfId="0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0" fillId="0" borderId="1" xfId="0" applyNumberFormat="1" applyBorder="1" applyAlignment="1">
      <alignment vertical="center"/>
    </xf>
    <xf numFmtId="0" fontId="0" fillId="0" borderId="13" xfId="0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0" fillId="0" borderId="3" xfId="0" applyFill="1" applyBorder="1" applyAlignment="1">
      <alignment horizontal="left"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top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>
      <alignment vertical="center"/>
    </xf>
    <xf numFmtId="0" fontId="17" fillId="0" borderId="1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19" fillId="0" borderId="0" xfId="0" applyFont="1">
      <alignment vertical="center"/>
    </xf>
    <xf numFmtId="0" fontId="18" fillId="0" borderId="0" xfId="0" applyFont="1" applyBorder="1" applyAlignment="1">
      <alignment horizontal="left"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center" vertical="center"/>
    </xf>
    <xf numFmtId="0" fontId="3" fillId="0" borderId="0" xfId="0" applyFont="1">
      <alignment vertical="center"/>
    </xf>
    <xf numFmtId="14" fontId="0" fillId="0" borderId="11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Border="1" applyAlignment="1">
      <alignment horizontal="left" vertical="top" indent="8"/>
    </xf>
    <xf numFmtId="0" fontId="3" fillId="0" borderId="7" xfId="0" applyFont="1" applyBorder="1" applyAlignment="1">
      <alignment horizontal="left" vertical="top"/>
    </xf>
    <xf numFmtId="0" fontId="3" fillId="0" borderId="0" xfId="0" applyFont="1" applyAlignment="1">
      <alignment horizontal="left" vertical="top" indent="13"/>
    </xf>
    <xf numFmtId="0" fontId="3" fillId="0" borderId="0" xfId="0" applyFont="1" applyAlignment="1">
      <alignment horizontal="left" vertical="top" indent="4"/>
    </xf>
    <xf numFmtId="0" fontId="0" fillId="0" borderId="11" xfId="0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workbookViewId="0">
      <selection activeCell="C3" sqref="C3"/>
    </sheetView>
  </sheetViews>
  <sheetFormatPr defaultRowHeight="16.5"/>
  <cols>
    <col min="1" max="1" width="5" customWidth="1"/>
    <col min="2" max="2" width="9.75" customWidth="1"/>
    <col min="3" max="3" width="9.625" customWidth="1"/>
    <col min="4" max="4" width="9.125" customWidth="1"/>
    <col min="5" max="5" width="7" customWidth="1"/>
    <col min="6" max="6" width="7.25" customWidth="1"/>
    <col min="7" max="7" width="10.875" customWidth="1"/>
    <col min="8" max="8" width="6.625" customWidth="1"/>
    <col min="9" max="10" width="6" customWidth="1"/>
    <col min="11" max="11" width="7.5" customWidth="1"/>
  </cols>
  <sheetData>
    <row r="1" spans="1:11" ht="28.5" thickBot="1">
      <c r="A1" s="78" t="s">
        <v>373</v>
      </c>
      <c r="B1" s="7"/>
      <c r="E1" s="4"/>
      <c r="F1" s="4"/>
      <c r="G1" s="4"/>
      <c r="H1" s="5"/>
      <c r="I1" s="2"/>
      <c r="J1" s="4"/>
      <c r="K1" s="4"/>
    </row>
    <row r="2" spans="1:11">
      <c r="A2" s="40" t="s">
        <v>4</v>
      </c>
      <c r="B2" s="41" t="s">
        <v>96</v>
      </c>
      <c r="C2" s="41" t="s">
        <v>7</v>
      </c>
      <c r="D2" s="41" t="s">
        <v>6</v>
      </c>
      <c r="E2" s="42" t="s">
        <v>8</v>
      </c>
      <c r="F2" s="42" t="s">
        <v>3</v>
      </c>
      <c r="G2" s="42" t="s">
        <v>13</v>
      </c>
      <c r="H2" s="42" t="s">
        <v>2</v>
      </c>
      <c r="I2" s="42" t="s">
        <v>1</v>
      </c>
      <c r="J2" s="42" t="s">
        <v>5</v>
      </c>
      <c r="K2" s="43" t="s">
        <v>154</v>
      </c>
    </row>
    <row r="3" spans="1:11">
      <c r="A3" s="38">
        <v>1</v>
      </c>
      <c r="B3" s="44" t="s">
        <v>168</v>
      </c>
      <c r="C3" s="30" t="s">
        <v>47</v>
      </c>
      <c r="D3" s="45" t="s">
        <v>48</v>
      </c>
      <c r="E3" s="29" t="s">
        <v>273</v>
      </c>
      <c r="F3" s="28" t="s">
        <v>11</v>
      </c>
      <c r="G3" s="28" t="s">
        <v>15</v>
      </c>
      <c r="H3" s="38">
        <v>26</v>
      </c>
      <c r="I3" s="28" t="s">
        <v>204</v>
      </c>
      <c r="J3" s="28" t="s">
        <v>20</v>
      </c>
      <c r="K3" s="38">
        <v>13</v>
      </c>
    </row>
    <row r="4" spans="1:11">
      <c r="A4" s="38">
        <v>2</v>
      </c>
      <c r="B4" s="29" t="s">
        <v>327</v>
      </c>
      <c r="C4" s="30" t="s">
        <v>41</v>
      </c>
      <c r="D4" s="45" t="s">
        <v>42</v>
      </c>
      <c r="E4" s="29" t="s">
        <v>225</v>
      </c>
      <c r="F4" s="28" t="s">
        <v>43</v>
      </c>
      <c r="G4" s="28" t="s">
        <v>45</v>
      </c>
      <c r="H4" s="38">
        <v>48</v>
      </c>
      <c r="I4" s="28" t="s">
        <v>204</v>
      </c>
      <c r="J4" s="28" t="s">
        <v>20</v>
      </c>
      <c r="K4" s="38">
        <v>144</v>
      </c>
    </row>
    <row r="5" spans="1:11">
      <c r="A5" s="38">
        <v>3</v>
      </c>
      <c r="B5" s="44" t="s">
        <v>328</v>
      </c>
      <c r="C5" s="30" t="s">
        <v>41</v>
      </c>
      <c r="D5" s="45" t="s">
        <v>42</v>
      </c>
      <c r="E5" s="29" t="s">
        <v>225</v>
      </c>
      <c r="F5" s="28" t="s">
        <v>43</v>
      </c>
      <c r="G5" s="28" t="s">
        <v>228</v>
      </c>
      <c r="H5" s="38">
        <v>55</v>
      </c>
      <c r="I5" s="28" t="s">
        <v>204</v>
      </c>
      <c r="J5" s="28" t="s">
        <v>231</v>
      </c>
      <c r="K5" s="38">
        <v>82.5</v>
      </c>
    </row>
    <row r="6" spans="1:11">
      <c r="A6" s="38">
        <v>4</v>
      </c>
      <c r="B6" s="44" t="s">
        <v>329</v>
      </c>
      <c r="C6" s="46" t="s">
        <v>80</v>
      </c>
      <c r="D6" s="45" t="s">
        <v>79</v>
      </c>
      <c r="E6" s="29" t="s">
        <v>85</v>
      </c>
      <c r="F6" s="28" t="s">
        <v>51</v>
      </c>
      <c r="G6" s="28" t="s">
        <v>15</v>
      </c>
      <c r="H6" s="38">
        <v>18</v>
      </c>
      <c r="I6" s="28" t="s">
        <v>204</v>
      </c>
      <c r="J6" s="28" t="s">
        <v>231</v>
      </c>
      <c r="K6" s="38">
        <v>9</v>
      </c>
    </row>
    <row r="7" spans="1:11">
      <c r="A7" s="38">
        <v>5</v>
      </c>
      <c r="B7" s="29" t="s">
        <v>330</v>
      </c>
      <c r="C7" s="46" t="s">
        <v>80</v>
      </c>
      <c r="D7" s="45" t="s">
        <v>79</v>
      </c>
      <c r="E7" s="29" t="s">
        <v>85</v>
      </c>
      <c r="F7" s="28" t="s">
        <v>51</v>
      </c>
      <c r="G7" s="28" t="s">
        <v>14</v>
      </c>
      <c r="H7" s="38">
        <v>36</v>
      </c>
      <c r="I7" s="28" t="s">
        <v>204</v>
      </c>
      <c r="J7" s="28" t="s">
        <v>231</v>
      </c>
      <c r="K7" s="38">
        <v>9</v>
      </c>
    </row>
    <row r="8" spans="1:11">
      <c r="A8" s="38">
        <v>6</v>
      </c>
      <c r="B8" s="44" t="s">
        <v>331</v>
      </c>
      <c r="C8" s="30" t="s">
        <v>86</v>
      </c>
      <c r="D8" s="45" t="s">
        <v>87</v>
      </c>
      <c r="E8" s="29" t="s">
        <v>89</v>
      </c>
      <c r="F8" s="28" t="s">
        <v>51</v>
      </c>
      <c r="G8" s="28" t="s">
        <v>15</v>
      </c>
      <c r="H8" s="38">
        <v>30</v>
      </c>
      <c r="I8" s="28" t="s">
        <v>204</v>
      </c>
      <c r="J8" s="28" t="s">
        <v>231</v>
      </c>
      <c r="K8" s="38">
        <v>15</v>
      </c>
    </row>
    <row r="9" spans="1:11">
      <c r="A9" s="59">
        <v>7</v>
      </c>
      <c r="B9" s="29" t="s">
        <v>358</v>
      </c>
      <c r="C9" s="46" t="s">
        <v>10</v>
      </c>
      <c r="D9" s="45" t="s">
        <v>17</v>
      </c>
      <c r="E9" s="29" t="s">
        <v>239</v>
      </c>
      <c r="F9" s="28" t="s">
        <v>18</v>
      </c>
      <c r="G9" s="28" t="s">
        <v>44</v>
      </c>
      <c r="H9" s="38">
        <v>10</v>
      </c>
      <c r="I9" s="28" t="s">
        <v>204</v>
      </c>
      <c r="J9" s="28" t="s">
        <v>231</v>
      </c>
      <c r="K9" s="38">
        <v>10</v>
      </c>
    </row>
    <row r="10" spans="1:11">
      <c r="A10" s="38">
        <v>8</v>
      </c>
      <c r="B10" s="29" t="s">
        <v>332</v>
      </c>
      <c r="C10" s="46" t="s">
        <v>10</v>
      </c>
      <c r="D10" s="45" t="s">
        <v>17</v>
      </c>
      <c r="E10" s="29" t="s">
        <v>239</v>
      </c>
      <c r="F10" s="28" t="s">
        <v>18</v>
      </c>
      <c r="G10" s="28" t="s">
        <v>15</v>
      </c>
      <c r="H10" s="38">
        <v>32</v>
      </c>
      <c r="I10" s="28" t="s">
        <v>204</v>
      </c>
      <c r="J10" s="28" t="s">
        <v>231</v>
      </c>
      <c r="K10" s="38">
        <v>16</v>
      </c>
    </row>
    <row r="11" spans="1:11">
      <c r="A11" s="38">
        <v>9</v>
      </c>
      <c r="B11" s="29" t="s">
        <v>333</v>
      </c>
      <c r="C11" s="46" t="s">
        <v>10</v>
      </c>
      <c r="D11" s="45" t="s">
        <v>17</v>
      </c>
      <c r="E11" s="29" t="s">
        <v>239</v>
      </c>
      <c r="F11" s="28" t="s">
        <v>18</v>
      </c>
      <c r="G11" s="28" t="s">
        <v>334</v>
      </c>
      <c r="H11" s="38">
        <v>23</v>
      </c>
      <c r="I11" s="28" t="s">
        <v>204</v>
      </c>
      <c r="J11" s="28" t="s">
        <v>231</v>
      </c>
      <c r="K11" s="38">
        <v>2.2999999999999998</v>
      </c>
    </row>
    <row r="12" spans="1:11">
      <c r="A12" s="38">
        <v>10</v>
      </c>
      <c r="B12" s="29" t="s">
        <v>335</v>
      </c>
      <c r="C12" s="30" t="s">
        <v>67</v>
      </c>
      <c r="D12" s="45" t="s">
        <v>68</v>
      </c>
      <c r="E12" s="52" t="s">
        <v>336</v>
      </c>
      <c r="F12" s="49" t="s">
        <v>11</v>
      </c>
      <c r="G12" s="28" t="s">
        <v>15</v>
      </c>
      <c r="H12" s="47">
        <v>27</v>
      </c>
      <c r="I12" s="28" t="s">
        <v>204</v>
      </c>
      <c r="J12" s="28" t="s">
        <v>231</v>
      </c>
      <c r="K12" s="47">
        <v>13.5</v>
      </c>
    </row>
    <row r="13" spans="1:11">
      <c r="A13" s="47">
        <v>11</v>
      </c>
      <c r="B13" s="29" t="s">
        <v>337</v>
      </c>
      <c r="C13" s="30" t="s">
        <v>67</v>
      </c>
      <c r="D13" s="45" t="s">
        <v>68</v>
      </c>
      <c r="E13" s="52" t="s">
        <v>336</v>
      </c>
      <c r="F13" s="49" t="s">
        <v>11</v>
      </c>
      <c r="G13" s="28" t="s">
        <v>14</v>
      </c>
      <c r="H13" s="38">
        <v>39</v>
      </c>
      <c r="I13" s="28" t="s">
        <v>204</v>
      </c>
      <c r="J13" s="28" t="s">
        <v>231</v>
      </c>
      <c r="K13" s="38">
        <v>9.75</v>
      </c>
    </row>
    <row r="14" spans="1:11">
      <c r="A14" s="38">
        <v>12</v>
      </c>
      <c r="B14" s="29" t="s">
        <v>338</v>
      </c>
      <c r="C14" s="46" t="s">
        <v>67</v>
      </c>
      <c r="D14" s="45" t="s">
        <v>72</v>
      </c>
      <c r="E14" s="29" t="s">
        <v>262</v>
      </c>
      <c r="F14" s="51" t="s">
        <v>78</v>
      </c>
      <c r="G14" s="28" t="s">
        <v>73</v>
      </c>
      <c r="H14" s="38">
        <v>35</v>
      </c>
      <c r="I14" s="28" t="s">
        <v>35</v>
      </c>
      <c r="J14" s="28" t="s">
        <v>40</v>
      </c>
      <c r="K14" s="38">
        <v>8.75</v>
      </c>
    </row>
    <row r="15" spans="1:11">
      <c r="A15" s="38">
        <v>13</v>
      </c>
      <c r="B15" s="29" t="s">
        <v>339</v>
      </c>
      <c r="C15" s="46" t="s">
        <v>77</v>
      </c>
      <c r="D15" s="45" t="s">
        <v>76</v>
      </c>
      <c r="E15" s="29" t="s">
        <v>209</v>
      </c>
      <c r="F15" s="51" t="s">
        <v>78</v>
      </c>
      <c r="G15" s="28" t="s">
        <v>22</v>
      </c>
      <c r="H15" s="38">
        <v>11</v>
      </c>
      <c r="I15" s="28" t="s">
        <v>35</v>
      </c>
      <c r="J15" s="28" t="s">
        <v>40</v>
      </c>
      <c r="K15" s="38">
        <v>2.2000000000000002</v>
      </c>
    </row>
    <row r="16" spans="1:11">
      <c r="A16" s="38">
        <v>14</v>
      </c>
      <c r="B16" s="29" t="s">
        <v>340</v>
      </c>
      <c r="C16" s="46" t="s">
        <v>77</v>
      </c>
      <c r="D16" s="45" t="s">
        <v>76</v>
      </c>
      <c r="E16" s="29" t="s">
        <v>209</v>
      </c>
      <c r="F16" s="51" t="s">
        <v>78</v>
      </c>
      <c r="G16" s="28" t="s">
        <v>21</v>
      </c>
      <c r="H16" s="38">
        <v>42</v>
      </c>
      <c r="I16" s="28" t="s">
        <v>35</v>
      </c>
      <c r="J16" s="28" t="s">
        <v>313</v>
      </c>
      <c r="K16" s="38">
        <v>4.2</v>
      </c>
    </row>
    <row r="17" spans="1:11">
      <c r="A17" s="38">
        <v>15</v>
      </c>
      <c r="B17" s="13" t="s">
        <v>341</v>
      </c>
      <c r="C17" s="46" t="s">
        <v>28</v>
      </c>
      <c r="D17" s="45" t="s">
        <v>29</v>
      </c>
      <c r="E17" s="29" t="s">
        <v>172</v>
      </c>
      <c r="F17" s="28" t="s">
        <v>11</v>
      </c>
      <c r="G17" s="1" t="s">
        <v>44</v>
      </c>
      <c r="H17" s="47">
        <v>14</v>
      </c>
      <c r="I17" s="28" t="s">
        <v>204</v>
      </c>
      <c r="J17" s="28" t="s">
        <v>231</v>
      </c>
      <c r="K17" s="47">
        <v>14</v>
      </c>
    </row>
    <row r="18" spans="1:11">
      <c r="A18" s="47">
        <v>16</v>
      </c>
      <c r="B18" s="53" t="s">
        <v>359</v>
      </c>
      <c r="C18" s="46" t="s">
        <v>28</v>
      </c>
      <c r="D18" s="45" t="s">
        <v>29</v>
      </c>
      <c r="E18" s="29" t="s">
        <v>172</v>
      </c>
      <c r="F18" s="28" t="s">
        <v>11</v>
      </c>
      <c r="G18" s="1" t="s">
        <v>15</v>
      </c>
      <c r="H18" s="1">
        <v>40</v>
      </c>
      <c r="I18" s="28" t="s">
        <v>204</v>
      </c>
      <c r="J18" s="28" t="s">
        <v>231</v>
      </c>
      <c r="K18" s="1">
        <v>20</v>
      </c>
    </row>
    <row r="19" spans="1:11">
      <c r="A19" s="1">
        <v>17</v>
      </c>
      <c r="B19" s="13" t="s">
        <v>342</v>
      </c>
      <c r="C19" s="1" t="s">
        <v>31</v>
      </c>
      <c r="D19" s="1" t="s">
        <v>32</v>
      </c>
      <c r="E19" s="13" t="s">
        <v>285</v>
      </c>
      <c r="F19" s="1" t="s">
        <v>33</v>
      </c>
      <c r="G19" s="1" t="s">
        <v>25</v>
      </c>
      <c r="H19" s="1">
        <v>26</v>
      </c>
      <c r="I19" s="28" t="s">
        <v>35</v>
      </c>
      <c r="J19" s="28" t="s">
        <v>40</v>
      </c>
      <c r="K19" s="1">
        <v>13</v>
      </c>
    </row>
    <row r="20" spans="1:11">
      <c r="A20" s="56">
        <v>18</v>
      </c>
      <c r="B20" s="13" t="s">
        <v>343</v>
      </c>
      <c r="C20" s="1" t="s">
        <v>31</v>
      </c>
      <c r="D20" s="1" t="s">
        <v>32</v>
      </c>
      <c r="E20" s="13" t="s">
        <v>285</v>
      </c>
      <c r="F20" s="1" t="s">
        <v>33</v>
      </c>
      <c r="G20" s="1" t="s">
        <v>21</v>
      </c>
      <c r="H20" s="1">
        <v>32</v>
      </c>
      <c r="I20" s="28" t="s">
        <v>35</v>
      </c>
      <c r="J20" s="28" t="s">
        <v>40</v>
      </c>
      <c r="K20" s="1">
        <v>3.2</v>
      </c>
    </row>
    <row r="21" spans="1:11">
      <c r="A21" s="59">
        <v>19</v>
      </c>
      <c r="B21" s="13" t="s">
        <v>344</v>
      </c>
      <c r="C21" s="1" t="s">
        <v>31</v>
      </c>
      <c r="D21" s="1" t="s">
        <v>32</v>
      </c>
      <c r="E21" s="13" t="s">
        <v>285</v>
      </c>
      <c r="F21" s="1" t="s">
        <v>33</v>
      </c>
      <c r="G21" s="1" t="s">
        <v>22</v>
      </c>
      <c r="H21" s="1">
        <v>37</v>
      </c>
      <c r="I21" s="28" t="s">
        <v>35</v>
      </c>
      <c r="J21" s="28" t="s">
        <v>313</v>
      </c>
      <c r="K21" s="1">
        <v>7.4</v>
      </c>
    </row>
    <row r="22" spans="1:11">
      <c r="A22" s="1">
        <v>20</v>
      </c>
      <c r="B22" s="13" t="s">
        <v>345</v>
      </c>
      <c r="C22" s="1" t="s">
        <v>60</v>
      </c>
      <c r="D22" s="1" t="s">
        <v>62</v>
      </c>
      <c r="E22" s="13" t="s">
        <v>346</v>
      </c>
      <c r="F22" s="1" t="s">
        <v>50</v>
      </c>
      <c r="G22" s="1" t="s">
        <v>65</v>
      </c>
      <c r="H22" s="1">
        <v>9</v>
      </c>
      <c r="I22" s="28" t="s">
        <v>35</v>
      </c>
      <c r="J22" s="28" t="s">
        <v>313</v>
      </c>
      <c r="K22" s="1">
        <v>9</v>
      </c>
    </row>
    <row r="23" spans="1:11">
      <c r="A23" s="1">
        <v>21</v>
      </c>
      <c r="B23" s="66" t="s">
        <v>360</v>
      </c>
      <c r="C23" s="1" t="s">
        <v>52</v>
      </c>
      <c r="D23" s="1" t="s">
        <v>53</v>
      </c>
      <c r="E23" s="13" t="s">
        <v>209</v>
      </c>
      <c r="F23" s="1" t="s">
        <v>50</v>
      </c>
      <c r="G23" s="1" t="s">
        <v>22</v>
      </c>
      <c r="H23" s="1">
        <v>50</v>
      </c>
      <c r="I23" s="28" t="s">
        <v>35</v>
      </c>
      <c r="J23" s="28" t="s">
        <v>313</v>
      </c>
      <c r="K23" s="1">
        <v>10</v>
      </c>
    </row>
    <row r="24" spans="1:11">
      <c r="A24" s="47">
        <v>22</v>
      </c>
      <c r="B24" s="13" t="s">
        <v>361</v>
      </c>
      <c r="C24" s="1"/>
      <c r="D24" s="1"/>
      <c r="E24" s="13"/>
      <c r="F24" s="1"/>
      <c r="G24" s="1"/>
      <c r="H24" s="1"/>
      <c r="I24" s="28"/>
      <c r="J24" s="28"/>
      <c r="K24" s="1"/>
    </row>
    <row r="25" spans="1:11">
      <c r="A25" s="84" t="s">
        <v>362</v>
      </c>
      <c r="B25" s="85"/>
      <c r="C25" s="65"/>
      <c r="D25" s="67"/>
      <c r="E25" s="68"/>
      <c r="F25" s="67"/>
      <c r="G25" s="67"/>
      <c r="H25" s="67"/>
      <c r="I25" s="67"/>
      <c r="J25" s="64"/>
      <c r="K25" s="1">
        <f>SUM(K3:K24)</f>
        <v>415.79999999999995</v>
      </c>
    </row>
    <row r="26" spans="1:11">
      <c r="A26" s="87" t="s">
        <v>367</v>
      </c>
      <c r="B26" s="87"/>
      <c r="C26" s="87"/>
      <c r="D26" s="87"/>
      <c r="E26" s="87"/>
      <c r="F26" s="87"/>
      <c r="G26" s="87"/>
      <c r="H26" s="87"/>
      <c r="I26" s="87"/>
      <c r="J26" s="87"/>
      <c r="K26" s="87"/>
    </row>
    <row r="27" spans="1:11">
      <c r="A27" s="88" t="s">
        <v>368</v>
      </c>
      <c r="B27" s="88"/>
      <c r="C27" s="88"/>
      <c r="D27" s="88"/>
      <c r="E27" s="88"/>
      <c r="F27" s="88"/>
      <c r="G27" s="88"/>
      <c r="H27" s="88"/>
      <c r="I27" s="88"/>
      <c r="J27" s="88"/>
      <c r="K27" s="88"/>
    </row>
    <row r="28" spans="1:11">
      <c r="A28" s="89" t="s">
        <v>364</v>
      </c>
      <c r="B28" s="89"/>
      <c r="C28" s="89"/>
      <c r="D28" s="89"/>
      <c r="E28" s="89"/>
      <c r="F28" s="89"/>
      <c r="G28" s="89"/>
      <c r="H28" s="89"/>
      <c r="I28" s="89"/>
      <c r="J28" s="89"/>
      <c r="K28" s="89"/>
    </row>
    <row r="30" spans="1:11">
      <c r="C30" s="3"/>
      <c r="D30" s="3"/>
      <c r="E30" s="70"/>
      <c r="F30" s="70"/>
      <c r="G30" s="70"/>
      <c r="H30" s="70"/>
      <c r="I30" s="70"/>
      <c r="J30" s="70"/>
      <c r="K30" s="70"/>
    </row>
    <row r="31" spans="1:11">
      <c r="C31" s="86"/>
      <c r="D31" s="86"/>
      <c r="E31" s="86"/>
      <c r="F31" s="86"/>
      <c r="G31" s="86"/>
      <c r="H31" s="86"/>
      <c r="I31" s="86"/>
      <c r="J31" s="86"/>
      <c r="K31" s="86"/>
    </row>
    <row r="32" spans="1:11">
      <c r="C32" s="70"/>
      <c r="D32" s="70"/>
      <c r="E32" s="70"/>
      <c r="F32" s="70"/>
      <c r="G32" s="71"/>
      <c r="H32" s="70"/>
      <c r="I32" s="70"/>
      <c r="J32" s="70"/>
      <c r="K32" s="70"/>
    </row>
    <row r="33" spans="3:11">
      <c r="C33" s="3"/>
      <c r="D33" s="3"/>
      <c r="E33" s="70"/>
      <c r="F33" s="70"/>
      <c r="G33" s="70"/>
      <c r="H33" s="70"/>
      <c r="I33" s="70"/>
      <c r="J33" s="70"/>
      <c r="K33" s="70"/>
    </row>
    <row r="34" spans="3:11">
      <c r="C34" s="69"/>
      <c r="D34" s="3"/>
    </row>
  </sheetData>
  <mergeCells count="5">
    <mergeCell ref="A25:B25"/>
    <mergeCell ref="C31:K31"/>
    <mergeCell ref="A26:K26"/>
    <mergeCell ref="A27:K27"/>
    <mergeCell ref="A28:K28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workbookViewId="0">
      <selection activeCell="C3" sqref="C3"/>
    </sheetView>
  </sheetViews>
  <sheetFormatPr defaultRowHeight="16.5"/>
  <cols>
    <col min="1" max="1" width="5" customWidth="1"/>
    <col min="2" max="2" width="9.75" customWidth="1"/>
    <col min="3" max="3" width="9.625" customWidth="1"/>
    <col min="4" max="4" width="9.125" customWidth="1"/>
    <col min="5" max="5" width="7" customWidth="1"/>
    <col min="6" max="6" width="7.25" customWidth="1"/>
    <col min="7" max="7" width="10.875" customWidth="1"/>
    <col min="8" max="8" width="6.625" customWidth="1"/>
    <col min="9" max="10" width="6" customWidth="1"/>
    <col min="11" max="11" width="7.5" customWidth="1"/>
  </cols>
  <sheetData>
    <row r="1" spans="1:12" ht="21.75" thickBot="1">
      <c r="A1" s="78" t="s">
        <v>374</v>
      </c>
      <c r="B1" s="78"/>
      <c r="C1" s="79"/>
      <c r="D1" s="79"/>
      <c r="E1" s="80"/>
      <c r="F1" s="80"/>
      <c r="G1" s="80"/>
      <c r="H1" s="81"/>
      <c r="I1" s="82"/>
      <c r="J1" s="80"/>
      <c r="K1" s="80"/>
      <c r="L1" s="79"/>
    </row>
    <row r="2" spans="1:12">
      <c r="A2" s="40" t="s">
        <v>4</v>
      </c>
      <c r="B2" s="41" t="s">
        <v>96</v>
      </c>
      <c r="C2" s="41" t="s">
        <v>7</v>
      </c>
      <c r="D2" s="41" t="s">
        <v>6</v>
      </c>
      <c r="E2" s="42" t="s">
        <v>8</v>
      </c>
      <c r="F2" s="42" t="s">
        <v>3</v>
      </c>
      <c r="G2" s="42" t="s">
        <v>13</v>
      </c>
      <c r="H2" s="42" t="s">
        <v>2</v>
      </c>
      <c r="I2" s="42" t="s">
        <v>1</v>
      </c>
      <c r="J2" s="42" t="s">
        <v>5</v>
      </c>
      <c r="K2" s="43" t="s">
        <v>154</v>
      </c>
    </row>
    <row r="3" spans="1:12">
      <c r="A3" s="38">
        <v>1</v>
      </c>
      <c r="B3" s="44" t="s">
        <v>295</v>
      </c>
      <c r="C3" s="30" t="s">
        <v>28</v>
      </c>
      <c r="D3" s="45" t="s">
        <v>29</v>
      </c>
      <c r="E3" s="29" t="s">
        <v>172</v>
      </c>
      <c r="F3" s="28" t="s">
        <v>11</v>
      </c>
      <c r="G3" s="28" t="s">
        <v>44</v>
      </c>
      <c r="H3" s="38">
        <v>8</v>
      </c>
      <c r="I3" s="28" t="s">
        <v>204</v>
      </c>
      <c r="J3" s="28" t="s">
        <v>20</v>
      </c>
      <c r="K3" s="38">
        <v>8</v>
      </c>
    </row>
    <row r="4" spans="1:12">
      <c r="A4" s="38">
        <v>2</v>
      </c>
      <c r="B4" s="29" t="s">
        <v>295</v>
      </c>
      <c r="C4" s="30" t="s">
        <v>28</v>
      </c>
      <c r="D4" s="45" t="s">
        <v>29</v>
      </c>
      <c r="E4" s="29" t="s">
        <v>172</v>
      </c>
      <c r="F4" s="28" t="s">
        <v>11</v>
      </c>
      <c r="G4" s="28" t="s">
        <v>15</v>
      </c>
      <c r="H4" s="38">
        <v>1</v>
      </c>
      <c r="I4" s="28" t="s">
        <v>204</v>
      </c>
      <c r="J4" s="28" t="s">
        <v>20</v>
      </c>
      <c r="K4" s="38">
        <v>0.5</v>
      </c>
    </row>
    <row r="5" spans="1:12">
      <c r="A5" s="38">
        <v>3</v>
      </c>
      <c r="B5" s="44" t="s">
        <v>322</v>
      </c>
      <c r="C5" s="46" t="s">
        <v>80</v>
      </c>
      <c r="D5" s="45" t="s">
        <v>79</v>
      </c>
      <c r="E5" s="29" t="s">
        <v>85</v>
      </c>
      <c r="F5" s="28" t="s">
        <v>51</v>
      </c>
      <c r="G5" s="28" t="s">
        <v>14</v>
      </c>
      <c r="H5" s="38">
        <v>3</v>
      </c>
      <c r="I5" s="28" t="s">
        <v>204</v>
      </c>
      <c r="J5" s="28" t="s">
        <v>231</v>
      </c>
      <c r="K5" s="38">
        <v>0.75</v>
      </c>
    </row>
    <row r="6" spans="1:12">
      <c r="A6" s="38">
        <v>4</v>
      </c>
      <c r="B6" s="29" t="s">
        <v>323</v>
      </c>
      <c r="C6" s="46" t="s">
        <v>31</v>
      </c>
      <c r="D6" s="45" t="s">
        <v>32</v>
      </c>
      <c r="E6" s="29" t="s">
        <v>285</v>
      </c>
      <c r="F6" s="28" t="s">
        <v>33</v>
      </c>
      <c r="G6" s="28" t="s">
        <v>21</v>
      </c>
      <c r="H6" s="38">
        <v>4</v>
      </c>
      <c r="I6" s="28" t="s">
        <v>35</v>
      </c>
      <c r="J6" s="28" t="s">
        <v>40</v>
      </c>
      <c r="K6" s="38">
        <v>0.4</v>
      </c>
    </row>
    <row r="7" spans="1:12">
      <c r="A7" s="38">
        <v>5</v>
      </c>
      <c r="B7" s="44" t="s">
        <v>324</v>
      </c>
      <c r="C7" s="30" t="s">
        <v>67</v>
      </c>
      <c r="D7" s="45" t="s">
        <v>68</v>
      </c>
      <c r="E7" s="29" t="s">
        <v>268</v>
      </c>
      <c r="F7" s="28" t="s">
        <v>11</v>
      </c>
      <c r="G7" s="28" t="s">
        <v>14</v>
      </c>
      <c r="H7" s="38">
        <v>8</v>
      </c>
      <c r="I7" s="28" t="s">
        <v>204</v>
      </c>
      <c r="J7" s="28" t="s">
        <v>231</v>
      </c>
      <c r="K7" s="38">
        <v>2</v>
      </c>
    </row>
    <row r="8" spans="1:12">
      <c r="A8" s="38">
        <v>6</v>
      </c>
      <c r="B8" s="29" t="s">
        <v>325</v>
      </c>
      <c r="C8" s="30" t="s">
        <v>41</v>
      </c>
      <c r="D8" s="45" t="s">
        <v>42</v>
      </c>
      <c r="E8" s="29" t="s">
        <v>225</v>
      </c>
      <c r="F8" s="28" t="s">
        <v>43</v>
      </c>
      <c r="G8" s="28" t="s">
        <v>45</v>
      </c>
      <c r="H8" s="38">
        <v>9</v>
      </c>
      <c r="I8" s="28" t="s">
        <v>204</v>
      </c>
      <c r="J8" s="28" t="s">
        <v>231</v>
      </c>
      <c r="K8" s="38">
        <v>27</v>
      </c>
    </row>
    <row r="9" spans="1:12">
      <c r="A9" s="38">
        <v>7</v>
      </c>
      <c r="B9" s="44" t="s">
        <v>326</v>
      </c>
      <c r="C9" s="30" t="s">
        <v>41</v>
      </c>
      <c r="D9" s="45" t="s">
        <v>42</v>
      </c>
      <c r="E9" s="29" t="s">
        <v>225</v>
      </c>
      <c r="F9" s="28" t="s">
        <v>43</v>
      </c>
      <c r="G9" s="28" t="s">
        <v>228</v>
      </c>
      <c r="H9" s="38">
        <v>1</v>
      </c>
      <c r="I9" s="28" t="s">
        <v>204</v>
      </c>
      <c r="J9" s="28" t="s">
        <v>231</v>
      </c>
      <c r="K9" s="38">
        <v>1.5</v>
      </c>
    </row>
    <row r="10" spans="1:12">
      <c r="A10" s="38">
        <v>8</v>
      </c>
      <c r="B10" s="13" t="s">
        <v>179</v>
      </c>
      <c r="C10" s="46"/>
      <c r="D10" s="45"/>
      <c r="E10" s="37"/>
      <c r="F10" s="38"/>
      <c r="G10" s="38"/>
      <c r="H10" s="38"/>
      <c r="I10" s="38"/>
      <c r="J10" s="38"/>
      <c r="K10" s="38"/>
    </row>
    <row r="11" spans="1:12">
      <c r="A11" s="38">
        <v>9</v>
      </c>
      <c r="B11" s="37"/>
      <c r="C11" s="46"/>
      <c r="D11" s="45"/>
      <c r="E11" s="37"/>
      <c r="F11" s="38"/>
      <c r="G11" s="38"/>
      <c r="H11" s="38"/>
      <c r="I11" s="38"/>
      <c r="J11" s="38"/>
      <c r="K11" s="38"/>
    </row>
    <row r="12" spans="1:12">
      <c r="A12" s="38">
        <v>10</v>
      </c>
      <c r="B12" s="37"/>
      <c r="C12" s="30"/>
      <c r="D12" s="30"/>
      <c r="E12" s="37"/>
      <c r="F12" s="38"/>
      <c r="G12" s="38"/>
      <c r="H12" s="38"/>
      <c r="I12" s="38"/>
      <c r="J12" s="38"/>
      <c r="K12" s="38"/>
    </row>
    <row r="13" spans="1:12">
      <c r="A13" s="38">
        <v>11</v>
      </c>
      <c r="B13" s="37"/>
      <c r="C13" s="30"/>
      <c r="D13" s="30"/>
      <c r="E13" s="37"/>
      <c r="F13" s="38"/>
      <c r="G13" s="38"/>
      <c r="H13" s="38"/>
      <c r="I13" s="38"/>
      <c r="J13" s="38"/>
      <c r="K13" s="38"/>
    </row>
    <row r="14" spans="1:12">
      <c r="A14" s="47">
        <v>12</v>
      </c>
      <c r="B14" s="37"/>
      <c r="C14" s="30"/>
      <c r="D14" s="45"/>
      <c r="E14" s="48"/>
      <c r="F14" s="49"/>
      <c r="G14" s="47"/>
      <c r="H14" s="47"/>
      <c r="I14" s="38"/>
      <c r="J14" s="38"/>
      <c r="K14" s="47"/>
    </row>
    <row r="15" spans="1:12">
      <c r="A15" s="38">
        <v>13</v>
      </c>
      <c r="B15" s="37"/>
      <c r="C15" s="46"/>
      <c r="D15" s="45"/>
      <c r="E15" s="37"/>
      <c r="F15" s="51"/>
      <c r="G15" s="38"/>
      <c r="H15" s="38"/>
      <c r="I15" s="38"/>
      <c r="J15" s="38"/>
      <c r="K15" s="38"/>
    </row>
    <row r="16" spans="1:12">
      <c r="A16" s="38">
        <v>14</v>
      </c>
      <c r="B16" s="37"/>
      <c r="C16" s="46"/>
      <c r="D16" s="45"/>
      <c r="E16" s="37"/>
      <c r="F16" s="51"/>
      <c r="G16" s="38"/>
      <c r="H16" s="38"/>
      <c r="I16" s="38"/>
      <c r="J16" s="38"/>
      <c r="K16" s="38"/>
    </row>
    <row r="17" spans="1:11">
      <c r="A17" s="38">
        <v>15</v>
      </c>
      <c r="B17" s="37"/>
      <c r="C17" s="46"/>
      <c r="D17" s="45"/>
      <c r="E17" s="37"/>
      <c r="F17" s="51"/>
      <c r="G17" s="38"/>
      <c r="H17" s="38"/>
      <c r="I17" s="38"/>
      <c r="J17" s="38"/>
      <c r="K17" s="38"/>
    </row>
    <row r="18" spans="1:11">
      <c r="A18" s="38">
        <v>16</v>
      </c>
      <c r="B18" s="37"/>
      <c r="C18" s="46"/>
      <c r="D18" s="45"/>
      <c r="E18" s="37"/>
      <c r="F18" s="51"/>
      <c r="G18" s="38"/>
      <c r="H18" s="38"/>
      <c r="I18" s="38"/>
      <c r="J18" s="38"/>
      <c r="K18" s="38"/>
    </row>
    <row r="19" spans="1:11">
      <c r="A19" s="47">
        <v>17</v>
      </c>
      <c r="B19" s="50"/>
      <c r="C19" s="46"/>
      <c r="D19" s="45"/>
      <c r="E19" s="37"/>
      <c r="F19" s="38"/>
      <c r="G19" s="47"/>
      <c r="H19" s="47"/>
      <c r="I19" s="38"/>
      <c r="J19" s="38"/>
      <c r="K19" s="47"/>
    </row>
    <row r="20" spans="1:11">
      <c r="A20" s="1">
        <v>18</v>
      </c>
      <c r="C20" s="1"/>
      <c r="D20" s="1"/>
      <c r="E20" s="11"/>
      <c r="F20" s="1"/>
      <c r="G20" s="1"/>
      <c r="H20" s="1"/>
      <c r="I20" s="1"/>
      <c r="J20" s="1"/>
      <c r="K20" s="1"/>
    </row>
    <row r="21" spans="1:11">
      <c r="A21" s="1">
        <v>19</v>
      </c>
      <c r="B21" s="13"/>
      <c r="C21" s="1"/>
      <c r="D21" s="1"/>
      <c r="E21" s="11"/>
      <c r="F21" s="1"/>
      <c r="G21" s="1"/>
      <c r="H21" s="1"/>
      <c r="I21" s="1"/>
      <c r="J21" s="1"/>
      <c r="K21" s="1"/>
    </row>
    <row r="22" spans="1:11">
      <c r="A22" s="1">
        <v>20</v>
      </c>
      <c r="B22" s="13"/>
      <c r="C22" s="1"/>
      <c r="D22" s="1"/>
      <c r="E22" s="11"/>
      <c r="F22" s="1"/>
      <c r="G22" s="1"/>
      <c r="H22" s="1"/>
      <c r="I22" s="1"/>
      <c r="J22" s="1"/>
      <c r="K22" s="1"/>
    </row>
    <row r="23" spans="1:11">
      <c r="A23" s="1">
        <v>21</v>
      </c>
      <c r="B23" s="13"/>
      <c r="C23" s="1"/>
      <c r="D23" s="1"/>
      <c r="E23" s="11"/>
      <c r="F23" s="1"/>
      <c r="G23" s="1"/>
      <c r="H23" s="1"/>
      <c r="I23" s="1"/>
      <c r="J23" s="1"/>
      <c r="K23" s="1"/>
    </row>
    <row r="24" spans="1:11">
      <c r="A24" s="1">
        <v>22</v>
      </c>
      <c r="B24" s="1"/>
      <c r="C24" s="1"/>
      <c r="D24" s="1"/>
      <c r="E24" s="11"/>
      <c r="F24" s="1"/>
      <c r="G24" s="1"/>
      <c r="H24" s="1"/>
      <c r="I24" s="1"/>
      <c r="J24" s="1"/>
      <c r="K24" s="1"/>
    </row>
    <row r="25" spans="1:11">
      <c r="A25" s="90" t="s">
        <v>357</v>
      </c>
      <c r="B25" s="85"/>
      <c r="C25" s="22"/>
      <c r="D25" s="22"/>
      <c r="E25" s="23"/>
      <c r="F25" s="22"/>
      <c r="G25" s="22"/>
      <c r="H25" s="22"/>
      <c r="I25" s="22"/>
      <c r="J25" s="24"/>
      <c r="K25" s="1">
        <f>SUM(K3:K9)</f>
        <v>40.15</v>
      </c>
    </row>
    <row r="26" spans="1:11">
      <c r="A26" s="87" t="s">
        <v>363</v>
      </c>
      <c r="B26" s="87"/>
      <c r="C26" s="87"/>
      <c r="D26" s="87"/>
      <c r="E26" s="87"/>
      <c r="F26" s="87"/>
      <c r="G26" s="87"/>
      <c r="H26" s="87"/>
      <c r="I26" s="87"/>
      <c r="J26" s="87"/>
      <c r="K26" s="87"/>
    </row>
    <row r="27" spans="1:11">
      <c r="A27" s="88" t="s">
        <v>365</v>
      </c>
      <c r="B27" s="88"/>
      <c r="C27" s="88"/>
      <c r="D27" s="88"/>
      <c r="E27" s="88"/>
      <c r="F27" s="88"/>
      <c r="G27" s="88"/>
      <c r="H27" s="88"/>
      <c r="I27" s="88"/>
      <c r="J27" s="88"/>
      <c r="K27" s="88"/>
    </row>
    <row r="28" spans="1:11">
      <c r="A28" s="89" t="s">
        <v>364</v>
      </c>
      <c r="B28" s="89"/>
      <c r="C28" s="89"/>
      <c r="D28" s="89"/>
      <c r="E28" s="89"/>
      <c r="F28" s="89"/>
      <c r="G28" s="89"/>
      <c r="H28" s="89"/>
      <c r="I28" s="89"/>
      <c r="J28" s="89"/>
      <c r="K28" s="89"/>
    </row>
  </sheetData>
  <mergeCells count="4">
    <mergeCell ref="A25:B25"/>
    <mergeCell ref="A26:K26"/>
    <mergeCell ref="A27:K27"/>
    <mergeCell ref="A28:K28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opLeftCell="A13" zoomScaleNormal="100" workbookViewId="0">
      <selection activeCell="H11" sqref="H11"/>
    </sheetView>
  </sheetViews>
  <sheetFormatPr defaultRowHeight="16.5"/>
  <cols>
    <col min="1" max="1" width="5" customWidth="1"/>
    <col min="2" max="2" width="9.75" customWidth="1"/>
    <col min="3" max="3" width="9.625" customWidth="1"/>
    <col min="4" max="4" width="9.125" customWidth="1"/>
    <col min="5" max="5" width="7" customWidth="1"/>
    <col min="6" max="6" width="7.25" customWidth="1"/>
    <col min="7" max="7" width="10.875" customWidth="1"/>
    <col min="8" max="8" width="6.625" customWidth="1"/>
    <col min="9" max="10" width="6" customWidth="1"/>
    <col min="11" max="11" width="7.5" customWidth="1"/>
  </cols>
  <sheetData>
    <row r="1" spans="1:12" ht="21.75" thickBot="1">
      <c r="A1" s="78" t="s">
        <v>375</v>
      </c>
      <c r="B1" s="78"/>
      <c r="C1" s="79"/>
      <c r="D1" s="79"/>
      <c r="E1" s="80"/>
      <c r="F1" s="80"/>
      <c r="G1" s="80"/>
      <c r="H1" s="81"/>
      <c r="I1" s="82"/>
      <c r="J1" s="80"/>
      <c r="K1" s="80"/>
      <c r="L1" s="79"/>
    </row>
    <row r="2" spans="1:12">
      <c r="A2" s="40" t="s">
        <v>4</v>
      </c>
      <c r="B2" s="41" t="s">
        <v>96</v>
      </c>
      <c r="C2" s="41" t="s">
        <v>7</v>
      </c>
      <c r="D2" s="41" t="s">
        <v>6</v>
      </c>
      <c r="E2" s="42" t="s">
        <v>8</v>
      </c>
      <c r="F2" s="42" t="s">
        <v>3</v>
      </c>
      <c r="G2" s="42" t="s">
        <v>13</v>
      </c>
      <c r="H2" s="42" t="s">
        <v>2</v>
      </c>
      <c r="I2" s="42" t="s">
        <v>1</v>
      </c>
      <c r="J2" s="42" t="s">
        <v>5</v>
      </c>
      <c r="K2" s="43" t="s">
        <v>154</v>
      </c>
    </row>
    <row r="3" spans="1:12">
      <c r="A3" s="38">
        <v>1</v>
      </c>
      <c r="B3" s="44" t="s">
        <v>298</v>
      </c>
      <c r="C3" s="30" t="s">
        <v>41</v>
      </c>
      <c r="D3" s="45" t="s">
        <v>299</v>
      </c>
      <c r="E3" s="37" t="s">
        <v>225</v>
      </c>
      <c r="F3" s="38" t="s">
        <v>43</v>
      </c>
      <c r="G3" s="38" t="s">
        <v>300</v>
      </c>
      <c r="H3" s="38">
        <v>129</v>
      </c>
      <c r="I3" s="38" t="s">
        <v>204</v>
      </c>
      <c r="J3" s="38" t="s">
        <v>20</v>
      </c>
      <c r="K3" s="38">
        <v>193.5</v>
      </c>
    </row>
    <row r="4" spans="1:12">
      <c r="A4" s="38">
        <v>2</v>
      </c>
      <c r="B4" s="37" t="s">
        <v>301</v>
      </c>
      <c r="C4" s="30" t="s">
        <v>41</v>
      </c>
      <c r="D4" s="45" t="s">
        <v>302</v>
      </c>
      <c r="E4" s="37" t="s">
        <v>225</v>
      </c>
      <c r="F4" s="38" t="s">
        <v>43</v>
      </c>
      <c r="G4" s="38" t="s">
        <v>303</v>
      </c>
      <c r="H4" s="38">
        <v>71</v>
      </c>
      <c r="I4" s="38" t="s">
        <v>204</v>
      </c>
      <c r="J4" s="38"/>
      <c r="K4" s="38">
        <v>213</v>
      </c>
    </row>
    <row r="5" spans="1:12">
      <c r="A5" s="38">
        <v>3</v>
      </c>
      <c r="B5" s="37" t="s">
        <v>304</v>
      </c>
      <c r="C5" s="46" t="s">
        <v>28</v>
      </c>
      <c r="D5" s="45" t="s">
        <v>29</v>
      </c>
      <c r="E5" s="37" t="s">
        <v>172</v>
      </c>
      <c r="F5" s="38" t="s">
        <v>11</v>
      </c>
      <c r="G5" s="38" t="s">
        <v>305</v>
      </c>
      <c r="H5" s="38">
        <v>106</v>
      </c>
      <c r="I5" s="38" t="s">
        <v>204</v>
      </c>
      <c r="J5" s="38"/>
      <c r="K5" s="38">
        <v>53</v>
      </c>
    </row>
    <row r="6" spans="1:12">
      <c r="A6" s="38">
        <v>4</v>
      </c>
      <c r="B6" s="37" t="s">
        <v>306</v>
      </c>
      <c r="C6" s="46" t="s">
        <v>86</v>
      </c>
      <c r="D6" s="45" t="s">
        <v>87</v>
      </c>
      <c r="E6" s="37" t="s">
        <v>89</v>
      </c>
      <c r="F6" s="38" t="s">
        <v>51</v>
      </c>
      <c r="G6" s="38" t="s">
        <v>307</v>
      </c>
      <c r="H6" s="38">
        <v>83</v>
      </c>
      <c r="I6" s="38" t="s">
        <v>204</v>
      </c>
      <c r="J6" s="38" t="s">
        <v>20</v>
      </c>
      <c r="K6" s="38">
        <v>41.5</v>
      </c>
    </row>
    <row r="7" spans="1:12">
      <c r="A7" s="38">
        <v>5</v>
      </c>
      <c r="B7" s="37" t="s">
        <v>308</v>
      </c>
      <c r="C7" s="30" t="s">
        <v>309</v>
      </c>
      <c r="D7" s="45" t="s">
        <v>53</v>
      </c>
      <c r="E7" s="37" t="s">
        <v>209</v>
      </c>
      <c r="F7" s="38" t="s">
        <v>50</v>
      </c>
      <c r="G7" s="38" t="s">
        <v>21</v>
      </c>
      <c r="H7" s="38">
        <v>297</v>
      </c>
      <c r="I7" s="38" t="s">
        <v>35</v>
      </c>
      <c r="J7" s="38" t="s">
        <v>40</v>
      </c>
      <c r="K7" s="38">
        <v>29.7</v>
      </c>
    </row>
    <row r="8" spans="1:12">
      <c r="A8" s="38">
        <v>6</v>
      </c>
      <c r="B8" s="37" t="s">
        <v>310</v>
      </c>
      <c r="C8" s="30" t="s">
        <v>309</v>
      </c>
      <c r="D8" s="45" t="s">
        <v>53</v>
      </c>
      <c r="E8" s="37" t="s">
        <v>209</v>
      </c>
      <c r="F8" s="38" t="s">
        <v>50</v>
      </c>
      <c r="G8" s="38" t="s">
        <v>22</v>
      </c>
      <c r="H8" s="38">
        <v>25</v>
      </c>
      <c r="I8" s="38" t="s">
        <v>35</v>
      </c>
      <c r="J8" s="38"/>
      <c r="K8" s="38">
        <v>5</v>
      </c>
    </row>
    <row r="9" spans="1:12">
      <c r="A9" s="38">
        <v>7</v>
      </c>
      <c r="B9" s="37" t="s">
        <v>311</v>
      </c>
      <c r="C9" s="46" t="s">
        <v>31</v>
      </c>
      <c r="D9" s="45" t="s">
        <v>32</v>
      </c>
      <c r="E9" s="37" t="s">
        <v>285</v>
      </c>
      <c r="F9" s="38" t="s">
        <v>33</v>
      </c>
      <c r="G9" s="38" t="s">
        <v>22</v>
      </c>
      <c r="H9" s="38">
        <v>193</v>
      </c>
      <c r="I9" s="38" t="s">
        <v>35</v>
      </c>
      <c r="J9" s="38"/>
      <c r="K9" s="38">
        <v>38.6</v>
      </c>
    </row>
    <row r="10" spans="1:12">
      <c r="A10" s="38">
        <v>8</v>
      </c>
      <c r="B10" s="37" t="s">
        <v>312</v>
      </c>
      <c r="C10" s="46" t="s">
        <v>31</v>
      </c>
      <c r="D10" s="45" t="s">
        <v>32</v>
      </c>
      <c r="E10" s="37" t="s">
        <v>285</v>
      </c>
      <c r="F10" s="38" t="s">
        <v>33</v>
      </c>
      <c r="G10" s="38" t="s">
        <v>21</v>
      </c>
      <c r="H10" s="38">
        <v>24</v>
      </c>
      <c r="I10" s="38" t="s">
        <v>35</v>
      </c>
      <c r="J10" s="38" t="s">
        <v>313</v>
      </c>
      <c r="K10" s="38">
        <v>2.4</v>
      </c>
    </row>
    <row r="11" spans="1:12">
      <c r="A11" s="38">
        <v>9</v>
      </c>
      <c r="B11" s="37" t="s">
        <v>314</v>
      </c>
      <c r="C11" s="46" t="s">
        <v>80</v>
      </c>
      <c r="D11" s="45" t="s">
        <v>79</v>
      </c>
      <c r="E11" s="37" t="s">
        <v>85</v>
      </c>
      <c r="F11" s="38" t="s">
        <v>18</v>
      </c>
      <c r="G11" s="38" t="s">
        <v>15</v>
      </c>
      <c r="H11" s="38">
        <v>29</v>
      </c>
      <c r="I11" s="38" t="s">
        <v>204</v>
      </c>
      <c r="J11" s="38" t="s">
        <v>20</v>
      </c>
      <c r="K11" s="38">
        <v>14.5</v>
      </c>
    </row>
    <row r="12" spans="1:12">
      <c r="A12" s="38">
        <v>10</v>
      </c>
      <c r="B12" s="37" t="s">
        <v>315</v>
      </c>
      <c r="C12" s="30" t="s">
        <v>316</v>
      </c>
      <c r="D12" s="30" t="s">
        <v>317</v>
      </c>
      <c r="E12" s="37" t="s">
        <v>252</v>
      </c>
      <c r="F12" s="38" t="s">
        <v>11</v>
      </c>
      <c r="G12" s="38" t="s">
        <v>44</v>
      </c>
      <c r="H12" s="38">
        <v>32</v>
      </c>
      <c r="I12" s="38" t="s">
        <v>204</v>
      </c>
      <c r="J12" s="38"/>
      <c r="K12" s="38">
        <v>32</v>
      </c>
    </row>
    <row r="13" spans="1:12">
      <c r="A13" s="38">
        <v>11</v>
      </c>
      <c r="B13" s="37" t="s">
        <v>318</v>
      </c>
      <c r="C13" s="30" t="s">
        <v>316</v>
      </c>
      <c r="D13" s="30" t="s">
        <v>317</v>
      </c>
      <c r="E13" s="37" t="s">
        <v>252</v>
      </c>
      <c r="F13" s="38" t="s">
        <v>11</v>
      </c>
      <c r="G13" s="38" t="s">
        <v>15</v>
      </c>
      <c r="H13" s="38">
        <v>24</v>
      </c>
      <c r="I13" s="38" t="s">
        <v>204</v>
      </c>
      <c r="J13" s="38" t="s">
        <v>231</v>
      </c>
      <c r="K13" s="38">
        <v>12</v>
      </c>
    </row>
    <row r="14" spans="1:12">
      <c r="A14" s="47">
        <v>12</v>
      </c>
      <c r="B14" s="37" t="s">
        <v>319</v>
      </c>
      <c r="C14" s="30" t="s">
        <v>60</v>
      </c>
      <c r="D14" s="45" t="s">
        <v>320</v>
      </c>
      <c r="E14" s="48">
        <v>0.8</v>
      </c>
      <c r="F14" s="49" t="s">
        <v>50</v>
      </c>
      <c r="G14" s="47" t="s">
        <v>63</v>
      </c>
      <c r="H14" s="47">
        <v>15</v>
      </c>
      <c r="I14" s="38" t="s">
        <v>35</v>
      </c>
      <c r="J14" s="38" t="s">
        <v>40</v>
      </c>
      <c r="K14" s="47">
        <v>13.5</v>
      </c>
    </row>
    <row r="15" spans="1:12">
      <c r="A15" s="59">
        <v>13</v>
      </c>
      <c r="B15" s="50" t="s">
        <v>321</v>
      </c>
      <c r="C15" s="46" t="s">
        <v>28</v>
      </c>
      <c r="D15" s="45" t="s">
        <v>29</v>
      </c>
      <c r="E15" s="37" t="s">
        <v>172</v>
      </c>
      <c r="F15" s="38" t="s">
        <v>11</v>
      </c>
      <c r="G15" s="47" t="s">
        <v>14</v>
      </c>
      <c r="H15" s="47">
        <v>16</v>
      </c>
      <c r="I15" s="38" t="s">
        <v>204</v>
      </c>
      <c r="J15" s="38" t="s">
        <v>231</v>
      </c>
      <c r="K15" s="47">
        <v>4</v>
      </c>
    </row>
    <row r="16" spans="1:12">
      <c r="A16" s="59">
        <v>14</v>
      </c>
      <c r="B16" s="13" t="s">
        <v>179</v>
      </c>
      <c r="C16" s="61"/>
      <c r="D16" s="62"/>
      <c r="E16" s="60"/>
      <c r="F16" s="63"/>
      <c r="G16" s="59"/>
      <c r="H16" s="59"/>
      <c r="I16" s="59"/>
      <c r="J16" s="59"/>
      <c r="K16" s="59"/>
    </row>
    <row r="17" spans="1:11">
      <c r="A17" s="59">
        <v>15</v>
      </c>
      <c r="B17" s="60"/>
      <c r="C17" s="61"/>
      <c r="D17" s="62"/>
      <c r="E17" s="60"/>
      <c r="F17" s="63"/>
      <c r="G17" s="59"/>
      <c r="H17" s="59"/>
      <c r="I17" s="59"/>
      <c r="J17" s="59"/>
      <c r="K17" s="59"/>
    </row>
    <row r="18" spans="1:11">
      <c r="A18" s="59">
        <v>16</v>
      </c>
      <c r="B18" s="60"/>
      <c r="C18" s="61"/>
      <c r="D18" s="62"/>
      <c r="E18" s="60"/>
      <c r="F18" s="63"/>
      <c r="G18" s="59"/>
      <c r="H18" s="59"/>
      <c r="I18" s="59"/>
      <c r="J18" s="59"/>
      <c r="K18" s="59"/>
    </row>
    <row r="19" spans="1:11">
      <c r="A19" s="47">
        <v>17</v>
      </c>
      <c r="B19" s="50"/>
      <c r="C19" s="46"/>
      <c r="D19" s="45"/>
      <c r="E19" s="37"/>
      <c r="F19" s="38"/>
      <c r="G19" s="47"/>
      <c r="H19" s="47"/>
      <c r="I19" s="38"/>
      <c r="J19" s="38"/>
      <c r="K19" s="47"/>
    </row>
    <row r="20" spans="1:11">
      <c r="A20" s="1">
        <v>18</v>
      </c>
      <c r="B20" s="13"/>
      <c r="C20" s="1"/>
      <c r="D20" s="1"/>
      <c r="E20" s="11"/>
      <c r="F20" s="1"/>
      <c r="G20" s="1"/>
      <c r="H20" s="1"/>
      <c r="I20" s="1"/>
      <c r="J20" s="1"/>
      <c r="K20" s="1"/>
    </row>
    <row r="21" spans="1:11">
      <c r="A21" s="1">
        <v>19</v>
      </c>
      <c r="B21" s="13"/>
      <c r="C21" s="1"/>
      <c r="D21" s="1"/>
      <c r="E21" s="11"/>
      <c r="F21" s="1"/>
      <c r="G21" s="1"/>
      <c r="H21" s="1"/>
      <c r="I21" s="1"/>
      <c r="J21" s="1"/>
      <c r="K21" s="1"/>
    </row>
    <row r="22" spans="1:11">
      <c r="A22" s="1">
        <v>20</v>
      </c>
      <c r="B22" s="13"/>
      <c r="C22" s="1"/>
      <c r="D22" s="1"/>
      <c r="E22" s="11"/>
      <c r="F22" s="1"/>
      <c r="G22" s="1"/>
      <c r="H22" s="1"/>
      <c r="I22" s="1"/>
      <c r="J22" s="1"/>
      <c r="K22" s="1"/>
    </row>
    <row r="23" spans="1:11">
      <c r="A23" s="1">
        <v>21</v>
      </c>
      <c r="B23" s="13"/>
      <c r="C23" s="1"/>
      <c r="D23" s="1"/>
      <c r="E23" s="11"/>
      <c r="F23" s="1"/>
      <c r="G23" s="1"/>
      <c r="H23" s="1"/>
      <c r="I23" s="1"/>
      <c r="J23" s="1"/>
      <c r="K23" s="1"/>
    </row>
    <row r="24" spans="1:11">
      <c r="A24" s="1">
        <v>22</v>
      </c>
      <c r="B24" s="1"/>
      <c r="C24" s="1"/>
      <c r="D24" s="1"/>
      <c r="E24" s="11"/>
      <c r="F24" s="1"/>
      <c r="G24" s="1"/>
      <c r="H24" s="1"/>
      <c r="I24" s="1"/>
      <c r="J24" s="1"/>
      <c r="K24" s="1"/>
    </row>
    <row r="25" spans="1:11">
      <c r="A25" s="90" t="s">
        <v>156</v>
      </c>
      <c r="B25" s="85"/>
      <c r="C25" s="73"/>
      <c r="D25" s="67"/>
      <c r="E25" s="68"/>
      <c r="F25" s="67"/>
      <c r="G25" s="67"/>
      <c r="H25" s="67"/>
      <c r="I25" s="67"/>
      <c r="J25" s="72"/>
      <c r="K25" s="1">
        <f>SUM(K3:K19)</f>
        <v>652.70000000000005</v>
      </c>
    </row>
    <row r="26" spans="1:11">
      <c r="A26" s="87" t="s">
        <v>363</v>
      </c>
      <c r="B26" s="87"/>
      <c r="C26" s="87"/>
      <c r="D26" s="87"/>
      <c r="E26" s="87"/>
      <c r="F26" s="87"/>
      <c r="G26" s="87"/>
      <c r="H26" s="87"/>
      <c r="I26" s="87"/>
      <c r="J26" s="87"/>
      <c r="K26" s="87"/>
    </row>
    <row r="27" spans="1:11">
      <c r="A27" s="88" t="s">
        <v>365</v>
      </c>
      <c r="B27" s="88"/>
      <c r="C27" s="88"/>
      <c r="D27" s="88"/>
      <c r="E27" s="88"/>
      <c r="F27" s="88"/>
      <c r="G27" s="88"/>
      <c r="H27" s="88"/>
      <c r="I27" s="88"/>
      <c r="J27" s="88"/>
      <c r="K27" s="88"/>
    </row>
    <row r="28" spans="1:11">
      <c r="A28" s="89" t="s">
        <v>364</v>
      </c>
      <c r="B28" s="89"/>
      <c r="C28" s="89"/>
      <c r="D28" s="89"/>
      <c r="E28" s="89"/>
      <c r="F28" s="89"/>
      <c r="G28" s="89"/>
      <c r="H28" s="89"/>
      <c r="I28" s="89"/>
      <c r="J28" s="89"/>
      <c r="K28" s="89"/>
    </row>
  </sheetData>
  <mergeCells count="4">
    <mergeCell ref="A25:B25"/>
    <mergeCell ref="A26:K26"/>
    <mergeCell ref="A27:K27"/>
    <mergeCell ref="A28:K28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topLeftCell="A13" workbookViewId="0">
      <selection activeCell="E9" sqref="E9"/>
    </sheetView>
  </sheetViews>
  <sheetFormatPr defaultRowHeight="16.5"/>
  <cols>
    <col min="1" max="1" width="5" customWidth="1"/>
    <col min="2" max="2" width="9.75" customWidth="1"/>
    <col min="3" max="3" width="9.625" customWidth="1"/>
    <col min="4" max="4" width="9.125" customWidth="1"/>
    <col min="5" max="5" width="7" customWidth="1"/>
    <col min="6" max="6" width="7.25" customWidth="1"/>
    <col min="7" max="7" width="10.875" customWidth="1"/>
    <col min="8" max="8" width="6.625" customWidth="1"/>
    <col min="9" max="10" width="6" customWidth="1"/>
    <col min="11" max="11" width="7.5" customWidth="1"/>
  </cols>
  <sheetData>
    <row r="1" spans="1:13" ht="21.75" thickBot="1">
      <c r="A1" s="78" t="s">
        <v>376</v>
      </c>
      <c r="B1" s="78"/>
      <c r="C1" s="79"/>
      <c r="D1" s="79"/>
      <c r="E1" s="80"/>
      <c r="F1" s="80"/>
      <c r="G1" s="80"/>
      <c r="H1" s="81"/>
      <c r="I1" s="82"/>
      <c r="J1" s="80"/>
      <c r="K1" s="80"/>
      <c r="L1" s="79"/>
      <c r="M1" s="79"/>
    </row>
    <row r="2" spans="1:13">
      <c r="A2" s="6" t="s">
        <v>157</v>
      </c>
      <c r="B2" s="17" t="s">
        <v>158</v>
      </c>
      <c r="C2" s="9" t="s">
        <v>159</v>
      </c>
      <c r="D2" s="9" t="s">
        <v>160</v>
      </c>
      <c r="E2" s="10" t="s">
        <v>161</v>
      </c>
      <c r="F2" s="8" t="s">
        <v>162</v>
      </c>
      <c r="G2" s="10" t="s">
        <v>163</v>
      </c>
      <c r="H2" s="8" t="s">
        <v>164</v>
      </c>
      <c r="I2" s="8" t="s">
        <v>165</v>
      </c>
      <c r="J2" s="8" t="s">
        <v>166</v>
      </c>
      <c r="K2" s="18" t="s">
        <v>167</v>
      </c>
    </row>
    <row r="3" spans="1:13">
      <c r="A3" s="28">
        <v>1</v>
      </c>
      <c r="B3" s="29" t="s">
        <v>206</v>
      </c>
      <c r="C3" s="28" t="s">
        <v>207</v>
      </c>
      <c r="D3" s="28" t="s">
        <v>208</v>
      </c>
      <c r="E3" s="29" t="s">
        <v>210</v>
      </c>
      <c r="F3" s="28" t="s">
        <v>177</v>
      </c>
      <c r="G3" s="28" t="s">
        <v>211</v>
      </c>
      <c r="H3" s="28">
        <v>35</v>
      </c>
      <c r="I3" s="28" t="s">
        <v>212</v>
      </c>
      <c r="J3" s="28" t="s">
        <v>213</v>
      </c>
      <c r="K3" s="28">
        <v>3.5</v>
      </c>
    </row>
    <row r="4" spans="1:13">
      <c r="A4" s="28">
        <v>2</v>
      </c>
      <c r="B4" s="29" t="s">
        <v>214</v>
      </c>
      <c r="C4" s="28" t="s">
        <v>215</v>
      </c>
      <c r="D4" s="28" t="s">
        <v>216</v>
      </c>
      <c r="E4" s="29" t="s">
        <v>217</v>
      </c>
      <c r="F4" s="28" t="s">
        <v>218</v>
      </c>
      <c r="G4" s="28" t="s">
        <v>219</v>
      </c>
      <c r="H4" s="28">
        <v>12</v>
      </c>
      <c r="I4" s="28" t="s">
        <v>220</v>
      </c>
      <c r="J4" s="28" t="s">
        <v>221</v>
      </c>
      <c r="K4" s="28">
        <v>6</v>
      </c>
    </row>
    <row r="5" spans="1:13">
      <c r="A5" s="28">
        <v>3</v>
      </c>
      <c r="B5" s="29" t="s">
        <v>222</v>
      </c>
      <c r="C5" s="28" t="s">
        <v>223</v>
      </c>
      <c r="D5" s="28" t="s">
        <v>224</v>
      </c>
      <c r="E5" s="29" t="s">
        <v>226</v>
      </c>
      <c r="F5" s="28" t="s">
        <v>227</v>
      </c>
      <c r="G5" s="28" t="s">
        <v>229</v>
      </c>
      <c r="H5" s="28">
        <v>714</v>
      </c>
      <c r="I5" s="28" t="s">
        <v>220</v>
      </c>
      <c r="J5" s="28" t="s">
        <v>221</v>
      </c>
      <c r="K5" s="28">
        <v>1071</v>
      </c>
    </row>
    <row r="6" spans="1:13">
      <c r="A6" s="28">
        <v>4</v>
      </c>
      <c r="B6" s="29" t="s">
        <v>230</v>
      </c>
      <c r="C6" s="28" t="s">
        <v>170</v>
      </c>
      <c r="D6" s="28" t="s">
        <v>171</v>
      </c>
      <c r="E6" s="29" t="s">
        <v>173</v>
      </c>
      <c r="F6" s="28" t="s">
        <v>174</v>
      </c>
      <c r="G6" s="28" t="s">
        <v>219</v>
      </c>
      <c r="H6" s="28">
        <v>120</v>
      </c>
      <c r="I6" s="28" t="s">
        <v>220</v>
      </c>
      <c r="J6" s="28" t="s">
        <v>231</v>
      </c>
      <c r="K6" s="28">
        <v>60</v>
      </c>
    </row>
    <row r="7" spans="1:13">
      <c r="A7" s="28">
        <v>5</v>
      </c>
      <c r="B7" s="29" t="s">
        <v>232</v>
      </c>
      <c r="C7" s="28" t="s">
        <v>233</v>
      </c>
      <c r="D7" s="28" t="s">
        <v>234</v>
      </c>
      <c r="E7" s="29" t="s">
        <v>235</v>
      </c>
      <c r="F7" s="28" t="s">
        <v>218</v>
      </c>
      <c r="G7" s="28" t="s">
        <v>219</v>
      </c>
      <c r="H7" s="28">
        <v>100</v>
      </c>
      <c r="I7" s="28" t="s">
        <v>220</v>
      </c>
      <c r="J7" s="28" t="s">
        <v>231</v>
      </c>
      <c r="K7" s="28">
        <v>50</v>
      </c>
    </row>
    <row r="8" spans="1:13">
      <c r="A8" s="28">
        <v>6</v>
      </c>
      <c r="B8" s="29" t="s">
        <v>236</v>
      </c>
      <c r="C8" s="28" t="s">
        <v>237</v>
      </c>
      <c r="D8" s="28" t="s">
        <v>238</v>
      </c>
      <c r="E8" s="29" t="s">
        <v>240</v>
      </c>
      <c r="F8" s="28" t="s">
        <v>241</v>
      </c>
      <c r="G8" s="28" t="s">
        <v>242</v>
      </c>
      <c r="H8" s="28">
        <v>83</v>
      </c>
      <c r="I8" s="28" t="s">
        <v>212</v>
      </c>
      <c r="J8" s="28" t="s">
        <v>213</v>
      </c>
      <c r="K8" s="28">
        <v>4.9800000000000004</v>
      </c>
    </row>
    <row r="9" spans="1:13">
      <c r="A9" s="28">
        <v>7</v>
      </c>
      <c r="B9" s="29" t="s">
        <v>243</v>
      </c>
      <c r="C9" s="28" t="s">
        <v>170</v>
      </c>
      <c r="D9" s="28" t="s">
        <v>171</v>
      </c>
      <c r="E9" s="29" t="s">
        <v>173</v>
      </c>
      <c r="F9" s="28" t="s">
        <v>174</v>
      </c>
      <c r="G9" s="28" t="s">
        <v>244</v>
      </c>
      <c r="H9" s="28">
        <v>99</v>
      </c>
      <c r="I9" s="28" t="s">
        <v>220</v>
      </c>
      <c r="J9" s="28" t="s">
        <v>231</v>
      </c>
      <c r="K9" s="28">
        <v>24.75</v>
      </c>
    </row>
    <row r="10" spans="1:13">
      <c r="A10" s="1">
        <v>8</v>
      </c>
      <c r="B10" s="29" t="s">
        <v>245</v>
      </c>
      <c r="C10" s="1" t="s">
        <v>246</v>
      </c>
      <c r="D10" s="1" t="s">
        <v>247</v>
      </c>
      <c r="E10" s="13" t="s">
        <v>248</v>
      </c>
      <c r="F10" s="1" t="s">
        <v>218</v>
      </c>
      <c r="G10" s="1" t="s">
        <v>244</v>
      </c>
      <c r="H10" s="1">
        <v>16</v>
      </c>
      <c r="I10" s="28" t="s">
        <v>220</v>
      </c>
      <c r="J10" s="28" t="s">
        <v>231</v>
      </c>
      <c r="K10" s="1">
        <v>4</v>
      </c>
    </row>
    <row r="11" spans="1:13">
      <c r="A11" s="1">
        <v>9</v>
      </c>
      <c r="B11" s="29" t="s">
        <v>249</v>
      </c>
      <c r="C11" s="31" t="s">
        <v>250</v>
      </c>
      <c r="D11" s="31" t="s">
        <v>251</v>
      </c>
      <c r="E11" s="13" t="s">
        <v>253</v>
      </c>
      <c r="F11" s="1" t="s">
        <v>174</v>
      </c>
      <c r="G11" s="1" t="s">
        <v>219</v>
      </c>
      <c r="H11" s="1">
        <v>14</v>
      </c>
      <c r="I11" s="28" t="s">
        <v>220</v>
      </c>
      <c r="J11" s="28" t="s">
        <v>231</v>
      </c>
      <c r="K11" s="1">
        <v>7</v>
      </c>
    </row>
    <row r="12" spans="1:13">
      <c r="A12" s="1">
        <v>10</v>
      </c>
      <c r="B12" s="29" t="s">
        <v>254</v>
      </c>
      <c r="C12" s="31" t="s">
        <v>250</v>
      </c>
      <c r="D12" s="31" t="s">
        <v>251</v>
      </c>
      <c r="E12" s="13" t="s">
        <v>253</v>
      </c>
      <c r="F12" s="1" t="s">
        <v>174</v>
      </c>
      <c r="G12" s="1" t="s">
        <v>244</v>
      </c>
      <c r="H12" s="1">
        <v>4</v>
      </c>
      <c r="I12" s="28" t="s">
        <v>220</v>
      </c>
      <c r="J12" s="28" t="s">
        <v>231</v>
      </c>
      <c r="K12" s="1">
        <v>1</v>
      </c>
    </row>
    <row r="13" spans="1:13">
      <c r="A13" s="1">
        <v>11</v>
      </c>
      <c r="B13" s="29" t="s">
        <v>255</v>
      </c>
      <c r="C13" s="31" t="s">
        <v>256</v>
      </c>
      <c r="D13" s="31" t="s">
        <v>257</v>
      </c>
      <c r="E13" s="32">
        <v>0.2</v>
      </c>
      <c r="F13" s="33" t="s">
        <v>258</v>
      </c>
      <c r="G13" s="1" t="s">
        <v>211</v>
      </c>
      <c r="H13" s="1">
        <v>19</v>
      </c>
      <c r="I13" s="28" t="s">
        <v>212</v>
      </c>
      <c r="J13" s="28" t="s">
        <v>213</v>
      </c>
      <c r="K13" s="1">
        <v>1.9</v>
      </c>
    </row>
    <row r="14" spans="1:13">
      <c r="A14" s="1">
        <v>12</v>
      </c>
      <c r="B14" s="29" t="s">
        <v>259</v>
      </c>
      <c r="C14" s="31" t="s">
        <v>260</v>
      </c>
      <c r="D14" s="31" t="s">
        <v>261</v>
      </c>
      <c r="E14" s="13" t="s">
        <v>263</v>
      </c>
      <c r="F14" s="33" t="s">
        <v>264</v>
      </c>
      <c r="G14" s="1" t="s">
        <v>265</v>
      </c>
      <c r="H14" s="1">
        <v>12</v>
      </c>
      <c r="I14" s="28" t="s">
        <v>220</v>
      </c>
      <c r="J14" s="28" t="s">
        <v>231</v>
      </c>
      <c r="K14" s="1">
        <v>3</v>
      </c>
    </row>
    <row r="15" spans="1:13">
      <c r="A15" s="1">
        <v>13</v>
      </c>
      <c r="B15" s="29" t="s">
        <v>266</v>
      </c>
      <c r="C15" s="31" t="s">
        <v>260</v>
      </c>
      <c r="D15" s="31" t="s">
        <v>267</v>
      </c>
      <c r="E15" s="13" t="s">
        <v>269</v>
      </c>
      <c r="F15" s="1" t="s">
        <v>174</v>
      </c>
      <c r="G15" s="1" t="s">
        <v>219</v>
      </c>
      <c r="H15" s="1">
        <v>12</v>
      </c>
      <c r="I15" s="28" t="s">
        <v>220</v>
      </c>
      <c r="J15" s="28" t="s">
        <v>231</v>
      </c>
      <c r="K15" s="1">
        <v>6</v>
      </c>
    </row>
    <row r="16" spans="1:13">
      <c r="A16" s="1">
        <v>14</v>
      </c>
      <c r="B16" s="29" t="s">
        <v>270</v>
      </c>
      <c r="C16" s="31" t="s">
        <v>271</v>
      </c>
      <c r="D16" s="31" t="s">
        <v>272</v>
      </c>
      <c r="E16" s="13" t="s">
        <v>274</v>
      </c>
      <c r="F16" s="1" t="s">
        <v>174</v>
      </c>
      <c r="G16" s="1" t="s">
        <v>219</v>
      </c>
      <c r="H16" s="1">
        <v>15</v>
      </c>
      <c r="I16" s="28" t="s">
        <v>220</v>
      </c>
      <c r="J16" s="28" t="s">
        <v>231</v>
      </c>
      <c r="K16" s="1">
        <v>7.5</v>
      </c>
    </row>
    <row r="17" spans="1:11">
      <c r="A17" s="1">
        <v>15</v>
      </c>
      <c r="B17" s="1" t="s">
        <v>180</v>
      </c>
      <c r="C17" s="1"/>
      <c r="D17" s="1"/>
      <c r="E17" s="11"/>
      <c r="F17" s="1"/>
      <c r="G17" s="1"/>
      <c r="H17" s="1"/>
      <c r="I17" s="1"/>
      <c r="J17" s="1"/>
      <c r="K17" s="1"/>
    </row>
    <row r="18" spans="1:11">
      <c r="A18" s="1">
        <v>16</v>
      </c>
      <c r="B18" s="13"/>
      <c r="C18" s="1"/>
      <c r="D18" s="1"/>
      <c r="E18" s="11"/>
      <c r="F18" s="1"/>
      <c r="G18" s="1"/>
      <c r="H18" s="1"/>
      <c r="I18" s="1"/>
      <c r="J18" s="1"/>
      <c r="K18" s="1"/>
    </row>
    <row r="19" spans="1:11">
      <c r="A19" s="1">
        <v>17</v>
      </c>
      <c r="B19" s="13"/>
      <c r="C19" s="1"/>
      <c r="D19" s="1"/>
      <c r="E19" s="11"/>
      <c r="F19" s="1"/>
      <c r="G19" s="1"/>
      <c r="H19" s="1"/>
      <c r="I19" s="1"/>
      <c r="J19" s="1"/>
      <c r="K19" s="1"/>
    </row>
    <row r="20" spans="1:11">
      <c r="A20" s="1">
        <v>18</v>
      </c>
      <c r="B20" s="13"/>
      <c r="C20" s="1"/>
      <c r="D20" s="1"/>
      <c r="E20" s="11"/>
      <c r="F20" s="1"/>
      <c r="G20" s="1"/>
      <c r="H20" s="1"/>
      <c r="I20" s="1"/>
      <c r="J20" s="1"/>
      <c r="K20" s="1"/>
    </row>
    <row r="21" spans="1:11">
      <c r="A21" s="1">
        <v>19</v>
      </c>
      <c r="B21" s="13"/>
      <c r="C21" s="1"/>
      <c r="D21" s="1"/>
      <c r="E21" s="11"/>
      <c r="F21" s="1"/>
      <c r="G21" s="1"/>
      <c r="H21" s="1"/>
      <c r="I21" s="1"/>
      <c r="J21" s="1"/>
      <c r="K21" s="1"/>
    </row>
    <row r="22" spans="1:11">
      <c r="A22" s="1">
        <v>20</v>
      </c>
      <c r="B22" s="13"/>
      <c r="C22" s="1"/>
      <c r="D22" s="1"/>
      <c r="E22" s="11"/>
      <c r="F22" s="1"/>
      <c r="G22" s="1"/>
      <c r="H22" s="1"/>
      <c r="I22" s="1"/>
      <c r="J22" s="1"/>
      <c r="K22" s="1"/>
    </row>
    <row r="23" spans="1:11">
      <c r="A23" s="1">
        <v>21</v>
      </c>
      <c r="B23" s="74"/>
      <c r="C23" s="19"/>
      <c r="D23" s="75"/>
      <c r="E23" s="11"/>
      <c r="F23" s="1"/>
      <c r="G23" s="1"/>
      <c r="H23" s="1"/>
      <c r="I23" s="1"/>
      <c r="J23" s="1"/>
      <c r="K23" s="1"/>
    </row>
    <row r="24" spans="1:11">
      <c r="A24" s="1">
        <v>22</v>
      </c>
      <c r="B24" s="1"/>
      <c r="C24" s="76"/>
      <c r="D24" s="1"/>
      <c r="E24" s="11"/>
      <c r="F24" s="1"/>
      <c r="G24" s="1"/>
      <c r="H24" s="1"/>
      <c r="I24" s="1"/>
      <c r="J24" s="1"/>
      <c r="K24" s="77"/>
    </row>
    <row r="25" spans="1:11">
      <c r="A25" s="90" t="s">
        <v>181</v>
      </c>
      <c r="B25" s="85"/>
      <c r="C25" s="73"/>
      <c r="D25" s="67"/>
      <c r="E25" s="68"/>
      <c r="F25" s="67"/>
      <c r="G25" s="67"/>
      <c r="H25" s="67"/>
      <c r="I25" s="67"/>
      <c r="J25" s="72"/>
      <c r="K25" s="77">
        <f>SUM(K3+K4+K5+K6+K7+K8+K9+K10+K11+K12+K13+K14+K15++K16)</f>
        <v>1250.6300000000001</v>
      </c>
    </row>
    <row r="26" spans="1:11">
      <c r="A26" s="87" t="s">
        <v>363</v>
      </c>
      <c r="B26" s="87"/>
      <c r="C26" s="87"/>
      <c r="D26" s="87"/>
      <c r="E26" s="87"/>
      <c r="F26" s="87"/>
      <c r="G26" s="87"/>
      <c r="H26" s="87"/>
      <c r="I26" s="87"/>
      <c r="J26" s="87"/>
      <c r="K26" s="87"/>
    </row>
    <row r="27" spans="1:11">
      <c r="A27" s="88" t="s">
        <v>365</v>
      </c>
      <c r="B27" s="88"/>
      <c r="C27" s="88"/>
      <c r="D27" s="88"/>
      <c r="E27" s="88"/>
      <c r="F27" s="88"/>
      <c r="G27" s="88"/>
      <c r="H27" s="88"/>
      <c r="I27" s="88"/>
      <c r="J27" s="88"/>
      <c r="K27" s="88"/>
    </row>
    <row r="28" spans="1:11">
      <c r="A28" s="89" t="s">
        <v>364</v>
      </c>
      <c r="B28" s="89"/>
      <c r="C28" s="89"/>
      <c r="D28" s="89"/>
      <c r="E28" s="89"/>
      <c r="F28" s="89"/>
      <c r="G28" s="89"/>
      <c r="H28" s="89"/>
      <c r="I28" s="89"/>
      <c r="J28" s="89"/>
      <c r="K28" s="89"/>
    </row>
  </sheetData>
  <mergeCells count="4">
    <mergeCell ref="A25:B25"/>
    <mergeCell ref="A26:K26"/>
    <mergeCell ref="A27:K27"/>
    <mergeCell ref="A28:K28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topLeftCell="A13" workbookViewId="0">
      <selection activeCell="F17" sqref="F17"/>
    </sheetView>
  </sheetViews>
  <sheetFormatPr defaultRowHeight="16.5"/>
  <cols>
    <col min="1" max="1" width="5" customWidth="1"/>
    <col min="2" max="2" width="9.75" customWidth="1"/>
    <col min="3" max="3" width="9.625" customWidth="1"/>
    <col min="4" max="4" width="9.125" customWidth="1"/>
    <col min="5" max="5" width="7" customWidth="1"/>
    <col min="6" max="6" width="7.25" customWidth="1"/>
    <col min="7" max="7" width="10.875" customWidth="1"/>
    <col min="8" max="8" width="6.625" customWidth="1"/>
    <col min="9" max="10" width="6" customWidth="1"/>
    <col min="11" max="11" width="7.5" customWidth="1"/>
  </cols>
  <sheetData>
    <row r="1" spans="1:13" ht="21.75" thickBot="1">
      <c r="A1" s="78" t="s">
        <v>377</v>
      </c>
      <c r="B1" s="78"/>
      <c r="C1" s="79"/>
      <c r="D1" s="79"/>
      <c r="E1" s="80"/>
      <c r="F1" s="80"/>
      <c r="G1" s="80"/>
      <c r="H1" s="81"/>
      <c r="I1" s="82"/>
      <c r="J1" s="80"/>
      <c r="K1" s="80"/>
      <c r="L1" s="79"/>
      <c r="M1" s="79"/>
    </row>
    <row r="2" spans="1:13">
      <c r="A2" s="6" t="s">
        <v>4</v>
      </c>
      <c r="B2" s="17" t="s">
        <v>96</v>
      </c>
      <c r="C2" s="9" t="s">
        <v>7</v>
      </c>
      <c r="D2" s="9" t="s">
        <v>6</v>
      </c>
      <c r="E2" s="10" t="s">
        <v>8</v>
      </c>
      <c r="F2" s="8" t="s">
        <v>3</v>
      </c>
      <c r="G2" s="10" t="s">
        <v>13</v>
      </c>
      <c r="H2" s="8" t="s">
        <v>2</v>
      </c>
      <c r="I2" s="8" t="s">
        <v>1</v>
      </c>
      <c r="J2" s="8" t="s">
        <v>5</v>
      </c>
      <c r="K2" s="18" t="s">
        <v>154</v>
      </c>
    </row>
    <row r="3" spans="1:13">
      <c r="A3" s="28">
        <v>1</v>
      </c>
      <c r="B3" s="35" t="s">
        <v>295</v>
      </c>
      <c r="C3" s="36" t="s">
        <v>296</v>
      </c>
      <c r="D3" s="36" t="s">
        <v>297</v>
      </c>
      <c r="E3" s="37" t="s">
        <v>262</v>
      </c>
      <c r="F3" s="38" t="s">
        <v>78</v>
      </c>
      <c r="G3" s="38" t="s">
        <v>22</v>
      </c>
      <c r="H3" s="38">
        <v>20</v>
      </c>
      <c r="I3" s="38" t="s">
        <v>35</v>
      </c>
      <c r="J3" s="38" t="s">
        <v>40</v>
      </c>
      <c r="K3" s="38">
        <v>4</v>
      </c>
    </row>
    <row r="4" spans="1:13">
      <c r="A4" s="28">
        <v>2</v>
      </c>
      <c r="B4" s="29" t="s">
        <v>179</v>
      </c>
      <c r="C4" s="39"/>
      <c r="D4" s="39"/>
      <c r="E4" s="29"/>
      <c r="F4" s="28"/>
      <c r="G4" s="28"/>
      <c r="H4" s="28"/>
      <c r="I4" s="28"/>
      <c r="J4" s="28"/>
      <c r="K4" s="28"/>
    </row>
    <row r="5" spans="1:13">
      <c r="A5" s="28">
        <v>3</v>
      </c>
      <c r="B5" s="29"/>
      <c r="C5" s="39"/>
      <c r="D5" s="39"/>
      <c r="E5" s="29"/>
      <c r="F5" s="28"/>
      <c r="G5" s="28"/>
      <c r="H5" s="28"/>
      <c r="I5" s="28"/>
      <c r="J5" s="28"/>
      <c r="K5" s="28"/>
    </row>
    <row r="6" spans="1:13">
      <c r="A6" s="28">
        <v>4</v>
      </c>
      <c r="B6" s="29"/>
      <c r="C6" s="39"/>
      <c r="D6" s="39"/>
      <c r="E6" s="29"/>
      <c r="F6" s="28"/>
      <c r="G6" s="28"/>
      <c r="H6" s="28"/>
      <c r="I6" s="28"/>
      <c r="J6" s="28"/>
      <c r="K6" s="28"/>
    </row>
    <row r="7" spans="1:13">
      <c r="A7" s="28">
        <v>5</v>
      </c>
      <c r="B7" s="29"/>
      <c r="C7" s="39"/>
      <c r="D7" s="39"/>
      <c r="E7" s="29"/>
      <c r="F7" s="28"/>
      <c r="G7" s="28"/>
      <c r="H7" s="28"/>
      <c r="I7" s="28"/>
      <c r="J7" s="28"/>
      <c r="K7" s="28"/>
    </row>
    <row r="8" spans="1:13">
      <c r="A8" s="28">
        <v>6</v>
      </c>
      <c r="B8" s="29"/>
      <c r="C8" s="39"/>
      <c r="D8" s="39"/>
      <c r="E8" s="29"/>
      <c r="F8" s="28"/>
      <c r="G8" s="28"/>
      <c r="H8" s="28"/>
      <c r="I8" s="28"/>
      <c r="J8" s="28"/>
      <c r="K8" s="28"/>
    </row>
    <row r="9" spans="1:13">
      <c r="A9" s="28">
        <v>7</v>
      </c>
      <c r="B9" s="29"/>
      <c r="C9" s="39"/>
      <c r="D9" s="39"/>
      <c r="E9" s="29"/>
      <c r="F9" s="28"/>
      <c r="G9" s="28"/>
      <c r="H9" s="28"/>
      <c r="I9" s="28"/>
      <c r="J9" s="28"/>
      <c r="K9" s="28"/>
    </row>
    <row r="10" spans="1:13">
      <c r="A10" s="28">
        <v>8</v>
      </c>
      <c r="B10" s="29"/>
      <c r="C10" s="39"/>
      <c r="D10" s="39"/>
      <c r="E10" s="29"/>
      <c r="F10" s="28"/>
      <c r="G10" s="28"/>
      <c r="H10" s="28"/>
      <c r="I10" s="28"/>
      <c r="J10" s="28"/>
      <c r="K10" s="28"/>
    </row>
    <row r="11" spans="1:13">
      <c r="A11" s="28">
        <v>9</v>
      </c>
      <c r="B11" s="29"/>
      <c r="C11" s="39"/>
      <c r="D11" s="39"/>
      <c r="E11" s="29"/>
      <c r="F11" s="28"/>
      <c r="G11" s="28"/>
      <c r="H11" s="28"/>
      <c r="I11" s="28"/>
      <c r="J11" s="28"/>
      <c r="K11" s="28"/>
    </row>
    <row r="12" spans="1:13">
      <c r="A12" s="28">
        <v>10</v>
      </c>
      <c r="B12" s="29"/>
      <c r="C12" s="39"/>
      <c r="D12" s="39"/>
      <c r="E12" s="29"/>
      <c r="F12" s="28"/>
      <c r="G12" s="28"/>
      <c r="H12" s="28"/>
      <c r="I12" s="28"/>
      <c r="J12" s="28"/>
      <c r="K12" s="28"/>
    </row>
    <row r="13" spans="1:13">
      <c r="A13" s="28">
        <v>11</v>
      </c>
      <c r="B13" s="29"/>
      <c r="C13" s="39"/>
      <c r="D13" s="39"/>
      <c r="E13" s="29"/>
      <c r="F13" s="28"/>
      <c r="G13" s="28"/>
      <c r="H13" s="28"/>
      <c r="I13" s="28"/>
      <c r="J13" s="28"/>
      <c r="K13" s="28"/>
    </row>
    <row r="14" spans="1:13">
      <c r="A14" s="1">
        <v>12</v>
      </c>
      <c r="B14" s="29"/>
      <c r="C14" s="31"/>
      <c r="D14" s="31"/>
      <c r="E14" s="32"/>
      <c r="F14" s="33"/>
      <c r="G14" s="1"/>
      <c r="H14" s="1"/>
      <c r="I14" s="28"/>
      <c r="J14" s="28"/>
      <c r="K14" s="1"/>
    </row>
    <row r="15" spans="1:13">
      <c r="A15" s="1">
        <v>13</v>
      </c>
      <c r="B15" s="29"/>
      <c r="C15" s="31"/>
      <c r="D15" s="31"/>
      <c r="E15" s="13"/>
      <c r="F15" s="33"/>
      <c r="G15" s="1"/>
      <c r="H15" s="1"/>
      <c r="I15" s="28"/>
      <c r="J15" s="28"/>
      <c r="K15" s="1"/>
    </row>
    <row r="16" spans="1:13">
      <c r="A16" s="1">
        <v>14</v>
      </c>
      <c r="B16" s="29"/>
      <c r="C16" s="31"/>
      <c r="D16" s="31"/>
      <c r="E16" s="13"/>
      <c r="F16" s="1"/>
      <c r="G16" s="1"/>
      <c r="H16" s="1"/>
      <c r="I16" s="28"/>
      <c r="J16" s="28"/>
      <c r="K16" s="1"/>
    </row>
    <row r="17" spans="1:11">
      <c r="A17" s="1">
        <v>15</v>
      </c>
      <c r="B17" s="29"/>
      <c r="C17" s="31"/>
      <c r="D17" s="31"/>
      <c r="E17" s="13"/>
      <c r="F17" s="1"/>
      <c r="G17" s="1"/>
      <c r="H17" s="1"/>
      <c r="I17" s="28"/>
      <c r="J17" s="28"/>
      <c r="K17" s="1"/>
    </row>
    <row r="18" spans="1:11">
      <c r="A18" s="1">
        <v>16</v>
      </c>
      <c r="B18" s="13"/>
      <c r="C18" s="1"/>
      <c r="D18" s="1"/>
      <c r="E18" s="11"/>
      <c r="F18" s="1"/>
      <c r="G18" s="1"/>
      <c r="H18" s="1"/>
      <c r="I18" s="1"/>
      <c r="J18" s="1"/>
      <c r="K18" s="1"/>
    </row>
    <row r="19" spans="1:11">
      <c r="A19" s="1">
        <v>17</v>
      </c>
      <c r="B19" s="13"/>
      <c r="C19" s="1"/>
      <c r="D19" s="1"/>
      <c r="E19" s="11"/>
      <c r="F19" s="1"/>
      <c r="G19" s="1"/>
      <c r="H19" s="1"/>
      <c r="I19" s="1"/>
      <c r="J19" s="1"/>
      <c r="K19" s="1"/>
    </row>
    <row r="20" spans="1:11">
      <c r="A20" s="1">
        <v>18</v>
      </c>
      <c r="B20" s="13"/>
      <c r="C20" s="1"/>
      <c r="D20" s="1"/>
      <c r="E20" s="11"/>
      <c r="F20" s="1"/>
      <c r="G20" s="1"/>
      <c r="H20" s="1"/>
      <c r="I20" s="1"/>
      <c r="J20" s="1"/>
      <c r="K20" s="1"/>
    </row>
    <row r="21" spans="1:11">
      <c r="A21" s="1">
        <v>19</v>
      </c>
      <c r="B21" s="13"/>
      <c r="C21" s="1"/>
      <c r="D21" s="1"/>
      <c r="E21" s="11"/>
      <c r="F21" s="1"/>
      <c r="G21" s="1"/>
      <c r="H21" s="1"/>
      <c r="I21" s="1"/>
      <c r="J21" s="1"/>
      <c r="K21" s="1"/>
    </row>
    <row r="22" spans="1:11">
      <c r="A22" s="1">
        <v>20</v>
      </c>
      <c r="B22" s="13"/>
      <c r="C22" s="1"/>
      <c r="D22" s="1"/>
      <c r="E22" s="11"/>
      <c r="F22" s="1"/>
      <c r="G22" s="1"/>
      <c r="H22" s="1"/>
      <c r="I22" s="1"/>
      <c r="J22" s="1"/>
      <c r="K22" s="1"/>
    </row>
    <row r="23" spans="1:11">
      <c r="A23" s="1">
        <v>21</v>
      </c>
      <c r="B23" s="13"/>
      <c r="C23" s="1"/>
      <c r="D23" s="1"/>
      <c r="E23" s="11"/>
      <c r="F23" s="1"/>
      <c r="G23" s="1"/>
      <c r="H23" s="1"/>
      <c r="I23" s="1"/>
      <c r="J23" s="1"/>
      <c r="K23" s="1"/>
    </row>
    <row r="24" spans="1:11">
      <c r="A24" s="1">
        <v>22</v>
      </c>
      <c r="B24" s="1"/>
      <c r="C24" s="1"/>
      <c r="D24" s="1"/>
      <c r="E24" s="11"/>
      <c r="F24" s="1"/>
      <c r="G24" s="1"/>
      <c r="H24" s="1"/>
      <c r="I24" s="1"/>
      <c r="J24" s="1"/>
      <c r="K24" s="1"/>
    </row>
    <row r="25" spans="1:11">
      <c r="A25" s="90" t="s">
        <v>156</v>
      </c>
      <c r="B25" s="85"/>
      <c r="C25" s="73"/>
      <c r="D25" s="67"/>
      <c r="E25" s="68"/>
      <c r="F25" s="67"/>
      <c r="G25" s="67"/>
      <c r="H25" s="67"/>
      <c r="I25" s="67"/>
      <c r="J25" s="72"/>
      <c r="K25" s="1">
        <f>SUM(K3:K13)</f>
        <v>4</v>
      </c>
    </row>
    <row r="26" spans="1:11">
      <c r="A26" s="87" t="s">
        <v>363</v>
      </c>
      <c r="B26" s="87"/>
      <c r="C26" s="87"/>
      <c r="D26" s="87"/>
      <c r="E26" s="87"/>
      <c r="F26" s="87"/>
      <c r="G26" s="87"/>
      <c r="H26" s="87"/>
      <c r="I26" s="87"/>
      <c r="J26" s="87"/>
      <c r="K26" s="87"/>
    </row>
    <row r="27" spans="1:11">
      <c r="A27" s="88" t="s">
        <v>365</v>
      </c>
      <c r="B27" s="88"/>
      <c r="C27" s="88"/>
      <c r="D27" s="88"/>
      <c r="E27" s="88"/>
      <c r="F27" s="88"/>
      <c r="G27" s="88"/>
      <c r="H27" s="88"/>
      <c r="I27" s="88"/>
      <c r="J27" s="88"/>
      <c r="K27" s="88"/>
    </row>
    <row r="28" spans="1:11">
      <c r="A28" s="89" t="s">
        <v>364</v>
      </c>
      <c r="B28" s="89"/>
      <c r="C28" s="89"/>
      <c r="D28" s="89"/>
      <c r="E28" s="89"/>
      <c r="F28" s="89"/>
      <c r="G28" s="89"/>
      <c r="H28" s="89"/>
      <c r="I28" s="89"/>
      <c r="J28" s="89"/>
      <c r="K28" s="89"/>
    </row>
  </sheetData>
  <mergeCells count="4">
    <mergeCell ref="A25:B25"/>
    <mergeCell ref="A26:K26"/>
    <mergeCell ref="A27:K27"/>
    <mergeCell ref="A28:K28"/>
  </mergeCells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workbookViewId="0">
      <selection activeCell="D11" sqref="D11"/>
    </sheetView>
  </sheetViews>
  <sheetFormatPr defaultRowHeight="16.5"/>
  <cols>
    <col min="1" max="1" width="5" customWidth="1"/>
    <col min="2" max="2" width="9.75" customWidth="1"/>
    <col min="3" max="3" width="9.625" customWidth="1"/>
    <col min="4" max="4" width="9.125" customWidth="1"/>
    <col min="5" max="5" width="7" customWidth="1"/>
    <col min="6" max="6" width="7.25" customWidth="1"/>
    <col min="7" max="7" width="10.875" customWidth="1"/>
    <col min="8" max="8" width="6.625" customWidth="1"/>
    <col min="9" max="10" width="6" customWidth="1"/>
    <col min="11" max="11" width="7.5" customWidth="1"/>
  </cols>
  <sheetData>
    <row r="1" spans="1:13" ht="21.75" thickBot="1">
      <c r="A1" s="78" t="s">
        <v>378</v>
      </c>
      <c r="B1" s="78"/>
      <c r="C1" s="79"/>
      <c r="D1" s="79"/>
      <c r="E1" s="80"/>
      <c r="F1" s="80"/>
      <c r="G1" s="80"/>
      <c r="H1" s="81"/>
      <c r="I1" s="82"/>
      <c r="J1" s="80"/>
      <c r="K1" s="80"/>
      <c r="L1" s="79"/>
      <c r="M1" s="79"/>
    </row>
    <row r="2" spans="1:13">
      <c r="A2" s="6" t="s">
        <v>4</v>
      </c>
      <c r="B2" s="17" t="s">
        <v>96</v>
      </c>
      <c r="C2" s="9" t="s">
        <v>7</v>
      </c>
      <c r="D2" s="9" t="s">
        <v>6</v>
      </c>
      <c r="E2" s="10" t="s">
        <v>8</v>
      </c>
      <c r="F2" s="8" t="s">
        <v>3</v>
      </c>
      <c r="G2" s="10" t="s">
        <v>13</v>
      </c>
      <c r="H2" s="8" t="s">
        <v>2</v>
      </c>
      <c r="I2" s="8" t="s">
        <v>1</v>
      </c>
      <c r="J2" s="8" t="s">
        <v>5</v>
      </c>
      <c r="K2" s="18" t="s">
        <v>154</v>
      </c>
    </row>
    <row r="3" spans="1:13">
      <c r="A3" s="28">
        <v>1</v>
      </c>
      <c r="B3" s="29" t="s">
        <v>280</v>
      </c>
      <c r="C3" s="34" t="s">
        <v>281</v>
      </c>
      <c r="D3" s="34" t="s">
        <v>282</v>
      </c>
      <c r="E3" s="29" t="s">
        <v>209</v>
      </c>
      <c r="F3" s="28" t="s">
        <v>78</v>
      </c>
      <c r="G3" s="28" t="s">
        <v>21</v>
      </c>
      <c r="H3" s="28">
        <v>15</v>
      </c>
      <c r="I3" s="28" t="s">
        <v>35</v>
      </c>
      <c r="J3" s="28" t="s">
        <v>40</v>
      </c>
      <c r="K3" s="28">
        <v>1.5</v>
      </c>
    </row>
    <row r="4" spans="1:13">
      <c r="A4" s="28">
        <v>2</v>
      </c>
      <c r="B4" s="29" t="s">
        <v>283</v>
      </c>
      <c r="C4" s="34" t="s">
        <v>281</v>
      </c>
      <c r="D4" s="34" t="s">
        <v>282</v>
      </c>
      <c r="E4" s="29" t="s">
        <v>209</v>
      </c>
      <c r="F4" s="28" t="s">
        <v>78</v>
      </c>
      <c r="G4" s="28" t="s">
        <v>22</v>
      </c>
      <c r="H4" s="28">
        <v>81</v>
      </c>
      <c r="I4" s="28" t="s">
        <v>35</v>
      </c>
      <c r="J4" s="28" t="s">
        <v>40</v>
      </c>
      <c r="K4" s="28">
        <v>16.2</v>
      </c>
    </row>
    <row r="5" spans="1:13">
      <c r="A5" s="28">
        <v>3</v>
      </c>
      <c r="B5" s="29" t="s">
        <v>284</v>
      </c>
      <c r="C5" s="34" t="s">
        <v>256</v>
      </c>
      <c r="D5" s="34" t="s">
        <v>257</v>
      </c>
      <c r="E5" s="29" t="s">
        <v>285</v>
      </c>
      <c r="F5" s="28" t="s">
        <v>33</v>
      </c>
      <c r="G5" s="28" t="s">
        <v>286</v>
      </c>
      <c r="H5" s="28">
        <v>17</v>
      </c>
      <c r="I5" s="28" t="s">
        <v>66</v>
      </c>
      <c r="J5" s="28" t="s">
        <v>40</v>
      </c>
      <c r="K5" s="28">
        <v>10.199999999999999</v>
      </c>
    </row>
    <row r="6" spans="1:13">
      <c r="A6" s="28">
        <v>4</v>
      </c>
      <c r="B6" s="29" t="s">
        <v>287</v>
      </c>
      <c r="C6" s="34" t="s">
        <v>288</v>
      </c>
      <c r="D6" s="34" t="s">
        <v>289</v>
      </c>
      <c r="E6" s="29" t="s">
        <v>209</v>
      </c>
      <c r="F6" s="28" t="s">
        <v>50</v>
      </c>
      <c r="G6" s="28" t="s">
        <v>22</v>
      </c>
      <c r="H6" s="28">
        <v>9</v>
      </c>
      <c r="I6" s="28" t="s">
        <v>35</v>
      </c>
      <c r="J6" s="28" t="s">
        <v>40</v>
      </c>
      <c r="K6" s="28">
        <v>1.8</v>
      </c>
    </row>
    <row r="7" spans="1:13">
      <c r="A7" s="28">
        <v>5</v>
      </c>
      <c r="B7" s="29" t="s">
        <v>290</v>
      </c>
      <c r="C7" s="34" t="s">
        <v>288</v>
      </c>
      <c r="D7" s="34" t="s">
        <v>289</v>
      </c>
      <c r="E7" s="29" t="s">
        <v>209</v>
      </c>
      <c r="F7" s="28" t="s">
        <v>50</v>
      </c>
      <c r="G7" s="28" t="s">
        <v>21</v>
      </c>
      <c r="H7" s="28">
        <v>12</v>
      </c>
      <c r="I7" s="28" t="s">
        <v>35</v>
      </c>
      <c r="J7" s="28" t="s">
        <v>40</v>
      </c>
      <c r="K7" s="28">
        <v>1.2</v>
      </c>
    </row>
    <row r="8" spans="1:13">
      <c r="A8" s="56">
        <v>6</v>
      </c>
      <c r="B8" s="29" t="s">
        <v>291</v>
      </c>
      <c r="C8" s="34" t="s">
        <v>292</v>
      </c>
      <c r="D8" s="34" t="s">
        <v>293</v>
      </c>
      <c r="E8" s="29" t="s">
        <v>172</v>
      </c>
      <c r="F8" s="28" t="s">
        <v>11</v>
      </c>
      <c r="G8" s="28" t="s">
        <v>44</v>
      </c>
      <c r="H8" s="28">
        <v>20</v>
      </c>
      <c r="I8" s="28" t="s">
        <v>204</v>
      </c>
      <c r="J8" s="28" t="s">
        <v>231</v>
      </c>
      <c r="K8" s="28">
        <v>20</v>
      </c>
    </row>
    <row r="9" spans="1:13">
      <c r="A9" s="28">
        <v>7</v>
      </c>
      <c r="B9" s="29" t="s">
        <v>294</v>
      </c>
      <c r="C9" s="34" t="s">
        <v>271</v>
      </c>
      <c r="D9" s="34" t="s">
        <v>272</v>
      </c>
      <c r="E9" s="13" t="s">
        <v>273</v>
      </c>
      <c r="F9" s="28" t="s">
        <v>11</v>
      </c>
      <c r="G9" s="1" t="s">
        <v>15</v>
      </c>
      <c r="H9" s="1">
        <v>12</v>
      </c>
      <c r="I9" s="28" t="s">
        <v>204</v>
      </c>
      <c r="J9" s="28" t="s">
        <v>231</v>
      </c>
      <c r="K9" s="1">
        <v>6</v>
      </c>
    </row>
    <row r="10" spans="1:13">
      <c r="A10" s="1">
        <v>8</v>
      </c>
      <c r="B10" s="29" t="s">
        <v>179</v>
      </c>
      <c r="C10" s="34"/>
      <c r="D10" s="34"/>
      <c r="E10" s="13"/>
      <c r="F10" s="28"/>
      <c r="G10" s="1"/>
      <c r="H10" s="1"/>
      <c r="I10" s="28"/>
      <c r="J10" s="28"/>
      <c r="K10" s="1"/>
    </row>
    <row r="11" spans="1:13">
      <c r="A11" s="56">
        <v>9</v>
      </c>
      <c r="B11" s="57"/>
      <c r="C11" s="58"/>
      <c r="D11" s="58"/>
      <c r="E11" s="57"/>
      <c r="F11" s="56"/>
      <c r="G11" s="56"/>
      <c r="H11" s="56"/>
      <c r="I11" s="56"/>
      <c r="J11" s="56"/>
      <c r="K11" s="56"/>
    </row>
    <row r="12" spans="1:13">
      <c r="A12" s="56">
        <v>10</v>
      </c>
      <c r="B12" s="57"/>
      <c r="C12" s="58"/>
      <c r="D12" s="58"/>
      <c r="E12" s="57"/>
      <c r="F12" s="56"/>
      <c r="G12" s="56"/>
      <c r="H12" s="56"/>
      <c r="I12" s="56"/>
      <c r="J12" s="56"/>
      <c r="K12" s="56"/>
    </row>
    <row r="13" spans="1:13">
      <c r="A13" s="56">
        <v>11</v>
      </c>
      <c r="B13" s="57"/>
      <c r="C13" s="58"/>
      <c r="D13" s="58"/>
      <c r="E13" s="57"/>
      <c r="F13" s="56"/>
      <c r="G13" s="56"/>
      <c r="H13" s="56"/>
      <c r="I13" s="56"/>
      <c r="J13" s="56"/>
      <c r="K13" s="56"/>
    </row>
    <row r="14" spans="1:13">
      <c r="A14" s="1">
        <v>12</v>
      </c>
      <c r="C14" s="31"/>
      <c r="D14" s="31"/>
      <c r="E14" s="32"/>
      <c r="F14" s="33"/>
      <c r="G14" s="1"/>
      <c r="H14" s="1"/>
      <c r="I14" s="28"/>
      <c r="J14" s="28"/>
      <c r="K14" s="1"/>
    </row>
    <row r="15" spans="1:13">
      <c r="A15" s="1">
        <v>13</v>
      </c>
      <c r="B15" s="29"/>
      <c r="C15" s="31"/>
      <c r="D15" s="31"/>
      <c r="E15" s="13"/>
      <c r="F15" s="33"/>
      <c r="G15" s="1"/>
      <c r="H15" s="1"/>
      <c r="I15" s="28"/>
      <c r="J15" s="28"/>
      <c r="K15" s="1"/>
    </row>
    <row r="16" spans="1:13">
      <c r="A16" s="1">
        <v>14</v>
      </c>
      <c r="B16" s="29"/>
      <c r="C16" s="31"/>
      <c r="D16" s="31"/>
      <c r="E16" s="13"/>
      <c r="F16" s="1"/>
      <c r="G16" s="1"/>
      <c r="H16" s="1"/>
      <c r="I16" s="28"/>
      <c r="J16" s="28"/>
      <c r="K16" s="1"/>
    </row>
    <row r="17" spans="1:11">
      <c r="A17" s="1">
        <v>15</v>
      </c>
      <c r="B17" s="29"/>
      <c r="C17" s="31"/>
      <c r="D17" s="31"/>
      <c r="E17" s="13"/>
      <c r="F17" s="1"/>
      <c r="G17" s="1"/>
      <c r="H17" s="1"/>
      <c r="I17" s="28"/>
      <c r="J17" s="28"/>
      <c r="K17" s="1"/>
    </row>
    <row r="18" spans="1:11">
      <c r="A18" s="1">
        <v>16</v>
      </c>
      <c r="B18" s="13"/>
      <c r="C18" s="1"/>
      <c r="D18" s="1"/>
      <c r="E18" s="11"/>
      <c r="F18" s="1"/>
      <c r="G18" s="1"/>
      <c r="H18" s="1"/>
      <c r="I18" s="1"/>
      <c r="J18" s="1"/>
      <c r="K18" s="1"/>
    </row>
    <row r="19" spans="1:11">
      <c r="A19" s="1">
        <v>17</v>
      </c>
      <c r="B19" s="13"/>
      <c r="C19" s="1"/>
      <c r="D19" s="1"/>
      <c r="E19" s="11"/>
      <c r="F19" s="1"/>
      <c r="G19" s="1"/>
      <c r="H19" s="1"/>
      <c r="I19" s="1"/>
      <c r="J19" s="1"/>
      <c r="K19" s="1"/>
    </row>
    <row r="20" spans="1:11">
      <c r="A20" s="1">
        <v>18</v>
      </c>
      <c r="B20" s="13"/>
      <c r="C20" s="1"/>
      <c r="D20" s="1"/>
      <c r="E20" s="11"/>
      <c r="F20" s="1"/>
      <c r="G20" s="1"/>
      <c r="H20" s="1"/>
      <c r="I20" s="1"/>
      <c r="J20" s="1"/>
      <c r="K20" s="1"/>
    </row>
    <row r="21" spans="1:11">
      <c r="A21" s="1">
        <v>19</v>
      </c>
      <c r="B21" s="13"/>
      <c r="C21" s="1"/>
      <c r="D21" s="1"/>
      <c r="E21" s="11"/>
      <c r="F21" s="1"/>
      <c r="G21" s="1"/>
      <c r="H21" s="1"/>
      <c r="I21" s="1"/>
      <c r="J21" s="1"/>
      <c r="K21" s="1"/>
    </row>
    <row r="22" spans="1:11">
      <c r="A22" s="1">
        <v>20</v>
      </c>
      <c r="B22" s="13"/>
      <c r="C22" s="1"/>
      <c r="D22" s="1"/>
      <c r="E22" s="11"/>
      <c r="F22" s="1"/>
      <c r="G22" s="1"/>
      <c r="H22" s="1"/>
      <c r="I22" s="1"/>
      <c r="J22" s="1"/>
      <c r="K22" s="1"/>
    </row>
    <row r="23" spans="1:11">
      <c r="A23" s="1">
        <v>21</v>
      </c>
      <c r="B23" s="13"/>
      <c r="C23" s="1"/>
      <c r="D23" s="1"/>
      <c r="E23" s="11"/>
      <c r="F23" s="1"/>
      <c r="G23" s="1"/>
      <c r="H23" s="1"/>
      <c r="I23" s="1"/>
      <c r="J23" s="1"/>
      <c r="K23" s="1"/>
    </row>
    <row r="24" spans="1:11">
      <c r="A24" s="1">
        <v>22</v>
      </c>
      <c r="B24" s="1"/>
      <c r="C24" s="1"/>
      <c r="D24" s="1"/>
      <c r="E24" s="11"/>
      <c r="F24" s="1"/>
      <c r="G24" s="1"/>
      <c r="H24" s="1"/>
      <c r="I24" s="1"/>
      <c r="J24" s="1"/>
      <c r="K24" s="1"/>
    </row>
    <row r="25" spans="1:11">
      <c r="A25" s="90" t="s">
        <v>156</v>
      </c>
      <c r="B25" s="85"/>
      <c r="C25" s="73"/>
      <c r="D25" s="67"/>
      <c r="E25" s="68"/>
      <c r="F25" s="67"/>
      <c r="G25" s="67"/>
      <c r="H25" s="67"/>
      <c r="I25" s="67"/>
      <c r="J25" s="72"/>
      <c r="K25" s="1">
        <f>SUM(K3+K4+K5+K6+K7+K8+K9)</f>
        <v>56.9</v>
      </c>
    </row>
    <row r="26" spans="1:11">
      <c r="A26" s="87" t="s">
        <v>363</v>
      </c>
      <c r="B26" s="87"/>
      <c r="C26" s="87"/>
      <c r="D26" s="87"/>
      <c r="E26" s="87"/>
      <c r="F26" s="87"/>
      <c r="G26" s="87"/>
      <c r="H26" s="87"/>
      <c r="I26" s="87"/>
      <c r="J26" s="87"/>
      <c r="K26" s="87"/>
    </row>
    <row r="27" spans="1:11">
      <c r="A27" s="88" t="s">
        <v>365</v>
      </c>
      <c r="B27" s="88"/>
      <c r="C27" s="88"/>
      <c r="D27" s="88"/>
      <c r="E27" s="88"/>
      <c r="F27" s="88"/>
      <c r="G27" s="88"/>
      <c r="H27" s="88"/>
      <c r="I27" s="88"/>
      <c r="J27" s="88"/>
      <c r="K27" s="88"/>
    </row>
    <row r="28" spans="1:11">
      <c r="A28" s="89" t="s">
        <v>364</v>
      </c>
      <c r="B28" s="89"/>
      <c r="C28" s="89"/>
      <c r="D28" s="89"/>
      <c r="E28" s="89"/>
      <c r="F28" s="89"/>
      <c r="G28" s="89"/>
      <c r="H28" s="89"/>
      <c r="I28" s="89"/>
      <c r="J28" s="89"/>
      <c r="K28" s="89"/>
    </row>
  </sheetData>
  <mergeCells count="4">
    <mergeCell ref="A25:B25"/>
    <mergeCell ref="A26:K26"/>
    <mergeCell ref="A27:K27"/>
    <mergeCell ref="A28:K28"/>
  </mergeCells>
  <phoneticPr fontId="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workbookViewId="0">
      <selection activeCell="D8" sqref="D8"/>
    </sheetView>
  </sheetViews>
  <sheetFormatPr defaultRowHeight="16.5"/>
  <cols>
    <col min="1" max="1" width="5" customWidth="1"/>
    <col min="2" max="2" width="9.75" customWidth="1"/>
    <col min="3" max="3" width="9.625" customWidth="1"/>
    <col min="4" max="4" width="9.125" customWidth="1"/>
    <col min="5" max="5" width="7" customWidth="1"/>
    <col min="6" max="6" width="7.25" customWidth="1"/>
    <col min="7" max="7" width="10.875" customWidth="1"/>
    <col min="8" max="8" width="6.625" customWidth="1"/>
    <col min="9" max="10" width="6" customWidth="1"/>
    <col min="11" max="11" width="7.5" customWidth="1"/>
  </cols>
  <sheetData>
    <row r="1" spans="1:12" ht="21.75" thickBot="1">
      <c r="A1" s="78" t="s">
        <v>379</v>
      </c>
      <c r="B1" s="78"/>
      <c r="C1" s="79"/>
      <c r="D1" s="79"/>
      <c r="E1" s="80"/>
      <c r="F1" s="80"/>
      <c r="G1" s="80"/>
      <c r="H1" s="81"/>
      <c r="I1" s="82"/>
      <c r="J1" s="80"/>
      <c r="K1" s="80"/>
      <c r="L1" s="79"/>
    </row>
    <row r="2" spans="1:12">
      <c r="A2" s="6" t="s">
        <v>4</v>
      </c>
      <c r="B2" s="17" t="s">
        <v>96</v>
      </c>
      <c r="C2" s="9" t="s">
        <v>7</v>
      </c>
      <c r="D2" s="9" t="s">
        <v>6</v>
      </c>
      <c r="E2" s="10" t="s">
        <v>8</v>
      </c>
      <c r="F2" s="8" t="s">
        <v>3</v>
      </c>
      <c r="G2" s="10" t="s">
        <v>13</v>
      </c>
      <c r="H2" s="8" t="s">
        <v>2</v>
      </c>
      <c r="I2" s="8" t="s">
        <v>1</v>
      </c>
      <c r="J2" s="8" t="s">
        <v>5</v>
      </c>
      <c r="K2" s="18" t="s">
        <v>154</v>
      </c>
    </row>
    <row r="3" spans="1:12">
      <c r="A3" s="28">
        <v>1</v>
      </c>
      <c r="B3" s="29" t="s">
        <v>275</v>
      </c>
      <c r="C3" s="28" t="s">
        <v>28</v>
      </c>
      <c r="D3" s="28" t="s">
        <v>276</v>
      </c>
      <c r="E3" s="29" t="s">
        <v>172</v>
      </c>
      <c r="F3" s="28" t="s">
        <v>11</v>
      </c>
      <c r="G3" s="28" t="s">
        <v>15</v>
      </c>
      <c r="H3" s="28">
        <v>2</v>
      </c>
      <c r="I3" s="28" t="s">
        <v>204</v>
      </c>
      <c r="J3" s="28" t="s">
        <v>20</v>
      </c>
      <c r="K3" s="28">
        <v>1</v>
      </c>
    </row>
    <row r="4" spans="1:12">
      <c r="A4" s="28">
        <v>2</v>
      </c>
      <c r="B4" s="29" t="s">
        <v>277</v>
      </c>
      <c r="C4" s="28" t="s">
        <v>28</v>
      </c>
      <c r="D4" s="28" t="s">
        <v>276</v>
      </c>
      <c r="E4" s="29" t="s">
        <v>172</v>
      </c>
      <c r="F4" s="28" t="s">
        <v>11</v>
      </c>
      <c r="G4" s="28" t="s">
        <v>44</v>
      </c>
      <c r="H4" s="28">
        <v>25</v>
      </c>
      <c r="I4" s="28" t="s">
        <v>204</v>
      </c>
      <c r="J4" s="28" t="s">
        <v>20</v>
      </c>
      <c r="K4" s="28">
        <v>25</v>
      </c>
    </row>
    <row r="5" spans="1:12">
      <c r="A5" s="28">
        <v>3</v>
      </c>
      <c r="B5" s="29" t="s">
        <v>278</v>
      </c>
      <c r="C5" s="28" t="s">
        <v>28</v>
      </c>
      <c r="D5" s="28" t="s">
        <v>276</v>
      </c>
      <c r="E5" s="29" t="s">
        <v>172</v>
      </c>
      <c r="F5" s="28" t="s">
        <v>11</v>
      </c>
      <c r="G5" s="28" t="s">
        <v>279</v>
      </c>
      <c r="H5" s="28">
        <v>1</v>
      </c>
      <c r="I5" s="28" t="s">
        <v>0</v>
      </c>
      <c r="J5" s="28"/>
      <c r="K5" s="28">
        <v>168</v>
      </c>
    </row>
    <row r="6" spans="1:12">
      <c r="A6" s="28">
        <v>4</v>
      </c>
      <c r="B6" s="29" t="s">
        <v>179</v>
      </c>
      <c r="C6" s="28"/>
      <c r="D6" s="28"/>
      <c r="E6" s="29"/>
      <c r="F6" s="28"/>
      <c r="G6" s="28"/>
      <c r="H6" s="28"/>
      <c r="I6" s="28"/>
      <c r="J6" s="28"/>
      <c r="K6" s="28"/>
    </row>
    <row r="7" spans="1:12">
      <c r="A7" s="28">
        <v>5</v>
      </c>
      <c r="B7" s="29"/>
      <c r="C7" s="28"/>
      <c r="D7" s="28"/>
      <c r="E7" s="29"/>
      <c r="F7" s="28"/>
      <c r="G7" s="28"/>
      <c r="H7" s="28"/>
      <c r="I7" s="28"/>
      <c r="J7" s="28"/>
      <c r="K7" s="28"/>
    </row>
    <row r="8" spans="1:12">
      <c r="A8" s="28">
        <v>6</v>
      </c>
      <c r="B8" s="29"/>
      <c r="C8" s="28"/>
      <c r="D8" s="28"/>
      <c r="E8" s="29"/>
      <c r="F8" s="28"/>
      <c r="G8" s="28"/>
      <c r="H8" s="28"/>
      <c r="I8" s="28"/>
      <c r="J8" s="28"/>
      <c r="K8" s="28"/>
    </row>
    <row r="9" spans="1:12">
      <c r="A9" s="28">
        <v>7</v>
      </c>
      <c r="B9" s="29"/>
      <c r="C9" s="28"/>
      <c r="D9" s="28"/>
      <c r="E9" s="29"/>
      <c r="F9" s="28"/>
      <c r="G9" s="28"/>
      <c r="H9" s="28"/>
      <c r="I9" s="28"/>
      <c r="J9" s="28"/>
      <c r="K9" s="28"/>
    </row>
    <row r="10" spans="1:12">
      <c r="A10" s="1">
        <v>8</v>
      </c>
      <c r="B10" s="29"/>
      <c r="C10" s="1"/>
      <c r="D10" s="1"/>
      <c r="E10" s="13"/>
      <c r="F10" s="1"/>
      <c r="G10" s="1"/>
      <c r="H10" s="1"/>
      <c r="I10" s="28"/>
      <c r="J10" s="28"/>
      <c r="K10" s="1"/>
    </row>
    <row r="11" spans="1:12">
      <c r="A11" s="1">
        <v>9</v>
      </c>
      <c r="B11" s="29"/>
      <c r="C11" s="30"/>
      <c r="D11" s="30"/>
      <c r="E11" s="13"/>
      <c r="F11" s="1"/>
      <c r="G11" s="1"/>
      <c r="H11" s="1"/>
      <c r="I11" s="28"/>
      <c r="J11" s="28"/>
      <c r="K11" s="1"/>
    </row>
    <row r="12" spans="1:12">
      <c r="A12" s="1">
        <v>10</v>
      </c>
      <c r="B12" s="29"/>
      <c r="C12" s="31"/>
      <c r="D12" s="31"/>
      <c r="E12" s="13"/>
      <c r="F12" s="1"/>
      <c r="G12" s="1"/>
      <c r="H12" s="1"/>
      <c r="I12" s="28"/>
      <c r="J12" s="28"/>
      <c r="K12" s="1"/>
    </row>
    <row r="13" spans="1:12">
      <c r="A13" s="1">
        <v>11</v>
      </c>
      <c r="B13" s="29"/>
      <c r="C13" s="31"/>
      <c r="D13" s="31"/>
      <c r="E13" s="13"/>
      <c r="F13" s="1"/>
      <c r="G13" s="1"/>
      <c r="H13" s="1"/>
      <c r="I13" s="28"/>
      <c r="J13" s="28"/>
      <c r="K13" s="1"/>
    </row>
    <row r="14" spans="1:12">
      <c r="A14" s="1">
        <v>12</v>
      </c>
      <c r="B14" s="29"/>
      <c r="C14" s="31"/>
      <c r="D14" s="31"/>
      <c r="E14" s="32"/>
      <c r="F14" s="33"/>
      <c r="G14" s="1"/>
      <c r="H14" s="1"/>
      <c r="I14" s="28"/>
      <c r="J14" s="28"/>
      <c r="K14" s="1"/>
    </row>
    <row r="15" spans="1:12">
      <c r="A15" s="1">
        <v>13</v>
      </c>
      <c r="B15" s="29"/>
      <c r="C15" s="31"/>
      <c r="D15" s="31"/>
      <c r="E15" s="13"/>
      <c r="F15" s="33"/>
      <c r="G15" s="1"/>
      <c r="H15" s="1"/>
      <c r="I15" s="28"/>
      <c r="J15" s="28"/>
      <c r="K15" s="1"/>
    </row>
    <row r="16" spans="1:12">
      <c r="A16" s="1">
        <v>14</v>
      </c>
      <c r="B16" s="29"/>
      <c r="C16" s="31"/>
      <c r="D16" s="31"/>
      <c r="E16" s="13"/>
      <c r="F16" s="1"/>
      <c r="G16" s="1"/>
      <c r="H16" s="1"/>
      <c r="I16" s="28"/>
      <c r="J16" s="28"/>
      <c r="K16" s="1"/>
    </row>
    <row r="17" spans="1:11">
      <c r="A17" s="1">
        <v>15</v>
      </c>
      <c r="B17" s="29"/>
      <c r="C17" s="31"/>
      <c r="D17" s="31"/>
      <c r="E17" s="13"/>
      <c r="F17" s="1"/>
      <c r="G17" s="1"/>
      <c r="H17" s="1"/>
      <c r="I17" s="28"/>
      <c r="J17" s="28"/>
      <c r="K17" s="1"/>
    </row>
    <row r="18" spans="1:11">
      <c r="A18" s="1">
        <v>16</v>
      </c>
      <c r="B18" s="13"/>
      <c r="C18" s="1"/>
      <c r="D18" s="1"/>
      <c r="E18" s="11"/>
      <c r="F18" s="1"/>
      <c r="G18" s="1"/>
      <c r="H18" s="1"/>
      <c r="I18" s="1"/>
      <c r="J18" s="1"/>
      <c r="K18" s="1"/>
    </row>
    <row r="19" spans="1:11">
      <c r="A19" s="1">
        <v>17</v>
      </c>
      <c r="B19" s="13"/>
      <c r="C19" s="1"/>
      <c r="D19" s="1"/>
      <c r="E19" s="11"/>
      <c r="F19" s="1"/>
      <c r="G19" s="1"/>
      <c r="H19" s="1"/>
      <c r="I19" s="1"/>
      <c r="J19" s="1"/>
      <c r="K19" s="1"/>
    </row>
    <row r="20" spans="1:11">
      <c r="A20" s="1">
        <v>18</v>
      </c>
      <c r="B20" s="13"/>
      <c r="C20" s="1"/>
      <c r="D20" s="1"/>
      <c r="E20" s="11"/>
      <c r="F20" s="1"/>
      <c r="G20" s="1"/>
      <c r="H20" s="1"/>
      <c r="I20" s="1"/>
      <c r="J20" s="1"/>
      <c r="K20" s="1"/>
    </row>
    <row r="21" spans="1:11">
      <c r="A21" s="1">
        <v>19</v>
      </c>
      <c r="B21" s="13"/>
      <c r="C21" s="1"/>
      <c r="D21" s="1"/>
      <c r="E21" s="11"/>
      <c r="F21" s="1"/>
      <c r="G21" s="1"/>
      <c r="H21" s="1"/>
      <c r="I21" s="1"/>
      <c r="J21" s="1"/>
      <c r="K21" s="1"/>
    </row>
    <row r="22" spans="1:11">
      <c r="A22" s="1">
        <v>20</v>
      </c>
      <c r="B22" s="13"/>
      <c r="C22" s="1"/>
      <c r="D22" s="1"/>
      <c r="E22" s="11"/>
      <c r="F22" s="1"/>
      <c r="G22" s="1"/>
      <c r="H22" s="1"/>
      <c r="I22" s="1"/>
      <c r="J22" s="1"/>
      <c r="K22" s="1"/>
    </row>
    <row r="23" spans="1:11">
      <c r="A23" s="1">
        <v>21</v>
      </c>
      <c r="B23" s="13"/>
      <c r="C23" s="1"/>
      <c r="D23" s="1"/>
      <c r="E23" s="11"/>
      <c r="F23" s="1"/>
      <c r="G23" s="1"/>
      <c r="H23" s="1"/>
      <c r="I23" s="1"/>
      <c r="J23" s="1"/>
      <c r="K23" s="1"/>
    </row>
    <row r="24" spans="1:11">
      <c r="A24" s="1">
        <v>22</v>
      </c>
      <c r="B24" s="1"/>
      <c r="C24" s="1"/>
      <c r="D24" s="1"/>
      <c r="E24" s="11"/>
      <c r="F24" s="1"/>
      <c r="G24" s="1"/>
      <c r="H24" s="1"/>
      <c r="I24" s="1"/>
      <c r="J24" s="1"/>
      <c r="K24" s="1"/>
    </row>
    <row r="25" spans="1:11">
      <c r="A25" s="90" t="s">
        <v>156</v>
      </c>
      <c r="B25" s="85"/>
      <c r="C25" s="22"/>
      <c r="D25" s="22"/>
      <c r="E25" s="23"/>
      <c r="F25" s="22"/>
      <c r="G25" s="22"/>
      <c r="H25" s="22"/>
      <c r="I25" s="22"/>
      <c r="J25" s="24"/>
      <c r="K25" s="1">
        <f>SUM(K3:K5)</f>
        <v>194</v>
      </c>
    </row>
    <row r="26" spans="1:11">
      <c r="A26" s="87" t="s">
        <v>363</v>
      </c>
      <c r="B26" s="87"/>
      <c r="C26" s="87"/>
      <c r="D26" s="87"/>
      <c r="E26" s="87"/>
      <c r="F26" s="87"/>
      <c r="G26" s="87"/>
      <c r="H26" s="87"/>
      <c r="I26" s="87"/>
      <c r="J26" s="87"/>
      <c r="K26" s="87"/>
    </row>
    <row r="27" spans="1:11">
      <c r="A27" s="88" t="s">
        <v>365</v>
      </c>
      <c r="B27" s="88"/>
      <c r="C27" s="88"/>
      <c r="D27" s="88"/>
      <c r="E27" s="88"/>
      <c r="F27" s="88"/>
      <c r="G27" s="88"/>
      <c r="H27" s="88"/>
      <c r="I27" s="88"/>
      <c r="J27" s="88"/>
      <c r="K27" s="88"/>
    </row>
    <row r="28" spans="1:11">
      <c r="A28" s="89" t="s">
        <v>364</v>
      </c>
      <c r="B28" s="89"/>
      <c r="C28" s="89"/>
      <c r="D28" s="89"/>
      <c r="E28" s="89"/>
      <c r="F28" s="89"/>
      <c r="G28" s="89"/>
      <c r="H28" s="89"/>
      <c r="I28" s="89"/>
      <c r="J28" s="89"/>
      <c r="K28" s="89"/>
    </row>
  </sheetData>
  <mergeCells count="4">
    <mergeCell ref="A25:B25"/>
    <mergeCell ref="A26:K26"/>
    <mergeCell ref="A27:K27"/>
    <mergeCell ref="A28:K28"/>
  </mergeCells>
  <phoneticPr fontId="2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opLeftCell="A16" workbookViewId="0">
      <selection activeCell="G12" sqref="G12"/>
    </sheetView>
  </sheetViews>
  <sheetFormatPr defaultRowHeight="16.5"/>
  <cols>
    <col min="1" max="1" width="5" customWidth="1"/>
    <col min="2" max="2" width="9.75" customWidth="1"/>
    <col min="3" max="3" width="9.625" customWidth="1"/>
    <col min="4" max="4" width="9.125" customWidth="1"/>
    <col min="5" max="5" width="7" customWidth="1"/>
    <col min="6" max="6" width="7.25" customWidth="1"/>
    <col min="7" max="7" width="10.875" customWidth="1"/>
    <col min="8" max="8" width="6.625" customWidth="1"/>
    <col min="9" max="10" width="6" customWidth="1"/>
    <col min="11" max="11" width="7.5" customWidth="1"/>
  </cols>
  <sheetData>
    <row r="1" spans="1:12" ht="21.75" thickBot="1">
      <c r="A1" s="78" t="s">
        <v>380</v>
      </c>
      <c r="B1" s="78"/>
      <c r="C1" s="79"/>
      <c r="D1" s="79"/>
      <c r="E1" s="80"/>
      <c r="F1" s="80"/>
      <c r="G1" s="80"/>
      <c r="H1" s="81"/>
      <c r="I1" s="82"/>
      <c r="J1" s="80"/>
      <c r="K1" s="80"/>
      <c r="L1" s="79"/>
    </row>
    <row r="2" spans="1:12">
      <c r="A2" s="6" t="s">
        <v>4</v>
      </c>
      <c r="B2" s="17" t="s">
        <v>96</v>
      </c>
      <c r="C2" s="9" t="s">
        <v>7</v>
      </c>
      <c r="D2" s="9" t="s">
        <v>6</v>
      </c>
      <c r="E2" s="10" t="s">
        <v>8</v>
      </c>
      <c r="F2" s="8" t="s">
        <v>3</v>
      </c>
      <c r="G2" s="10" t="s">
        <v>13</v>
      </c>
      <c r="H2" s="8" t="s">
        <v>2</v>
      </c>
      <c r="I2" s="8" t="s">
        <v>1</v>
      </c>
      <c r="J2" s="8" t="s">
        <v>5</v>
      </c>
      <c r="K2" s="18" t="s">
        <v>154</v>
      </c>
    </row>
    <row r="3" spans="1:12">
      <c r="A3" s="1">
        <v>1</v>
      </c>
      <c r="B3" s="13" t="s">
        <v>182</v>
      </c>
      <c r="C3" s="1" t="s">
        <v>41</v>
      </c>
      <c r="D3" s="1" t="s">
        <v>42</v>
      </c>
      <c r="E3" s="11">
        <v>0.13500000000000001</v>
      </c>
      <c r="F3" s="1" t="s">
        <v>43</v>
      </c>
      <c r="G3" s="1" t="s">
        <v>183</v>
      </c>
      <c r="H3" s="1">
        <v>40</v>
      </c>
      <c r="I3" s="1" t="s">
        <v>12</v>
      </c>
      <c r="J3" s="1"/>
      <c r="K3" s="1">
        <v>960</v>
      </c>
    </row>
    <row r="4" spans="1:12">
      <c r="A4" s="1">
        <v>2</v>
      </c>
      <c r="B4" s="13" t="s">
        <v>184</v>
      </c>
      <c r="C4" s="1" t="s">
        <v>41</v>
      </c>
      <c r="D4" s="1" t="s">
        <v>42</v>
      </c>
      <c r="E4" s="11">
        <v>0.13500000000000001</v>
      </c>
      <c r="F4" s="1" t="s">
        <v>43</v>
      </c>
      <c r="G4" s="1" t="s">
        <v>183</v>
      </c>
      <c r="H4" s="1">
        <v>40</v>
      </c>
      <c r="I4" s="1" t="s">
        <v>12</v>
      </c>
      <c r="J4" s="1"/>
      <c r="K4" s="1">
        <v>960</v>
      </c>
    </row>
    <row r="5" spans="1:12">
      <c r="A5" s="1">
        <v>3</v>
      </c>
      <c r="B5" s="13" t="s">
        <v>185</v>
      </c>
      <c r="C5" s="1" t="s">
        <v>41</v>
      </c>
      <c r="D5" s="1" t="s">
        <v>42</v>
      </c>
      <c r="E5" s="11">
        <v>0.13500000000000001</v>
      </c>
      <c r="F5" s="1" t="s">
        <v>43</v>
      </c>
      <c r="G5" s="1" t="s">
        <v>186</v>
      </c>
      <c r="H5" s="1">
        <v>30.5</v>
      </c>
      <c r="I5" s="1" t="s">
        <v>12</v>
      </c>
      <c r="J5" s="1"/>
      <c r="K5" s="1">
        <v>732</v>
      </c>
    </row>
    <row r="6" spans="1:12">
      <c r="A6" s="1">
        <v>4</v>
      </c>
      <c r="B6" s="13" t="s">
        <v>187</v>
      </c>
      <c r="C6" s="1" t="s">
        <v>41</v>
      </c>
      <c r="D6" s="1" t="s">
        <v>42</v>
      </c>
      <c r="E6" s="11">
        <v>0.13500000000000001</v>
      </c>
      <c r="F6" s="1" t="s">
        <v>43</v>
      </c>
      <c r="G6" s="1" t="s">
        <v>186</v>
      </c>
      <c r="H6" s="1">
        <v>40</v>
      </c>
      <c r="I6" s="1" t="s">
        <v>12</v>
      </c>
      <c r="J6" s="1"/>
      <c r="K6" s="1">
        <v>960</v>
      </c>
    </row>
    <row r="7" spans="1:12">
      <c r="A7" s="1">
        <v>5</v>
      </c>
      <c r="B7" s="13" t="s">
        <v>188</v>
      </c>
      <c r="C7" s="1" t="s">
        <v>41</v>
      </c>
      <c r="D7" s="1" t="s">
        <v>42</v>
      </c>
      <c r="E7" s="11">
        <v>0.13500000000000001</v>
      </c>
      <c r="F7" s="1" t="s">
        <v>43</v>
      </c>
      <c r="G7" s="1" t="s">
        <v>186</v>
      </c>
      <c r="H7" s="1">
        <v>28</v>
      </c>
      <c r="I7" s="1" t="s">
        <v>12</v>
      </c>
      <c r="J7" s="1"/>
      <c r="K7" s="1">
        <v>672</v>
      </c>
    </row>
    <row r="8" spans="1:12">
      <c r="A8" s="1">
        <v>6</v>
      </c>
      <c r="B8" s="13" t="s">
        <v>189</v>
      </c>
      <c r="C8" s="1" t="s">
        <v>41</v>
      </c>
      <c r="D8" s="1" t="s">
        <v>42</v>
      </c>
      <c r="E8" s="11">
        <v>0.13500000000000001</v>
      </c>
      <c r="F8" s="1" t="s">
        <v>43</v>
      </c>
      <c r="G8" s="1" t="s">
        <v>186</v>
      </c>
      <c r="H8" s="1">
        <v>40</v>
      </c>
      <c r="I8" s="1" t="s">
        <v>12</v>
      </c>
      <c r="J8" s="1"/>
      <c r="K8" s="1">
        <v>960</v>
      </c>
    </row>
    <row r="9" spans="1:12">
      <c r="A9" s="1">
        <v>7</v>
      </c>
      <c r="B9" s="13" t="s">
        <v>190</v>
      </c>
      <c r="C9" s="1" t="s">
        <v>41</v>
      </c>
      <c r="D9" s="1" t="s">
        <v>42</v>
      </c>
      <c r="E9" s="11">
        <v>0.13500000000000001</v>
      </c>
      <c r="F9" s="1" t="s">
        <v>43</v>
      </c>
      <c r="G9" s="1" t="s">
        <v>186</v>
      </c>
      <c r="H9" s="1">
        <v>40</v>
      </c>
      <c r="I9" s="1" t="s">
        <v>12</v>
      </c>
      <c r="J9" s="1"/>
      <c r="K9" s="1">
        <v>960</v>
      </c>
    </row>
    <row r="10" spans="1:12">
      <c r="A10" s="1">
        <v>8</v>
      </c>
      <c r="B10" s="13" t="s">
        <v>191</v>
      </c>
      <c r="C10" s="1" t="s">
        <v>41</v>
      </c>
      <c r="D10" s="1" t="s">
        <v>42</v>
      </c>
      <c r="E10" s="11">
        <v>0.13500000000000001</v>
      </c>
      <c r="F10" s="1" t="s">
        <v>43</v>
      </c>
      <c r="G10" s="1" t="s">
        <v>186</v>
      </c>
      <c r="H10" s="1">
        <v>40</v>
      </c>
      <c r="I10" s="1" t="s">
        <v>12</v>
      </c>
      <c r="J10" s="1"/>
      <c r="K10" s="1">
        <v>960</v>
      </c>
    </row>
    <row r="11" spans="1:12">
      <c r="A11" s="1">
        <v>9</v>
      </c>
      <c r="B11" s="13" t="s">
        <v>192</v>
      </c>
      <c r="C11" s="1" t="s">
        <v>41</v>
      </c>
      <c r="D11" s="1" t="s">
        <v>42</v>
      </c>
      <c r="E11" s="11">
        <v>0.13500000000000001</v>
      </c>
      <c r="F11" s="1" t="s">
        <v>43</v>
      </c>
      <c r="G11" s="1" t="s">
        <v>186</v>
      </c>
      <c r="H11" s="1">
        <v>37</v>
      </c>
      <c r="I11" s="1" t="s">
        <v>12</v>
      </c>
      <c r="J11" s="1"/>
      <c r="K11" s="1">
        <v>888</v>
      </c>
    </row>
    <row r="12" spans="1:12">
      <c r="A12" s="1">
        <v>10</v>
      </c>
      <c r="B12" s="13" t="s">
        <v>193</v>
      </c>
      <c r="C12" s="1" t="s">
        <v>41</v>
      </c>
      <c r="D12" s="1" t="s">
        <v>42</v>
      </c>
      <c r="E12" s="11">
        <v>0.13500000000000001</v>
      </c>
      <c r="F12" s="1" t="s">
        <v>43</v>
      </c>
      <c r="G12" s="1" t="s">
        <v>186</v>
      </c>
      <c r="H12" s="1">
        <v>40</v>
      </c>
      <c r="I12" s="1" t="s">
        <v>12</v>
      </c>
      <c r="J12" s="1"/>
      <c r="K12" s="1">
        <v>960</v>
      </c>
    </row>
    <row r="13" spans="1:12">
      <c r="A13" s="1">
        <v>11</v>
      </c>
      <c r="B13" s="13" t="s">
        <v>194</v>
      </c>
      <c r="C13" s="1" t="s">
        <v>41</v>
      </c>
      <c r="D13" s="1" t="s">
        <v>42</v>
      </c>
      <c r="E13" s="11">
        <v>0.13500000000000001</v>
      </c>
      <c r="F13" s="1" t="s">
        <v>43</v>
      </c>
      <c r="G13" s="1" t="s">
        <v>186</v>
      </c>
      <c r="H13" s="1">
        <v>40</v>
      </c>
      <c r="I13" s="1" t="s">
        <v>12</v>
      </c>
      <c r="J13" s="1"/>
      <c r="K13" s="1">
        <v>960</v>
      </c>
    </row>
    <row r="14" spans="1:12">
      <c r="A14" s="1">
        <v>12</v>
      </c>
      <c r="B14" s="13" t="s">
        <v>195</v>
      </c>
      <c r="C14" s="1" t="s">
        <v>41</v>
      </c>
      <c r="D14" s="1" t="s">
        <v>42</v>
      </c>
      <c r="E14" s="11">
        <v>0.13500000000000001</v>
      </c>
      <c r="F14" s="1" t="s">
        <v>43</v>
      </c>
      <c r="G14" s="1" t="s">
        <v>186</v>
      </c>
      <c r="H14" s="1">
        <v>40</v>
      </c>
      <c r="I14" s="1" t="s">
        <v>12</v>
      </c>
      <c r="J14" s="1"/>
      <c r="K14" s="1">
        <v>960</v>
      </c>
    </row>
    <row r="15" spans="1:12">
      <c r="A15" s="1">
        <v>13</v>
      </c>
      <c r="B15" s="13" t="s">
        <v>196</v>
      </c>
      <c r="C15" s="1" t="s">
        <v>41</v>
      </c>
      <c r="D15" s="1" t="s">
        <v>42</v>
      </c>
      <c r="E15" s="11">
        <v>0.13500000000000001</v>
      </c>
      <c r="F15" s="1" t="s">
        <v>43</v>
      </c>
      <c r="G15" s="1" t="s">
        <v>186</v>
      </c>
      <c r="H15" s="1">
        <v>37.5</v>
      </c>
      <c r="I15" s="1" t="s">
        <v>12</v>
      </c>
      <c r="J15" s="1"/>
      <c r="K15" s="1">
        <v>900</v>
      </c>
    </row>
    <row r="16" spans="1:12">
      <c r="A16" s="1">
        <v>14</v>
      </c>
      <c r="B16" s="13" t="s">
        <v>197</v>
      </c>
      <c r="C16" s="1" t="s">
        <v>41</v>
      </c>
      <c r="D16" s="1" t="s">
        <v>42</v>
      </c>
      <c r="E16" s="11">
        <v>0.13500000000000001</v>
      </c>
      <c r="F16" s="1" t="s">
        <v>43</v>
      </c>
      <c r="G16" s="1" t="s">
        <v>186</v>
      </c>
      <c r="H16" s="1">
        <v>40</v>
      </c>
      <c r="I16" s="1" t="s">
        <v>12</v>
      </c>
      <c r="J16" s="1"/>
      <c r="K16" s="1">
        <v>960</v>
      </c>
    </row>
    <row r="17" spans="1:11">
      <c r="A17" s="1">
        <v>15</v>
      </c>
      <c r="B17" s="13" t="s">
        <v>198</v>
      </c>
      <c r="C17" s="1" t="s">
        <v>41</v>
      </c>
      <c r="D17" s="1" t="s">
        <v>42</v>
      </c>
      <c r="E17" s="11">
        <v>0.13500000000000001</v>
      </c>
      <c r="F17" s="1" t="s">
        <v>43</v>
      </c>
      <c r="G17" s="1" t="s">
        <v>186</v>
      </c>
      <c r="H17" s="1">
        <v>40</v>
      </c>
      <c r="I17" s="1" t="s">
        <v>12</v>
      </c>
      <c r="J17" s="1"/>
      <c r="K17" s="1">
        <v>960</v>
      </c>
    </row>
    <row r="18" spans="1:11">
      <c r="A18" s="1">
        <v>16</v>
      </c>
      <c r="B18" s="13" t="s">
        <v>199</v>
      </c>
      <c r="C18" s="1" t="s">
        <v>41</v>
      </c>
      <c r="D18" s="1" t="s">
        <v>42</v>
      </c>
      <c r="E18" s="11">
        <v>0.13500000000000001</v>
      </c>
      <c r="F18" s="1" t="s">
        <v>43</v>
      </c>
      <c r="G18" s="1" t="s">
        <v>186</v>
      </c>
      <c r="H18" s="1">
        <v>40</v>
      </c>
      <c r="I18" s="1" t="s">
        <v>12</v>
      </c>
      <c r="J18" s="1"/>
      <c r="K18" s="1">
        <v>960</v>
      </c>
    </row>
    <row r="19" spans="1:11">
      <c r="A19" s="1">
        <v>17</v>
      </c>
      <c r="B19" s="13" t="s">
        <v>200</v>
      </c>
      <c r="C19" s="1" t="s">
        <v>41</v>
      </c>
      <c r="D19" s="1" t="s">
        <v>42</v>
      </c>
      <c r="E19" s="11">
        <v>0.13500000000000001</v>
      </c>
      <c r="F19" s="1" t="s">
        <v>43</v>
      </c>
      <c r="G19" s="1" t="s">
        <v>186</v>
      </c>
      <c r="H19" s="1">
        <v>20</v>
      </c>
      <c r="I19" s="1" t="s">
        <v>12</v>
      </c>
      <c r="J19" s="1"/>
      <c r="K19" s="1">
        <v>480</v>
      </c>
    </row>
    <row r="20" spans="1:11">
      <c r="A20" s="1">
        <v>18</v>
      </c>
      <c r="B20" s="13" t="s">
        <v>201</v>
      </c>
      <c r="C20" s="1" t="s">
        <v>41</v>
      </c>
      <c r="D20" s="1" t="s">
        <v>42</v>
      </c>
      <c r="E20" s="11">
        <v>0.13500000000000001</v>
      </c>
      <c r="F20" s="1" t="s">
        <v>43</v>
      </c>
      <c r="G20" s="1" t="s">
        <v>186</v>
      </c>
      <c r="H20" s="1">
        <v>40</v>
      </c>
      <c r="I20" s="1" t="s">
        <v>12</v>
      </c>
      <c r="J20" s="1"/>
      <c r="K20" s="1">
        <v>960</v>
      </c>
    </row>
    <row r="21" spans="1:11">
      <c r="A21" s="1">
        <v>19</v>
      </c>
      <c r="B21" s="13" t="s">
        <v>202</v>
      </c>
      <c r="C21" s="1" t="s">
        <v>41</v>
      </c>
      <c r="D21" s="1" t="s">
        <v>42</v>
      </c>
      <c r="E21" s="11">
        <v>0.13500000000000001</v>
      </c>
      <c r="F21" s="1" t="s">
        <v>43</v>
      </c>
      <c r="G21" s="1" t="s">
        <v>186</v>
      </c>
      <c r="H21" s="1">
        <v>15.5</v>
      </c>
      <c r="I21" s="1" t="s">
        <v>12</v>
      </c>
      <c r="J21" s="1"/>
      <c r="K21" s="1">
        <v>372</v>
      </c>
    </row>
    <row r="22" spans="1:11">
      <c r="A22" s="1">
        <v>20</v>
      </c>
      <c r="B22" s="13" t="s">
        <v>203</v>
      </c>
      <c r="C22" s="1" t="s">
        <v>41</v>
      </c>
      <c r="D22" s="1" t="s">
        <v>42</v>
      </c>
      <c r="E22" s="11">
        <v>0.13500000000000001</v>
      </c>
      <c r="F22" s="1" t="s">
        <v>43</v>
      </c>
      <c r="G22" s="1" t="s">
        <v>45</v>
      </c>
      <c r="H22" s="1">
        <v>2</v>
      </c>
      <c r="I22" s="1" t="s">
        <v>204</v>
      </c>
      <c r="J22" s="1" t="s">
        <v>20</v>
      </c>
      <c r="K22" s="1">
        <v>6</v>
      </c>
    </row>
    <row r="23" spans="1:11">
      <c r="A23" s="1">
        <v>21</v>
      </c>
      <c r="B23" s="13" t="s">
        <v>205</v>
      </c>
      <c r="C23" s="1" t="s">
        <v>41</v>
      </c>
      <c r="D23" s="1" t="s">
        <v>42</v>
      </c>
      <c r="E23" s="11">
        <v>0.13500000000000001</v>
      </c>
      <c r="F23" s="1" t="s">
        <v>43</v>
      </c>
      <c r="G23" s="1" t="s">
        <v>45</v>
      </c>
      <c r="H23" s="1">
        <v>2</v>
      </c>
      <c r="I23" s="1" t="s">
        <v>204</v>
      </c>
      <c r="J23" s="1"/>
      <c r="K23" s="1">
        <v>6</v>
      </c>
    </row>
    <row r="24" spans="1:11">
      <c r="A24" s="1">
        <v>22</v>
      </c>
      <c r="B24" s="1" t="s">
        <v>179</v>
      </c>
      <c r="D24" s="1"/>
      <c r="E24" s="11"/>
      <c r="F24" s="1"/>
      <c r="G24" s="1"/>
      <c r="H24" s="1"/>
      <c r="I24" s="1"/>
      <c r="J24" s="1"/>
      <c r="K24" s="1"/>
    </row>
    <row r="25" spans="1:11">
      <c r="A25" s="90" t="s">
        <v>156</v>
      </c>
      <c r="B25" s="85"/>
      <c r="C25" s="73"/>
      <c r="D25" s="67"/>
      <c r="E25" s="68"/>
      <c r="F25" s="67"/>
      <c r="G25" s="67"/>
      <c r="H25" s="67"/>
      <c r="I25" s="67"/>
      <c r="J25" s="72"/>
      <c r="K25" s="1">
        <f>SUM(K3:K24)</f>
        <v>16536</v>
      </c>
    </row>
    <row r="26" spans="1:11">
      <c r="A26" s="87" t="s">
        <v>363</v>
      </c>
      <c r="B26" s="87"/>
      <c r="C26" s="87"/>
      <c r="D26" s="87"/>
      <c r="E26" s="87"/>
      <c r="F26" s="87"/>
      <c r="G26" s="87"/>
      <c r="H26" s="87"/>
      <c r="I26" s="87"/>
      <c r="J26" s="87"/>
      <c r="K26" s="87"/>
    </row>
    <row r="27" spans="1:11">
      <c r="A27" s="88" t="s">
        <v>365</v>
      </c>
      <c r="B27" s="88"/>
      <c r="C27" s="88"/>
      <c r="D27" s="88"/>
      <c r="E27" s="88"/>
      <c r="F27" s="88"/>
      <c r="G27" s="88"/>
      <c r="H27" s="88"/>
      <c r="I27" s="88"/>
      <c r="J27" s="88"/>
      <c r="K27" s="88"/>
    </row>
    <row r="28" spans="1:11">
      <c r="A28" s="89" t="s">
        <v>364</v>
      </c>
      <c r="B28" s="89"/>
      <c r="C28" s="89"/>
      <c r="D28" s="89"/>
      <c r="E28" s="89"/>
      <c r="F28" s="89"/>
      <c r="G28" s="89"/>
      <c r="H28" s="89"/>
      <c r="I28" s="89"/>
      <c r="J28" s="89"/>
      <c r="K28" s="89"/>
    </row>
  </sheetData>
  <mergeCells count="4">
    <mergeCell ref="A25:B25"/>
    <mergeCell ref="A26:K26"/>
    <mergeCell ref="A27:K27"/>
    <mergeCell ref="A28:K28"/>
  </mergeCells>
  <phoneticPr fontId="2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abSelected="1" workbookViewId="0">
      <selection activeCell="D11" sqref="D11"/>
    </sheetView>
  </sheetViews>
  <sheetFormatPr defaultRowHeight="16.5"/>
  <cols>
    <col min="1" max="1" width="5" customWidth="1"/>
    <col min="2" max="2" width="9.75" customWidth="1"/>
    <col min="3" max="3" width="9.625" customWidth="1"/>
    <col min="4" max="4" width="9.125" customWidth="1"/>
    <col min="5" max="5" width="7" customWidth="1"/>
    <col min="6" max="6" width="7.25" customWidth="1"/>
    <col min="7" max="7" width="10.875" customWidth="1"/>
    <col min="8" max="8" width="6.625" customWidth="1"/>
    <col min="9" max="10" width="6" customWidth="1"/>
    <col min="11" max="11" width="7.5" customWidth="1"/>
  </cols>
  <sheetData>
    <row r="1" spans="1:14" ht="21.75" thickBot="1">
      <c r="A1" s="78" t="s">
        <v>381</v>
      </c>
      <c r="B1" s="78"/>
      <c r="C1" s="79"/>
      <c r="D1" s="79"/>
      <c r="E1" s="80"/>
      <c r="F1" s="80"/>
      <c r="G1" s="80"/>
      <c r="H1" s="81"/>
      <c r="I1" s="82"/>
      <c r="J1" s="80"/>
      <c r="K1" s="80"/>
      <c r="L1" s="79"/>
      <c r="M1" s="79"/>
      <c r="N1" s="79"/>
    </row>
    <row r="2" spans="1:14">
      <c r="A2" s="6" t="s">
        <v>157</v>
      </c>
      <c r="B2" s="17" t="s">
        <v>158</v>
      </c>
      <c r="C2" s="9" t="s">
        <v>159</v>
      </c>
      <c r="D2" s="9" t="s">
        <v>160</v>
      </c>
      <c r="E2" s="10" t="s">
        <v>161</v>
      </c>
      <c r="F2" s="8" t="s">
        <v>162</v>
      </c>
      <c r="G2" s="10" t="s">
        <v>163</v>
      </c>
      <c r="H2" s="8" t="s">
        <v>164</v>
      </c>
      <c r="I2" s="8" t="s">
        <v>165</v>
      </c>
      <c r="J2" s="8" t="s">
        <v>166</v>
      </c>
      <c r="K2" s="18" t="s">
        <v>167</v>
      </c>
    </row>
    <row r="3" spans="1:14">
      <c r="A3" s="1">
        <v>1</v>
      </c>
      <c r="B3" s="13" t="s">
        <v>169</v>
      </c>
      <c r="C3" s="1" t="s">
        <v>170</v>
      </c>
      <c r="D3" s="1" t="s">
        <v>171</v>
      </c>
      <c r="E3" s="13" t="s">
        <v>173</v>
      </c>
      <c r="F3" s="1" t="s">
        <v>174</v>
      </c>
      <c r="G3" s="1" t="s">
        <v>175</v>
      </c>
      <c r="H3" s="1">
        <v>26</v>
      </c>
      <c r="I3" s="1" t="s">
        <v>176</v>
      </c>
      <c r="J3" s="1"/>
      <c r="K3" s="1">
        <v>5298.8</v>
      </c>
    </row>
    <row r="4" spans="1:14">
      <c r="A4" s="56">
        <v>2</v>
      </c>
      <c r="B4" s="13" t="s">
        <v>180</v>
      </c>
      <c r="C4" s="56"/>
      <c r="D4" s="56"/>
      <c r="E4" s="57"/>
      <c r="F4" s="56"/>
      <c r="G4" s="56"/>
      <c r="H4" s="56"/>
      <c r="I4" s="56"/>
      <c r="J4" s="56"/>
      <c r="K4" s="56"/>
    </row>
    <row r="5" spans="1:14">
      <c r="A5" s="56">
        <v>3</v>
      </c>
      <c r="B5" s="57"/>
      <c r="C5" s="56"/>
      <c r="D5" s="56"/>
      <c r="E5" s="57"/>
      <c r="F5" s="56"/>
      <c r="G5" s="56"/>
      <c r="H5" s="56"/>
      <c r="I5" s="56"/>
      <c r="J5" s="56"/>
      <c r="K5" s="56"/>
    </row>
    <row r="6" spans="1:14">
      <c r="A6" s="56">
        <v>4</v>
      </c>
      <c r="B6" s="57"/>
      <c r="C6" s="56"/>
      <c r="D6" s="56"/>
      <c r="E6" s="57"/>
      <c r="F6" s="56"/>
      <c r="G6" s="56"/>
      <c r="H6" s="56"/>
      <c r="I6" s="56"/>
      <c r="J6" s="56"/>
      <c r="K6" s="56"/>
    </row>
    <row r="7" spans="1:14">
      <c r="A7" s="56">
        <v>5</v>
      </c>
      <c r="B7" s="57"/>
      <c r="C7" s="56"/>
      <c r="D7" s="56"/>
      <c r="E7" s="57"/>
      <c r="F7" s="56"/>
      <c r="G7" s="56"/>
      <c r="H7" s="56"/>
      <c r="I7" s="56"/>
      <c r="J7" s="56"/>
      <c r="K7" s="56"/>
    </row>
    <row r="8" spans="1:14">
      <c r="A8" s="56">
        <v>6</v>
      </c>
      <c r="B8" s="57"/>
      <c r="C8" s="56"/>
      <c r="D8" s="56"/>
      <c r="E8" s="57"/>
      <c r="F8" s="56"/>
      <c r="G8" s="56"/>
      <c r="H8" s="56"/>
      <c r="I8" s="56"/>
      <c r="J8" s="56"/>
      <c r="K8" s="56"/>
    </row>
    <row r="9" spans="1:14">
      <c r="A9" s="56">
        <v>7</v>
      </c>
      <c r="B9" s="57"/>
      <c r="C9" s="56"/>
      <c r="D9" s="56"/>
      <c r="E9" s="57"/>
      <c r="F9" s="56"/>
      <c r="G9" s="56"/>
      <c r="H9" s="56"/>
      <c r="I9" s="56"/>
      <c r="J9" s="56"/>
      <c r="K9" s="56"/>
    </row>
    <row r="10" spans="1:14">
      <c r="A10" s="1">
        <v>8</v>
      </c>
      <c r="C10" s="1"/>
      <c r="D10" s="1"/>
      <c r="E10" s="11"/>
      <c r="F10" s="1"/>
      <c r="G10" s="1"/>
      <c r="H10" s="1"/>
      <c r="I10" s="1"/>
      <c r="J10" s="1"/>
      <c r="K10" s="1"/>
    </row>
    <row r="11" spans="1:14">
      <c r="A11" s="1">
        <v>9</v>
      </c>
      <c r="B11" s="13"/>
      <c r="C11" s="1"/>
      <c r="D11" s="1"/>
      <c r="E11" s="11"/>
      <c r="F11" s="1"/>
      <c r="G11" s="1"/>
      <c r="H11" s="1"/>
      <c r="I11" s="1"/>
      <c r="J11" s="1"/>
      <c r="K11" s="1"/>
    </row>
    <row r="12" spans="1:14">
      <c r="A12" s="1">
        <v>10</v>
      </c>
      <c r="B12" s="13"/>
      <c r="C12" s="1"/>
      <c r="D12" s="1"/>
      <c r="E12" s="11"/>
      <c r="F12" s="1"/>
      <c r="G12" s="1"/>
      <c r="H12" s="1"/>
      <c r="I12" s="1"/>
      <c r="J12" s="1"/>
      <c r="K12" s="1"/>
    </row>
    <row r="13" spans="1:14">
      <c r="A13" s="1">
        <v>11</v>
      </c>
      <c r="B13" s="13"/>
      <c r="C13" s="1"/>
      <c r="D13" s="1"/>
      <c r="E13" s="11"/>
      <c r="F13" s="1"/>
      <c r="G13" s="1"/>
      <c r="H13" s="1"/>
      <c r="I13" s="1"/>
      <c r="J13" s="1"/>
      <c r="K13" s="1"/>
    </row>
    <row r="14" spans="1:14">
      <c r="A14" s="1">
        <v>12</v>
      </c>
      <c r="B14" s="13"/>
      <c r="C14" s="1"/>
      <c r="D14" s="1"/>
      <c r="E14" s="11"/>
      <c r="F14" s="1"/>
      <c r="G14" s="1"/>
      <c r="H14" s="1"/>
      <c r="I14" s="1"/>
      <c r="J14" s="1"/>
      <c r="K14" s="1"/>
    </row>
    <row r="15" spans="1:14">
      <c r="A15" s="1">
        <v>13</v>
      </c>
      <c r="B15" s="13"/>
      <c r="C15" s="1"/>
      <c r="D15" s="1"/>
      <c r="E15" s="11"/>
      <c r="F15" s="1"/>
      <c r="G15" s="1"/>
      <c r="H15" s="1"/>
      <c r="I15" s="1"/>
      <c r="J15" s="1"/>
      <c r="K15" s="1"/>
    </row>
    <row r="16" spans="1:14">
      <c r="A16" s="1">
        <v>14</v>
      </c>
      <c r="B16" s="13"/>
      <c r="C16" s="1"/>
      <c r="D16" s="1"/>
      <c r="E16" s="11"/>
      <c r="F16" s="1"/>
      <c r="G16" s="1"/>
      <c r="H16" s="1"/>
      <c r="I16" s="1"/>
      <c r="J16" s="1"/>
      <c r="K16" s="1"/>
    </row>
    <row r="17" spans="1:11">
      <c r="A17" s="1">
        <v>15</v>
      </c>
      <c r="B17" s="13"/>
      <c r="C17" s="1"/>
      <c r="D17" s="1"/>
      <c r="E17" s="11"/>
      <c r="F17" s="1"/>
      <c r="G17" s="1"/>
      <c r="H17" s="1"/>
      <c r="I17" s="1"/>
      <c r="J17" s="1"/>
      <c r="K17" s="1"/>
    </row>
    <row r="18" spans="1:11">
      <c r="A18" s="1">
        <v>16</v>
      </c>
      <c r="B18" s="13"/>
      <c r="C18" s="1"/>
      <c r="D18" s="1"/>
      <c r="E18" s="11"/>
      <c r="F18" s="1"/>
      <c r="G18" s="1"/>
      <c r="H18" s="1"/>
      <c r="I18" s="1"/>
      <c r="J18" s="1"/>
      <c r="K18" s="1"/>
    </row>
    <row r="19" spans="1:11">
      <c r="A19" s="1">
        <v>17</v>
      </c>
      <c r="B19" s="13"/>
      <c r="C19" s="1"/>
      <c r="D19" s="1"/>
      <c r="E19" s="11"/>
      <c r="F19" s="1"/>
      <c r="G19" s="1"/>
      <c r="H19" s="1"/>
      <c r="I19" s="1"/>
      <c r="J19" s="1"/>
      <c r="K19" s="1"/>
    </row>
    <row r="20" spans="1:11">
      <c r="A20" s="1">
        <v>18</v>
      </c>
      <c r="B20" s="13"/>
      <c r="C20" s="1"/>
      <c r="D20" s="1"/>
      <c r="E20" s="11"/>
      <c r="F20" s="1"/>
      <c r="G20" s="1"/>
      <c r="H20" s="1"/>
      <c r="I20" s="1"/>
      <c r="J20" s="1"/>
      <c r="K20" s="1"/>
    </row>
    <row r="21" spans="1:11">
      <c r="A21" s="1">
        <v>19</v>
      </c>
      <c r="B21" s="13"/>
      <c r="C21" s="1"/>
      <c r="D21" s="1"/>
      <c r="E21" s="11"/>
      <c r="F21" s="1"/>
      <c r="G21" s="1"/>
      <c r="H21" s="1"/>
      <c r="I21" s="1"/>
      <c r="J21" s="1"/>
      <c r="K21" s="1"/>
    </row>
    <row r="22" spans="1:11">
      <c r="A22" s="1">
        <v>20</v>
      </c>
      <c r="B22" s="13"/>
      <c r="C22" s="1"/>
      <c r="D22" s="1"/>
      <c r="E22" s="11"/>
      <c r="F22" s="1"/>
      <c r="G22" s="1"/>
      <c r="H22" s="1"/>
      <c r="I22" s="1"/>
      <c r="J22" s="1"/>
      <c r="K22" s="1"/>
    </row>
    <row r="23" spans="1:11">
      <c r="A23" s="1">
        <v>21</v>
      </c>
      <c r="B23" s="13"/>
      <c r="C23" s="1"/>
      <c r="D23" s="1"/>
      <c r="E23" s="11"/>
      <c r="F23" s="1"/>
      <c r="G23" s="1"/>
      <c r="H23" s="1"/>
      <c r="I23" s="1"/>
      <c r="J23" s="1"/>
      <c r="K23" s="1"/>
    </row>
    <row r="24" spans="1:11">
      <c r="A24" s="1">
        <v>22</v>
      </c>
      <c r="B24" s="1"/>
      <c r="C24" s="1"/>
      <c r="D24" s="1"/>
      <c r="E24" s="11"/>
      <c r="F24" s="1"/>
      <c r="G24" s="1"/>
      <c r="H24" s="1"/>
      <c r="I24" s="1"/>
      <c r="J24" s="1"/>
      <c r="K24" s="1"/>
    </row>
    <row r="25" spans="1:11">
      <c r="A25" s="90" t="s">
        <v>181</v>
      </c>
      <c r="B25" s="85"/>
      <c r="C25" s="73"/>
      <c r="D25" s="67"/>
      <c r="E25" s="68"/>
      <c r="F25" s="67"/>
      <c r="G25" s="67"/>
      <c r="H25" s="67"/>
      <c r="I25" s="67"/>
      <c r="J25" s="72"/>
      <c r="K25" s="1">
        <f>SUM(K3:K9)</f>
        <v>5298.8</v>
      </c>
    </row>
    <row r="26" spans="1:11">
      <c r="A26" s="87" t="s">
        <v>363</v>
      </c>
      <c r="B26" s="87"/>
      <c r="C26" s="87"/>
      <c r="D26" s="87"/>
      <c r="E26" s="87"/>
      <c r="F26" s="87"/>
      <c r="G26" s="87"/>
      <c r="H26" s="87"/>
      <c r="I26" s="87"/>
      <c r="J26" s="87"/>
      <c r="K26" s="87"/>
    </row>
    <row r="27" spans="1:11">
      <c r="A27" s="88" t="s">
        <v>365</v>
      </c>
      <c r="B27" s="88"/>
      <c r="C27" s="88"/>
      <c r="D27" s="88"/>
      <c r="E27" s="88"/>
      <c r="F27" s="88"/>
      <c r="G27" s="88"/>
      <c r="H27" s="88"/>
      <c r="I27" s="88"/>
      <c r="J27" s="88"/>
      <c r="K27" s="88"/>
    </row>
    <row r="28" spans="1:11">
      <c r="A28" s="89" t="s">
        <v>364</v>
      </c>
      <c r="B28" s="89"/>
      <c r="C28" s="89"/>
      <c r="D28" s="89"/>
      <c r="E28" s="89"/>
      <c r="F28" s="89"/>
      <c r="G28" s="89"/>
      <c r="H28" s="89"/>
      <c r="I28" s="89"/>
      <c r="J28" s="89"/>
      <c r="K28" s="89"/>
    </row>
  </sheetData>
  <mergeCells count="4">
    <mergeCell ref="A25:B25"/>
    <mergeCell ref="A26:K26"/>
    <mergeCell ref="A27:K27"/>
    <mergeCell ref="A28:K28"/>
  </mergeCells>
  <phoneticPr fontId="2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6"/>
  <sheetViews>
    <sheetView workbookViewId="0">
      <selection activeCell="A66" sqref="A66:B66"/>
    </sheetView>
  </sheetViews>
  <sheetFormatPr defaultRowHeight="16.5"/>
  <cols>
    <col min="1" max="1" width="5" customWidth="1"/>
    <col min="2" max="2" width="8.75" customWidth="1"/>
    <col min="3" max="3" width="10.875" customWidth="1"/>
    <col min="4" max="4" width="12.75" customWidth="1"/>
    <col min="5" max="5" width="7" customWidth="1"/>
    <col min="6" max="6" width="9.375" customWidth="1"/>
    <col min="7" max="7" width="10.875" customWidth="1"/>
    <col min="8" max="8" width="6.625" customWidth="1"/>
    <col min="9" max="10" width="6" customWidth="1"/>
    <col min="11" max="11" width="7.625" customWidth="1"/>
  </cols>
  <sheetData>
    <row r="1" spans="1:11" ht="21.75" thickBot="1">
      <c r="A1" s="78" t="s">
        <v>372</v>
      </c>
      <c r="B1" s="78"/>
      <c r="C1" s="79"/>
      <c r="D1" s="79"/>
      <c r="E1" s="80"/>
      <c r="F1" s="80"/>
      <c r="G1" s="80"/>
      <c r="H1" s="81"/>
      <c r="I1" s="82"/>
      <c r="J1" s="80"/>
      <c r="K1" s="80"/>
    </row>
    <row r="2" spans="1:11">
      <c r="A2" s="6" t="s">
        <v>4</v>
      </c>
      <c r="B2" s="17" t="s">
        <v>96</v>
      </c>
      <c r="C2" s="9" t="s">
        <v>7</v>
      </c>
      <c r="D2" s="9" t="s">
        <v>6</v>
      </c>
      <c r="E2" s="10" t="s">
        <v>8</v>
      </c>
      <c r="F2" s="8" t="s">
        <v>3</v>
      </c>
      <c r="G2" s="10" t="s">
        <v>13</v>
      </c>
      <c r="H2" s="8" t="s">
        <v>2</v>
      </c>
      <c r="I2" s="8" t="s">
        <v>1</v>
      </c>
      <c r="J2" s="8" t="s">
        <v>5</v>
      </c>
      <c r="K2" s="18" t="s">
        <v>154</v>
      </c>
    </row>
    <row r="3" spans="1:11">
      <c r="A3" s="15">
        <v>1</v>
      </c>
      <c r="B3" s="15" t="s">
        <v>97</v>
      </c>
      <c r="C3" s="15" t="s">
        <v>10</v>
      </c>
      <c r="D3" s="15" t="s">
        <v>9</v>
      </c>
      <c r="E3" s="55">
        <v>2.1499999999999998E-2</v>
      </c>
      <c r="F3" s="15" t="s">
        <v>11</v>
      </c>
      <c r="G3" s="15" t="s">
        <v>14</v>
      </c>
      <c r="H3" s="15">
        <v>121</v>
      </c>
      <c r="I3" s="15" t="s">
        <v>12</v>
      </c>
      <c r="J3" s="15"/>
      <c r="K3" s="15">
        <v>1210</v>
      </c>
    </row>
    <row r="4" spans="1:11">
      <c r="A4" s="15">
        <v>2</v>
      </c>
      <c r="B4" s="15" t="s">
        <v>98</v>
      </c>
      <c r="C4" s="15" t="s">
        <v>10</v>
      </c>
      <c r="D4" s="15" t="s">
        <v>9</v>
      </c>
      <c r="E4" s="55">
        <v>2.1499999999999998E-2</v>
      </c>
      <c r="F4" s="15" t="s">
        <v>11</v>
      </c>
      <c r="G4" s="15" t="s">
        <v>15</v>
      </c>
      <c r="H4" s="15">
        <v>47</v>
      </c>
      <c r="I4" s="15" t="s">
        <v>12</v>
      </c>
      <c r="J4" s="15"/>
      <c r="K4" s="15">
        <v>705</v>
      </c>
    </row>
    <row r="5" spans="1:11">
      <c r="A5" s="15">
        <v>3</v>
      </c>
      <c r="B5" s="15" t="s">
        <v>99</v>
      </c>
      <c r="C5" s="15" t="s">
        <v>10</v>
      </c>
      <c r="D5" s="15" t="s">
        <v>9</v>
      </c>
      <c r="E5" s="55">
        <v>2.1499999999999998E-2</v>
      </c>
      <c r="F5" s="15" t="s">
        <v>11</v>
      </c>
      <c r="G5" s="15" t="s">
        <v>16</v>
      </c>
      <c r="H5" s="15">
        <v>57</v>
      </c>
      <c r="I5" s="15" t="s">
        <v>12</v>
      </c>
      <c r="J5" s="15" t="s">
        <v>20</v>
      </c>
      <c r="K5" s="15">
        <v>1140</v>
      </c>
    </row>
    <row r="6" spans="1:11">
      <c r="A6" s="1">
        <v>4</v>
      </c>
      <c r="B6" s="1" t="s">
        <v>100</v>
      </c>
      <c r="C6" s="1" t="s">
        <v>10</v>
      </c>
      <c r="D6" s="1" t="s">
        <v>17</v>
      </c>
      <c r="E6" s="12">
        <v>0.05</v>
      </c>
      <c r="F6" s="1" t="s">
        <v>18</v>
      </c>
      <c r="G6" s="1" t="s">
        <v>19</v>
      </c>
      <c r="H6" s="1">
        <v>77</v>
      </c>
      <c r="I6" s="1" t="s">
        <v>12</v>
      </c>
      <c r="J6" s="1"/>
      <c r="K6" s="1">
        <v>277.2</v>
      </c>
    </row>
    <row r="7" spans="1:11">
      <c r="A7" s="1">
        <v>5</v>
      </c>
      <c r="B7" s="1" t="s">
        <v>101</v>
      </c>
      <c r="C7" s="1" t="s">
        <v>10</v>
      </c>
      <c r="D7" s="1" t="s">
        <v>17</v>
      </c>
      <c r="E7" s="12">
        <v>0.05</v>
      </c>
      <c r="F7" s="1" t="s">
        <v>18</v>
      </c>
      <c r="G7" s="1" t="s">
        <v>21</v>
      </c>
      <c r="H7" s="1">
        <v>55</v>
      </c>
      <c r="I7" s="1" t="s">
        <v>12</v>
      </c>
      <c r="J7" s="1"/>
      <c r="K7" s="1">
        <v>330</v>
      </c>
    </row>
    <row r="8" spans="1:11">
      <c r="A8" s="1">
        <v>6</v>
      </c>
      <c r="B8" s="1" t="s">
        <v>102</v>
      </c>
      <c r="C8" s="1" t="s">
        <v>10</v>
      </c>
      <c r="D8" s="1" t="s">
        <v>17</v>
      </c>
      <c r="E8" s="12">
        <v>0.05</v>
      </c>
      <c r="F8" s="1" t="s">
        <v>18</v>
      </c>
      <c r="G8" s="1" t="s">
        <v>23</v>
      </c>
      <c r="H8" s="1">
        <v>4</v>
      </c>
      <c r="I8" s="1" t="s">
        <v>12</v>
      </c>
      <c r="J8" s="1"/>
      <c r="K8" s="1">
        <v>32</v>
      </c>
    </row>
    <row r="9" spans="1:11">
      <c r="A9" s="1">
        <v>7</v>
      </c>
      <c r="B9" s="1" t="s">
        <v>103</v>
      </c>
      <c r="C9" s="1" t="s">
        <v>10</v>
      </c>
      <c r="D9" s="1" t="s">
        <v>17</v>
      </c>
      <c r="E9" s="12">
        <v>0.05</v>
      </c>
      <c r="F9" s="1" t="s">
        <v>18</v>
      </c>
      <c r="G9" s="1" t="s">
        <v>24</v>
      </c>
      <c r="H9" s="1">
        <v>15</v>
      </c>
      <c r="I9" s="1" t="s">
        <v>12</v>
      </c>
      <c r="J9" s="1"/>
      <c r="K9" s="1">
        <v>180</v>
      </c>
    </row>
    <row r="10" spans="1:11">
      <c r="A10" s="1">
        <v>8</v>
      </c>
      <c r="B10" s="1" t="s">
        <v>104</v>
      </c>
      <c r="C10" s="1" t="s">
        <v>10</v>
      </c>
      <c r="D10" s="1" t="s">
        <v>17</v>
      </c>
      <c r="E10" s="12">
        <v>0.05</v>
      </c>
      <c r="F10" s="1" t="s">
        <v>18</v>
      </c>
      <c r="G10" s="1" t="s">
        <v>25</v>
      </c>
      <c r="H10" s="1">
        <v>10</v>
      </c>
      <c r="I10" s="1" t="s">
        <v>12</v>
      </c>
      <c r="J10" s="1" t="s">
        <v>20</v>
      </c>
      <c r="K10" s="1">
        <v>150</v>
      </c>
    </row>
    <row r="11" spans="1:11">
      <c r="A11" s="1">
        <v>9</v>
      </c>
      <c r="B11" s="1" t="s">
        <v>105</v>
      </c>
      <c r="C11" s="1" t="s">
        <v>10</v>
      </c>
      <c r="D11" s="1" t="s">
        <v>17</v>
      </c>
      <c r="E11" s="12">
        <v>0.05</v>
      </c>
      <c r="F11" s="1" t="s">
        <v>18</v>
      </c>
      <c r="G11" s="1" t="s">
        <v>26</v>
      </c>
      <c r="H11" s="1">
        <v>34</v>
      </c>
      <c r="I11" s="1" t="s">
        <v>27</v>
      </c>
      <c r="J11" s="1"/>
      <c r="K11" s="1">
        <v>850</v>
      </c>
    </row>
    <row r="12" spans="1:11">
      <c r="A12" s="1">
        <v>10</v>
      </c>
      <c r="B12" s="1" t="s">
        <v>106</v>
      </c>
      <c r="C12" s="1" t="s">
        <v>28</v>
      </c>
      <c r="D12" s="1" t="s">
        <v>29</v>
      </c>
      <c r="E12" s="12">
        <v>0.02</v>
      </c>
      <c r="F12" s="1" t="s">
        <v>11</v>
      </c>
      <c r="G12" s="1" t="s">
        <v>14</v>
      </c>
      <c r="H12" s="1">
        <v>85</v>
      </c>
      <c r="I12" s="1" t="s">
        <v>12</v>
      </c>
      <c r="J12" s="1"/>
      <c r="K12" s="1">
        <v>850</v>
      </c>
    </row>
    <row r="13" spans="1:11">
      <c r="A13" s="1">
        <v>11</v>
      </c>
      <c r="B13" s="1" t="s">
        <v>107</v>
      </c>
      <c r="C13" s="1" t="s">
        <v>28</v>
      </c>
      <c r="D13" s="1" t="s">
        <v>29</v>
      </c>
      <c r="E13" s="12">
        <v>0.02</v>
      </c>
      <c r="F13" s="1" t="s">
        <v>11</v>
      </c>
      <c r="G13" s="1" t="s">
        <v>15</v>
      </c>
      <c r="H13" s="1">
        <v>165</v>
      </c>
      <c r="I13" s="1" t="s">
        <v>12</v>
      </c>
      <c r="J13" s="1"/>
      <c r="K13" s="1">
        <v>2475</v>
      </c>
    </row>
    <row r="14" spans="1:11">
      <c r="A14" s="1">
        <v>12</v>
      </c>
      <c r="B14" s="1" t="s">
        <v>108</v>
      </c>
      <c r="C14" s="1" t="s">
        <v>28</v>
      </c>
      <c r="D14" s="1" t="s">
        <v>29</v>
      </c>
      <c r="E14" s="12">
        <v>0.02</v>
      </c>
      <c r="F14" s="1" t="s">
        <v>11</v>
      </c>
      <c r="G14" s="1" t="s">
        <v>16</v>
      </c>
      <c r="H14" s="1">
        <v>142</v>
      </c>
      <c r="I14" s="1" t="s">
        <v>12</v>
      </c>
      <c r="J14" s="1" t="s">
        <v>20</v>
      </c>
      <c r="K14" s="1">
        <v>2840</v>
      </c>
    </row>
    <row r="15" spans="1:11">
      <c r="A15" s="1">
        <v>13</v>
      </c>
      <c r="B15" s="1" t="s">
        <v>109</v>
      </c>
      <c r="C15" s="1" t="s">
        <v>28</v>
      </c>
      <c r="D15" s="1" t="s">
        <v>29</v>
      </c>
      <c r="E15" s="12">
        <v>0.02</v>
      </c>
      <c r="F15" s="1" t="s">
        <v>11</v>
      </c>
      <c r="G15" s="1" t="s">
        <v>30</v>
      </c>
      <c r="H15" s="1">
        <v>28</v>
      </c>
      <c r="I15" s="1" t="s">
        <v>27</v>
      </c>
      <c r="J15" s="1"/>
      <c r="K15" s="1">
        <v>5600</v>
      </c>
    </row>
    <row r="16" spans="1:11">
      <c r="A16" s="1">
        <v>14</v>
      </c>
      <c r="B16" s="1" t="s">
        <v>110</v>
      </c>
      <c r="C16" s="1" t="s">
        <v>31</v>
      </c>
      <c r="D16" s="1" t="s">
        <v>32</v>
      </c>
      <c r="E16" s="12">
        <v>0.2</v>
      </c>
      <c r="F16" s="1" t="s">
        <v>33</v>
      </c>
      <c r="G16" s="1" t="s">
        <v>34</v>
      </c>
      <c r="H16" s="1">
        <v>348</v>
      </c>
      <c r="I16" s="1" t="s">
        <v>12</v>
      </c>
      <c r="J16" s="1"/>
      <c r="K16" s="1">
        <v>4176</v>
      </c>
    </row>
    <row r="17" spans="1:11">
      <c r="A17" s="1">
        <v>15</v>
      </c>
      <c r="B17" s="1" t="s">
        <v>111</v>
      </c>
      <c r="C17" s="1" t="s">
        <v>31</v>
      </c>
      <c r="D17" s="1" t="s">
        <v>32</v>
      </c>
      <c r="E17" s="12">
        <v>0.2</v>
      </c>
      <c r="F17" s="1" t="s">
        <v>33</v>
      </c>
      <c r="G17" s="1" t="s">
        <v>36</v>
      </c>
      <c r="H17" s="1">
        <v>28</v>
      </c>
      <c r="I17" s="1" t="s">
        <v>27</v>
      </c>
      <c r="J17" s="1"/>
      <c r="K17" s="1">
        <v>336</v>
      </c>
    </row>
    <row r="18" spans="1:11">
      <c r="A18" s="1">
        <v>16</v>
      </c>
      <c r="B18" s="1" t="s">
        <v>112</v>
      </c>
      <c r="C18" s="1" t="s">
        <v>31</v>
      </c>
      <c r="D18" s="1" t="s">
        <v>32</v>
      </c>
      <c r="E18" s="12">
        <v>0.2</v>
      </c>
      <c r="F18" s="1" t="s">
        <v>33</v>
      </c>
      <c r="G18" s="1" t="s">
        <v>22</v>
      </c>
      <c r="H18" s="1">
        <v>177</v>
      </c>
      <c r="I18" s="1" t="s">
        <v>12</v>
      </c>
      <c r="J18" s="1"/>
      <c r="K18" s="1">
        <v>2124</v>
      </c>
    </row>
    <row r="19" spans="1:11">
      <c r="A19" s="1">
        <v>17</v>
      </c>
      <c r="B19" s="1" t="s">
        <v>113</v>
      </c>
      <c r="C19" s="1" t="s">
        <v>31</v>
      </c>
      <c r="D19" s="1" t="s">
        <v>32</v>
      </c>
      <c r="E19" s="12">
        <v>0.2</v>
      </c>
      <c r="F19" s="1" t="s">
        <v>33</v>
      </c>
      <c r="G19" s="1" t="s">
        <v>37</v>
      </c>
      <c r="H19" s="1">
        <v>86</v>
      </c>
      <c r="I19" s="1" t="s">
        <v>27</v>
      </c>
      <c r="J19" s="1"/>
      <c r="K19" s="1">
        <v>1032</v>
      </c>
    </row>
    <row r="20" spans="1:11">
      <c r="A20" s="1">
        <v>18</v>
      </c>
      <c r="B20" s="1" t="s">
        <v>114</v>
      </c>
      <c r="C20" s="1" t="s">
        <v>31</v>
      </c>
      <c r="D20" s="1" t="s">
        <v>32</v>
      </c>
      <c r="E20" s="12">
        <v>0.2</v>
      </c>
      <c r="F20" s="1" t="s">
        <v>33</v>
      </c>
      <c r="G20" s="1" t="s">
        <v>25</v>
      </c>
      <c r="H20" s="1">
        <v>49</v>
      </c>
      <c r="I20" s="1" t="s">
        <v>12</v>
      </c>
      <c r="J20" s="1"/>
      <c r="K20" s="1">
        <v>735</v>
      </c>
    </row>
    <row r="21" spans="1:11">
      <c r="A21" s="1">
        <v>19</v>
      </c>
      <c r="B21" s="1" t="s">
        <v>115</v>
      </c>
      <c r="C21" s="1" t="s">
        <v>31</v>
      </c>
      <c r="D21" s="1" t="s">
        <v>32</v>
      </c>
      <c r="E21" s="12">
        <v>0.2</v>
      </c>
      <c r="F21" s="1" t="s">
        <v>33</v>
      </c>
      <c r="G21" s="1" t="s">
        <v>38</v>
      </c>
      <c r="H21" s="1">
        <v>26</v>
      </c>
      <c r="I21" s="1" t="s">
        <v>27</v>
      </c>
      <c r="J21" s="1"/>
      <c r="K21" s="1">
        <v>390</v>
      </c>
    </row>
    <row r="22" spans="1:11">
      <c r="A22" s="1">
        <v>20</v>
      </c>
      <c r="B22" s="1" t="s">
        <v>116</v>
      </c>
      <c r="C22" s="1" t="s">
        <v>31</v>
      </c>
      <c r="D22" s="1" t="s">
        <v>32</v>
      </c>
      <c r="E22" s="12">
        <v>0.2</v>
      </c>
      <c r="F22" s="1" t="s">
        <v>33</v>
      </c>
      <c r="G22" s="1" t="s">
        <v>39</v>
      </c>
      <c r="H22" s="1">
        <v>5</v>
      </c>
      <c r="I22" s="1" t="s">
        <v>35</v>
      </c>
      <c r="J22" s="1" t="s">
        <v>40</v>
      </c>
      <c r="K22" s="1">
        <v>2.5</v>
      </c>
    </row>
    <row r="23" spans="1:11">
      <c r="A23" s="15">
        <v>21</v>
      </c>
      <c r="B23" s="15" t="s">
        <v>117</v>
      </c>
      <c r="C23" s="15" t="s">
        <v>41</v>
      </c>
      <c r="D23" s="15" t="s">
        <v>42</v>
      </c>
      <c r="E23" s="55">
        <v>0.13500000000000001</v>
      </c>
      <c r="F23" s="15" t="s">
        <v>43</v>
      </c>
      <c r="G23" s="15" t="s">
        <v>44</v>
      </c>
      <c r="H23" s="15">
        <v>1</v>
      </c>
      <c r="I23" s="15" t="s">
        <v>12</v>
      </c>
      <c r="J23" s="15"/>
      <c r="K23" s="15">
        <v>20</v>
      </c>
    </row>
    <row r="24" spans="1:11">
      <c r="A24" s="15">
        <v>22</v>
      </c>
      <c r="B24" s="15" t="s">
        <v>118</v>
      </c>
      <c r="C24" s="15" t="s">
        <v>41</v>
      </c>
      <c r="D24" s="15" t="s">
        <v>42</v>
      </c>
      <c r="E24" s="55">
        <v>0.13500000000000001</v>
      </c>
      <c r="F24" s="15" t="s">
        <v>43</v>
      </c>
      <c r="G24" s="15" t="s">
        <v>45</v>
      </c>
      <c r="H24" s="15">
        <v>70</v>
      </c>
      <c r="I24" s="15" t="s">
        <v>46</v>
      </c>
      <c r="J24" s="15"/>
      <c r="K24" s="15">
        <v>1680</v>
      </c>
    </row>
    <row r="25" spans="1:11">
      <c r="A25" s="1">
        <v>23</v>
      </c>
      <c r="B25" s="1" t="s">
        <v>119</v>
      </c>
      <c r="C25" s="1" t="s">
        <v>47</v>
      </c>
      <c r="D25" s="1" t="s">
        <v>48</v>
      </c>
      <c r="E25" s="11">
        <v>0.17499999999999999</v>
      </c>
      <c r="F25" s="1" t="s">
        <v>11</v>
      </c>
      <c r="G25" s="1" t="s">
        <v>15</v>
      </c>
      <c r="H25" s="1">
        <v>69</v>
      </c>
      <c r="I25" s="1" t="s">
        <v>12</v>
      </c>
      <c r="J25" s="1" t="s">
        <v>348</v>
      </c>
      <c r="K25" s="1">
        <v>1035</v>
      </c>
    </row>
    <row r="26" spans="1:11">
      <c r="A26" s="1">
        <v>24</v>
      </c>
      <c r="B26" s="1" t="s">
        <v>120</v>
      </c>
      <c r="C26" s="1" t="s">
        <v>47</v>
      </c>
      <c r="D26" s="1" t="s">
        <v>48</v>
      </c>
      <c r="E26" s="11">
        <v>0.17499999999999999</v>
      </c>
      <c r="F26" s="1" t="s">
        <v>11</v>
      </c>
      <c r="G26" s="1" t="s">
        <v>49</v>
      </c>
      <c r="H26" s="1">
        <v>20</v>
      </c>
      <c r="I26" s="1" t="s">
        <v>27</v>
      </c>
      <c r="J26" s="1"/>
      <c r="K26" s="1">
        <v>4000</v>
      </c>
    </row>
    <row r="27" spans="1:11">
      <c r="A27" s="1">
        <v>25</v>
      </c>
      <c r="B27" s="1" t="s">
        <v>121</v>
      </c>
      <c r="C27" s="1" t="s">
        <v>52</v>
      </c>
      <c r="D27" s="1" t="s">
        <v>53</v>
      </c>
      <c r="E27" s="12">
        <v>0.5</v>
      </c>
      <c r="F27" s="1" t="s">
        <v>50</v>
      </c>
      <c r="G27" s="1" t="s">
        <v>54</v>
      </c>
      <c r="H27" s="1">
        <v>2</v>
      </c>
      <c r="I27" s="1" t="s">
        <v>46</v>
      </c>
      <c r="J27" s="1"/>
      <c r="K27" s="1">
        <v>2</v>
      </c>
    </row>
    <row r="28" spans="1:11">
      <c r="A28" s="1">
        <v>26</v>
      </c>
      <c r="B28" s="1" t="s">
        <v>122</v>
      </c>
      <c r="C28" s="1" t="s">
        <v>52</v>
      </c>
      <c r="D28" s="1" t="s">
        <v>53</v>
      </c>
      <c r="E28" s="12">
        <v>0.5</v>
      </c>
      <c r="F28" s="1" t="s">
        <v>50</v>
      </c>
      <c r="G28" s="1" t="s">
        <v>55</v>
      </c>
      <c r="H28" s="1">
        <v>104</v>
      </c>
      <c r="I28" s="1" t="s">
        <v>12</v>
      </c>
      <c r="J28" s="1"/>
      <c r="K28" s="1">
        <v>208</v>
      </c>
    </row>
    <row r="29" spans="1:11">
      <c r="A29" s="1">
        <v>27</v>
      </c>
      <c r="B29" s="1" t="s">
        <v>123</v>
      </c>
      <c r="C29" s="1" t="s">
        <v>52</v>
      </c>
      <c r="D29" s="1" t="s">
        <v>53</v>
      </c>
      <c r="E29" s="12">
        <v>0.5</v>
      </c>
      <c r="F29" s="1" t="s">
        <v>50</v>
      </c>
      <c r="G29" s="14" t="s">
        <v>56</v>
      </c>
      <c r="H29" s="1">
        <v>22</v>
      </c>
      <c r="I29" s="1" t="s">
        <v>27</v>
      </c>
      <c r="J29" s="1"/>
      <c r="K29" s="1">
        <v>264</v>
      </c>
    </row>
    <row r="30" spans="1:11">
      <c r="A30" s="1">
        <v>28</v>
      </c>
      <c r="B30" s="1" t="s">
        <v>124</v>
      </c>
      <c r="C30" s="1" t="s">
        <v>52</v>
      </c>
      <c r="D30" s="1" t="s">
        <v>53</v>
      </c>
      <c r="E30" s="12">
        <v>0.5</v>
      </c>
      <c r="F30" s="1" t="s">
        <v>50</v>
      </c>
      <c r="G30" s="14" t="s">
        <v>57</v>
      </c>
      <c r="H30" s="1">
        <v>42</v>
      </c>
      <c r="I30" s="1" t="s">
        <v>12</v>
      </c>
      <c r="J30" s="1"/>
      <c r="K30" s="1">
        <v>504</v>
      </c>
    </row>
    <row r="31" spans="1:11">
      <c r="A31" s="1">
        <v>29</v>
      </c>
      <c r="B31" s="1" t="s">
        <v>125</v>
      </c>
      <c r="C31" s="1" t="s">
        <v>52</v>
      </c>
      <c r="D31" s="1" t="s">
        <v>53</v>
      </c>
      <c r="E31" s="12">
        <v>0.5</v>
      </c>
      <c r="F31" s="1" t="s">
        <v>50</v>
      </c>
      <c r="G31" s="1" t="s">
        <v>22</v>
      </c>
      <c r="H31" s="1">
        <v>167</v>
      </c>
      <c r="I31" s="1" t="s">
        <v>46</v>
      </c>
      <c r="J31" s="1" t="s">
        <v>59</v>
      </c>
      <c r="K31" s="1">
        <v>2004</v>
      </c>
    </row>
    <row r="32" spans="1:11">
      <c r="A32" s="1">
        <v>30</v>
      </c>
      <c r="B32" s="1" t="s">
        <v>126</v>
      </c>
      <c r="C32" s="1" t="s">
        <v>52</v>
      </c>
      <c r="D32" s="1" t="s">
        <v>53</v>
      </c>
      <c r="E32" s="12">
        <v>0.5</v>
      </c>
      <c r="F32" s="1" t="s">
        <v>50</v>
      </c>
      <c r="G32" s="1" t="s">
        <v>58</v>
      </c>
      <c r="H32" s="1">
        <v>123</v>
      </c>
      <c r="I32" s="1" t="s">
        <v>347</v>
      </c>
      <c r="J32" s="1"/>
      <c r="K32" s="1">
        <v>3075</v>
      </c>
    </row>
    <row r="33" spans="1:11">
      <c r="A33" s="1">
        <v>31</v>
      </c>
      <c r="B33" s="1" t="s">
        <v>127</v>
      </c>
      <c r="C33" s="1" t="s">
        <v>60</v>
      </c>
      <c r="D33" s="1" t="s">
        <v>62</v>
      </c>
      <c r="E33" s="12">
        <v>0.8</v>
      </c>
      <c r="F33" s="1" t="s">
        <v>50</v>
      </c>
      <c r="G33" s="1" t="s">
        <v>63</v>
      </c>
      <c r="H33" s="1">
        <v>83</v>
      </c>
      <c r="I33" s="1" t="s">
        <v>46</v>
      </c>
      <c r="J33" s="1"/>
      <c r="K33" s="1">
        <v>1494</v>
      </c>
    </row>
    <row r="34" spans="1:11">
      <c r="A34" s="1">
        <v>32</v>
      </c>
      <c r="B34" s="1" t="s">
        <v>128</v>
      </c>
      <c r="C34" s="1" t="s">
        <v>60</v>
      </c>
      <c r="D34" s="1" t="s">
        <v>64</v>
      </c>
      <c r="E34" s="12">
        <v>0.8</v>
      </c>
      <c r="F34" s="1" t="s">
        <v>50</v>
      </c>
      <c r="G34" s="1" t="s">
        <v>65</v>
      </c>
      <c r="H34" s="1">
        <v>134</v>
      </c>
      <c r="I34" s="1" t="s">
        <v>46</v>
      </c>
      <c r="J34" s="1" t="s">
        <v>349</v>
      </c>
      <c r="K34" s="1">
        <v>2680</v>
      </c>
    </row>
    <row r="35" spans="1:11">
      <c r="A35" s="1">
        <v>33</v>
      </c>
      <c r="B35" s="1" t="s">
        <v>129</v>
      </c>
      <c r="C35" s="1" t="s">
        <v>60</v>
      </c>
      <c r="D35" s="1" t="s">
        <v>61</v>
      </c>
      <c r="E35" s="12">
        <v>0.8</v>
      </c>
      <c r="F35" s="1" t="s">
        <v>50</v>
      </c>
      <c r="G35" s="1" t="s">
        <v>58</v>
      </c>
      <c r="H35" s="1">
        <v>79</v>
      </c>
      <c r="I35" s="1" t="s">
        <v>66</v>
      </c>
      <c r="J35" s="1"/>
      <c r="K35" s="1">
        <v>1975</v>
      </c>
    </row>
    <row r="36" spans="1:11">
      <c r="A36" s="1">
        <v>34</v>
      </c>
      <c r="B36" s="1" t="s">
        <v>130</v>
      </c>
      <c r="C36" s="1" t="s">
        <v>67</v>
      </c>
      <c r="D36" s="1" t="s">
        <v>68</v>
      </c>
      <c r="E36" s="11">
        <v>0.249</v>
      </c>
      <c r="F36" s="1" t="s">
        <v>11</v>
      </c>
      <c r="G36" s="1" t="s">
        <v>14</v>
      </c>
      <c r="H36" s="1">
        <v>35</v>
      </c>
      <c r="I36" s="1" t="s">
        <v>12</v>
      </c>
      <c r="J36" s="1"/>
      <c r="K36" s="1">
        <v>350</v>
      </c>
    </row>
    <row r="37" spans="1:11">
      <c r="A37" s="1">
        <v>35</v>
      </c>
      <c r="B37" s="1" t="s">
        <v>131</v>
      </c>
      <c r="C37" s="1" t="s">
        <v>67</v>
      </c>
      <c r="D37" s="1" t="s">
        <v>68</v>
      </c>
      <c r="E37" s="11">
        <v>0.249</v>
      </c>
      <c r="F37" s="1" t="s">
        <v>11</v>
      </c>
      <c r="G37" s="1" t="s">
        <v>69</v>
      </c>
      <c r="H37" s="1">
        <v>71</v>
      </c>
      <c r="I37" s="1" t="s">
        <v>12</v>
      </c>
      <c r="J37" s="1"/>
      <c r="K37" s="1">
        <v>1065</v>
      </c>
    </row>
    <row r="38" spans="1:11">
      <c r="A38" s="1">
        <v>36</v>
      </c>
      <c r="B38" s="1" t="s">
        <v>132</v>
      </c>
      <c r="C38" s="1" t="s">
        <v>67</v>
      </c>
      <c r="D38" s="1" t="s">
        <v>68</v>
      </c>
      <c r="E38" s="11">
        <v>0.249</v>
      </c>
      <c r="F38" s="1" t="s">
        <v>11</v>
      </c>
      <c r="G38" s="1" t="s">
        <v>70</v>
      </c>
      <c r="H38" s="1">
        <v>131</v>
      </c>
      <c r="I38" s="1" t="s">
        <v>12</v>
      </c>
      <c r="J38" s="1" t="s">
        <v>71</v>
      </c>
      <c r="K38" s="1">
        <v>2620</v>
      </c>
    </row>
    <row r="39" spans="1:11">
      <c r="A39" s="1">
        <v>37</v>
      </c>
      <c r="B39" s="1" t="s">
        <v>133</v>
      </c>
      <c r="C39" s="1" t="s">
        <v>67</v>
      </c>
      <c r="D39" s="1" t="s">
        <v>68</v>
      </c>
      <c r="E39" s="11">
        <v>0.249</v>
      </c>
      <c r="F39" s="1" t="s">
        <v>11</v>
      </c>
      <c r="G39" s="1" t="s">
        <v>30</v>
      </c>
      <c r="H39" s="1">
        <v>18</v>
      </c>
      <c r="I39" s="1" t="s">
        <v>0</v>
      </c>
      <c r="J39" s="1"/>
      <c r="K39" s="1">
        <v>3600</v>
      </c>
    </row>
    <row r="40" spans="1:11">
      <c r="A40" s="1">
        <v>38</v>
      </c>
      <c r="B40" s="1" t="s">
        <v>134</v>
      </c>
      <c r="C40" s="1" t="s">
        <v>67</v>
      </c>
      <c r="D40" s="1" t="s">
        <v>72</v>
      </c>
      <c r="E40" s="12">
        <v>0.1</v>
      </c>
      <c r="F40" s="1" t="s">
        <v>350</v>
      </c>
      <c r="G40" s="1" t="s">
        <v>22</v>
      </c>
      <c r="H40" s="1">
        <v>47</v>
      </c>
      <c r="I40" s="1" t="s">
        <v>12</v>
      </c>
      <c r="J40" s="1"/>
      <c r="K40" s="1">
        <v>564</v>
      </c>
    </row>
    <row r="41" spans="1:11">
      <c r="A41" s="1">
        <v>39</v>
      </c>
      <c r="B41" s="1" t="s">
        <v>135</v>
      </c>
      <c r="C41" s="1" t="s">
        <v>67</v>
      </c>
      <c r="D41" s="1" t="s">
        <v>72</v>
      </c>
      <c r="E41" s="12">
        <v>0.1</v>
      </c>
      <c r="F41" s="1" t="s">
        <v>351</v>
      </c>
      <c r="G41" s="1" t="s">
        <v>73</v>
      </c>
      <c r="H41" s="1">
        <v>74</v>
      </c>
      <c r="I41" s="1" t="s">
        <v>12</v>
      </c>
      <c r="J41" s="1"/>
      <c r="K41" s="1">
        <v>1110</v>
      </c>
    </row>
    <row r="42" spans="1:11">
      <c r="A42" s="1">
        <v>40</v>
      </c>
      <c r="B42" s="1" t="s">
        <v>136</v>
      </c>
      <c r="C42" s="1" t="s">
        <v>67</v>
      </c>
      <c r="D42" s="1" t="s">
        <v>72</v>
      </c>
      <c r="E42" s="12">
        <v>0.1</v>
      </c>
      <c r="F42" s="1" t="s">
        <v>352</v>
      </c>
      <c r="G42" s="1" t="s">
        <v>74</v>
      </c>
      <c r="H42" s="1">
        <v>9</v>
      </c>
      <c r="I42" s="1" t="s">
        <v>12</v>
      </c>
      <c r="J42" s="1"/>
      <c r="K42" s="1">
        <v>135</v>
      </c>
    </row>
    <row r="43" spans="1:11">
      <c r="A43" s="1">
        <v>41</v>
      </c>
      <c r="B43" s="1" t="s">
        <v>137</v>
      </c>
      <c r="C43" s="1" t="s">
        <v>67</v>
      </c>
      <c r="D43" s="1" t="s">
        <v>72</v>
      </c>
      <c r="E43" s="12">
        <v>0.1</v>
      </c>
      <c r="F43" s="1" t="s">
        <v>352</v>
      </c>
      <c r="G43" s="1" t="s">
        <v>75</v>
      </c>
      <c r="H43" s="1">
        <v>105</v>
      </c>
      <c r="I43" s="1" t="s">
        <v>35</v>
      </c>
      <c r="J43" s="1" t="s">
        <v>59</v>
      </c>
      <c r="K43" s="1">
        <v>105</v>
      </c>
    </row>
    <row r="44" spans="1:11">
      <c r="A44" s="1">
        <v>42</v>
      </c>
      <c r="B44" s="1" t="s">
        <v>138</v>
      </c>
      <c r="C44" s="1" t="s">
        <v>67</v>
      </c>
      <c r="D44" s="1" t="s">
        <v>72</v>
      </c>
      <c r="E44" s="12">
        <v>0.1</v>
      </c>
      <c r="F44" s="1" t="s">
        <v>351</v>
      </c>
      <c r="G44" s="1" t="s">
        <v>58</v>
      </c>
      <c r="H44" s="1">
        <v>41</v>
      </c>
      <c r="I44" s="1" t="s">
        <v>0</v>
      </c>
      <c r="J44" s="1"/>
      <c r="K44" s="1">
        <v>1025</v>
      </c>
    </row>
    <row r="45" spans="1:11">
      <c r="A45" s="1">
        <v>43</v>
      </c>
      <c r="B45" s="1" t="s">
        <v>139</v>
      </c>
      <c r="C45" s="1" t="s">
        <v>77</v>
      </c>
      <c r="D45" s="1" t="s">
        <v>76</v>
      </c>
      <c r="E45" s="12">
        <v>0.5</v>
      </c>
      <c r="F45" s="1" t="s">
        <v>78</v>
      </c>
      <c r="G45" s="1" t="s">
        <v>353</v>
      </c>
      <c r="H45" s="1">
        <v>32</v>
      </c>
      <c r="I45" s="1" t="s">
        <v>12</v>
      </c>
      <c r="J45" s="1"/>
      <c r="K45" s="1">
        <v>480</v>
      </c>
    </row>
    <row r="46" spans="1:11">
      <c r="A46" s="1">
        <v>44</v>
      </c>
      <c r="B46" s="1" t="s">
        <v>140</v>
      </c>
      <c r="C46" s="1" t="s">
        <v>77</v>
      </c>
      <c r="D46" s="1" t="s">
        <v>76</v>
      </c>
      <c r="E46" s="12">
        <v>0.5</v>
      </c>
      <c r="F46" s="1" t="s">
        <v>78</v>
      </c>
      <c r="G46" s="1" t="s">
        <v>354</v>
      </c>
      <c r="H46" s="1">
        <v>35</v>
      </c>
      <c r="I46" s="1" t="s">
        <v>27</v>
      </c>
      <c r="J46" s="54" t="s">
        <v>155</v>
      </c>
      <c r="K46" s="14">
        <v>496</v>
      </c>
    </row>
    <row r="47" spans="1:11">
      <c r="A47" s="1">
        <v>45</v>
      </c>
      <c r="B47" s="1" t="s">
        <v>141</v>
      </c>
      <c r="C47" s="1" t="s">
        <v>77</v>
      </c>
      <c r="D47" s="1" t="s">
        <v>76</v>
      </c>
      <c r="E47" s="12">
        <v>0.5</v>
      </c>
      <c r="F47" s="1" t="s">
        <v>78</v>
      </c>
      <c r="G47" s="1" t="s">
        <v>26</v>
      </c>
      <c r="H47" s="1">
        <v>61</v>
      </c>
      <c r="I47" s="1" t="s">
        <v>27</v>
      </c>
      <c r="J47" s="1"/>
      <c r="K47" s="1">
        <v>1525</v>
      </c>
    </row>
    <row r="48" spans="1:11">
      <c r="A48" s="15">
        <v>46</v>
      </c>
      <c r="B48" s="15" t="s">
        <v>142</v>
      </c>
      <c r="C48" s="15" t="s">
        <v>80</v>
      </c>
      <c r="D48" s="15" t="s">
        <v>79</v>
      </c>
      <c r="E48" s="16" t="s">
        <v>81</v>
      </c>
      <c r="F48" s="15" t="s">
        <v>82</v>
      </c>
      <c r="G48" s="15" t="s">
        <v>83</v>
      </c>
      <c r="H48" s="15">
        <v>135</v>
      </c>
      <c r="I48" s="15" t="s">
        <v>46</v>
      </c>
      <c r="J48" s="15"/>
      <c r="K48" s="15">
        <v>3240</v>
      </c>
    </row>
    <row r="49" spans="1:11">
      <c r="A49" s="1">
        <v>47</v>
      </c>
      <c r="B49" s="1" t="s">
        <v>143</v>
      </c>
      <c r="C49" s="1" t="s">
        <v>80</v>
      </c>
      <c r="D49" s="1" t="s">
        <v>79</v>
      </c>
      <c r="E49" s="13" t="s">
        <v>85</v>
      </c>
      <c r="F49" s="1" t="s">
        <v>18</v>
      </c>
      <c r="G49" s="1" t="s">
        <v>14</v>
      </c>
      <c r="H49" s="1">
        <v>154</v>
      </c>
      <c r="I49" s="1" t="s">
        <v>12</v>
      </c>
      <c r="J49" s="1"/>
      <c r="K49" s="1">
        <v>1540</v>
      </c>
    </row>
    <row r="50" spans="1:11">
      <c r="A50" s="1">
        <v>48</v>
      </c>
      <c r="B50" s="1" t="s">
        <v>144</v>
      </c>
      <c r="C50" s="1" t="s">
        <v>80</v>
      </c>
      <c r="D50" s="1" t="s">
        <v>79</v>
      </c>
      <c r="E50" s="13" t="s">
        <v>85</v>
      </c>
      <c r="F50" s="1" t="s">
        <v>18</v>
      </c>
      <c r="G50" s="1" t="s">
        <v>15</v>
      </c>
      <c r="H50" s="1">
        <v>122</v>
      </c>
      <c r="I50" s="1" t="s">
        <v>12</v>
      </c>
      <c r="J50" s="1"/>
      <c r="K50" s="1">
        <v>1830</v>
      </c>
    </row>
    <row r="51" spans="1:11">
      <c r="A51" s="1">
        <v>49</v>
      </c>
      <c r="B51" s="1" t="s">
        <v>145</v>
      </c>
      <c r="C51" s="1" t="s">
        <v>80</v>
      </c>
      <c r="D51" s="1" t="s">
        <v>79</v>
      </c>
      <c r="E51" s="13" t="s">
        <v>84</v>
      </c>
      <c r="F51" s="1" t="s">
        <v>18</v>
      </c>
      <c r="G51" s="1" t="s">
        <v>70</v>
      </c>
      <c r="H51" s="1">
        <v>27</v>
      </c>
      <c r="I51" s="1" t="s">
        <v>12</v>
      </c>
      <c r="J51" s="1" t="s">
        <v>20</v>
      </c>
      <c r="K51" s="1">
        <v>540</v>
      </c>
    </row>
    <row r="52" spans="1:11">
      <c r="A52" s="1">
        <v>50</v>
      </c>
      <c r="B52" s="1" t="s">
        <v>146</v>
      </c>
      <c r="C52" s="1" t="s">
        <v>86</v>
      </c>
      <c r="D52" s="1" t="s">
        <v>87</v>
      </c>
      <c r="E52" s="13" t="s">
        <v>89</v>
      </c>
      <c r="F52" s="1" t="s">
        <v>90</v>
      </c>
      <c r="G52" s="1" t="s">
        <v>14</v>
      </c>
      <c r="H52" s="1">
        <v>34</v>
      </c>
      <c r="I52" s="1" t="s">
        <v>12</v>
      </c>
      <c r="J52" s="1"/>
      <c r="K52" s="1">
        <v>340</v>
      </c>
    </row>
    <row r="53" spans="1:11">
      <c r="A53" s="1">
        <v>51</v>
      </c>
      <c r="B53" s="1" t="s">
        <v>147</v>
      </c>
      <c r="C53" s="1" t="s">
        <v>86</v>
      </c>
      <c r="D53" s="1" t="s">
        <v>87</v>
      </c>
      <c r="E53" s="13" t="s">
        <v>89</v>
      </c>
      <c r="F53" s="1" t="s">
        <v>90</v>
      </c>
      <c r="G53" s="1" t="s">
        <v>15</v>
      </c>
      <c r="H53" s="1">
        <v>37</v>
      </c>
      <c r="I53" s="1" t="s">
        <v>12</v>
      </c>
      <c r="J53" s="1"/>
      <c r="K53" s="1">
        <v>555</v>
      </c>
    </row>
    <row r="54" spans="1:11">
      <c r="A54" s="1">
        <v>52</v>
      </c>
      <c r="B54" s="1" t="s">
        <v>148</v>
      </c>
      <c r="C54" s="1" t="s">
        <v>86</v>
      </c>
      <c r="D54" s="1" t="s">
        <v>87</v>
      </c>
      <c r="E54" s="13" t="s">
        <v>88</v>
      </c>
      <c r="F54" s="1" t="s">
        <v>90</v>
      </c>
      <c r="G54" s="1" t="s">
        <v>70</v>
      </c>
      <c r="H54" s="1">
        <v>76</v>
      </c>
      <c r="I54" s="1" t="s">
        <v>12</v>
      </c>
      <c r="J54" s="1" t="s">
        <v>71</v>
      </c>
      <c r="K54" s="1">
        <v>1520</v>
      </c>
    </row>
    <row r="55" spans="1:11">
      <c r="A55" s="1">
        <v>53</v>
      </c>
      <c r="B55" s="1" t="s">
        <v>149</v>
      </c>
      <c r="C55" s="1" t="s">
        <v>86</v>
      </c>
      <c r="D55" s="1" t="s">
        <v>87</v>
      </c>
      <c r="E55" s="13" t="s">
        <v>88</v>
      </c>
      <c r="F55" s="1" t="s">
        <v>90</v>
      </c>
      <c r="G55" s="1" t="s">
        <v>49</v>
      </c>
      <c r="H55" s="1">
        <v>16</v>
      </c>
      <c r="I55" s="1" t="s">
        <v>0</v>
      </c>
      <c r="J55" s="1"/>
      <c r="K55" s="1">
        <v>3200</v>
      </c>
    </row>
    <row r="56" spans="1:11">
      <c r="A56" s="1">
        <v>54</v>
      </c>
      <c r="B56" s="1" t="s">
        <v>150</v>
      </c>
      <c r="C56" s="1" t="s">
        <v>91</v>
      </c>
      <c r="D56" s="1" t="s">
        <v>92</v>
      </c>
      <c r="E56" s="13" t="s">
        <v>94</v>
      </c>
      <c r="F56" s="1" t="s">
        <v>90</v>
      </c>
      <c r="G56" s="1" t="s">
        <v>14</v>
      </c>
      <c r="H56" s="1">
        <v>35</v>
      </c>
      <c r="I56" s="1" t="s">
        <v>12</v>
      </c>
      <c r="J56" s="1"/>
      <c r="K56" s="1">
        <v>350</v>
      </c>
    </row>
    <row r="57" spans="1:11">
      <c r="A57" s="1">
        <v>55</v>
      </c>
      <c r="B57" s="1" t="s">
        <v>151</v>
      </c>
      <c r="C57" s="1" t="s">
        <v>91</v>
      </c>
      <c r="D57" s="1" t="s">
        <v>92</v>
      </c>
      <c r="E57" s="13" t="s">
        <v>94</v>
      </c>
      <c r="F57" s="1" t="s">
        <v>90</v>
      </c>
      <c r="G57" s="1" t="s">
        <v>15</v>
      </c>
      <c r="H57" s="1">
        <v>28</v>
      </c>
      <c r="I57" s="1" t="s">
        <v>12</v>
      </c>
      <c r="J57" s="1"/>
      <c r="K57" s="1">
        <v>420</v>
      </c>
    </row>
    <row r="58" spans="1:11">
      <c r="A58" s="1">
        <v>56</v>
      </c>
      <c r="B58" s="1" t="s">
        <v>152</v>
      </c>
      <c r="C58" s="1" t="s">
        <v>91</v>
      </c>
      <c r="D58" s="1" t="s">
        <v>92</v>
      </c>
      <c r="E58" s="13" t="s">
        <v>93</v>
      </c>
      <c r="F58" s="1" t="s">
        <v>90</v>
      </c>
      <c r="G58" s="1" t="s">
        <v>70</v>
      </c>
      <c r="H58" s="1">
        <v>9</v>
      </c>
      <c r="I58" s="1" t="s">
        <v>178</v>
      </c>
      <c r="J58" s="1" t="s">
        <v>355</v>
      </c>
      <c r="K58" s="1">
        <v>180</v>
      </c>
    </row>
    <row r="59" spans="1:11">
      <c r="A59" s="1">
        <v>57</v>
      </c>
      <c r="B59" s="1" t="s">
        <v>153</v>
      </c>
      <c r="C59" s="1" t="s">
        <v>91</v>
      </c>
      <c r="D59" s="1" t="s">
        <v>92</v>
      </c>
      <c r="E59" s="13" t="s">
        <v>93</v>
      </c>
      <c r="F59" s="1" t="s">
        <v>90</v>
      </c>
      <c r="G59" s="1" t="s">
        <v>95</v>
      </c>
      <c r="H59" s="1">
        <v>8</v>
      </c>
      <c r="I59" s="1" t="s">
        <v>27</v>
      </c>
      <c r="J59" s="1"/>
      <c r="K59" s="1">
        <v>1400</v>
      </c>
    </row>
    <row r="60" spans="1:11">
      <c r="A60" s="90" t="s">
        <v>366</v>
      </c>
      <c r="B60" s="85"/>
      <c r="C60" s="22"/>
      <c r="D60" s="22"/>
      <c r="E60" s="23"/>
      <c r="F60" s="22"/>
      <c r="G60" s="22"/>
      <c r="H60" s="22"/>
      <c r="I60" s="22"/>
      <c r="J60" s="24"/>
      <c r="K60" s="1">
        <f>SUM(K3:K59)</f>
        <v>72565.7</v>
      </c>
    </row>
    <row r="61" spans="1:11">
      <c r="A61" s="91" t="s">
        <v>356</v>
      </c>
      <c r="B61" s="92"/>
      <c r="C61" s="19"/>
      <c r="D61" s="19"/>
      <c r="E61" s="21"/>
      <c r="F61" s="19"/>
      <c r="G61" s="19"/>
      <c r="H61" s="19"/>
      <c r="I61" s="19"/>
      <c r="J61" s="20"/>
      <c r="K61" s="15">
        <f>SUM(K3,K4,K5,K23,K24,K48)</f>
        <v>7995</v>
      </c>
    </row>
    <row r="62" spans="1:11">
      <c r="A62" s="90" t="s">
        <v>156</v>
      </c>
      <c r="B62" s="85"/>
      <c r="C62" s="25"/>
      <c r="D62" s="25"/>
      <c r="E62" s="26"/>
      <c r="F62" s="25"/>
      <c r="G62" s="25"/>
      <c r="H62" s="25"/>
      <c r="I62" s="25"/>
      <c r="J62" s="27"/>
      <c r="K62" s="1">
        <f>SUM(K60-K61)</f>
        <v>64570.7</v>
      </c>
    </row>
    <row r="63" spans="1:11">
      <c r="A63" s="87" t="s">
        <v>363</v>
      </c>
      <c r="B63" s="87"/>
      <c r="C63" s="87"/>
      <c r="D63" s="87"/>
      <c r="E63" s="87"/>
      <c r="F63" s="87"/>
      <c r="G63" s="87"/>
      <c r="H63" s="87"/>
      <c r="I63" s="87"/>
      <c r="J63" s="87"/>
      <c r="K63" s="87"/>
    </row>
    <row r="64" spans="1:11">
      <c r="A64" s="88" t="s">
        <v>370</v>
      </c>
      <c r="B64" s="88"/>
      <c r="C64" s="88"/>
      <c r="D64" s="88"/>
      <c r="E64" s="88"/>
      <c r="F64" s="88"/>
      <c r="G64" s="88"/>
      <c r="H64" s="88"/>
      <c r="I64" s="88"/>
      <c r="J64" s="88"/>
      <c r="K64" s="88"/>
    </row>
    <row r="65" spans="1:11">
      <c r="A65" s="89" t="s">
        <v>369</v>
      </c>
      <c r="B65" s="89"/>
      <c r="C65" s="89"/>
      <c r="D65" s="89"/>
      <c r="E65" s="89"/>
      <c r="F65" s="89"/>
      <c r="G65" s="89"/>
      <c r="H65" s="89"/>
      <c r="I65" s="89"/>
      <c r="J65" s="89"/>
      <c r="K65" s="89"/>
    </row>
    <row r="66" spans="1:11">
      <c r="A66" s="83" t="s">
        <v>371</v>
      </c>
    </row>
  </sheetData>
  <mergeCells count="6">
    <mergeCell ref="A65:K65"/>
    <mergeCell ref="A60:B60"/>
    <mergeCell ref="A61:B61"/>
    <mergeCell ref="A62:B62"/>
    <mergeCell ref="A63:K63"/>
    <mergeCell ref="A64:K64"/>
  </mergeCells>
  <phoneticPr fontId="2" type="noConversion"/>
  <pageMargins left="0.39370078740157483" right="0.35433070866141736" top="0.78740157480314965" bottom="0.78740157480314965" header="0.51181102362204722" footer="0.51181102362204722"/>
  <pageSetup paperSize="9" orientation="portrait" r:id="rId1"/>
  <headerFooter alignWithMargins="0"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惠鋒行</vt:lpstr>
      <vt:lpstr>金峰行</vt:lpstr>
      <vt:lpstr>泰農</vt:lpstr>
      <vt:lpstr>富賜山</vt:lpstr>
      <vt:lpstr>眾芸</vt:lpstr>
      <vt:lpstr>宗合</vt:lpstr>
      <vt:lpstr>百泰</vt:lpstr>
      <vt:lpstr>安旺特</vt:lpstr>
      <vt:lpstr>大肚區倉庫</vt:lpstr>
      <vt:lpstr>雋農倉庫</vt:lpstr>
    </vt:vector>
  </TitlesOfParts>
  <Company>CMT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By_georgebye</dc:creator>
  <cp:lastModifiedBy>mld</cp:lastModifiedBy>
  <cp:lastPrinted>2017-10-05T02:22:19Z</cp:lastPrinted>
  <dcterms:created xsi:type="dcterms:W3CDTF">2011-06-27T05:15:53Z</dcterms:created>
  <dcterms:modified xsi:type="dcterms:W3CDTF">2017-10-18T06:13:08Z</dcterms:modified>
</cp:coreProperties>
</file>