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2" windowWidth="15216" windowHeight="630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Sheet1!$A$1:$F$117</definedName>
  </definedNames>
  <calcPr calcId="125725"/>
</workbook>
</file>

<file path=xl/calcChain.xml><?xml version="1.0" encoding="utf-8"?>
<calcChain xmlns="http://schemas.openxmlformats.org/spreadsheetml/2006/main">
  <c r="A41" i="1"/>
  <c r="B41"/>
  <c r="B117"/>
  <c r="A117"/>
  <c r="B116"/>
  <c r="A116"/>
  <c r="B115"/>
  <c r="A115"/>
  <c r="B114"/>
  <c r="A114"/>
  <c r="B113"/>
  <c r="A113"/>
  <c r="B112"/>
  <c r="A112"/>
  <c r="B111"/>
  <c r="A111"/>
  <c r="B110"/>
  <c r="A110"/>
  <c r="B109"/>
  <c r="A109"/>
  <c r="B108"/>
  <c r="A108"/>
  <c r="B107"/>
  <c r="A107"/>
  <c r="B106"/>
  <c r="A106"/>
  <c r="B105"/>
  <c r="A105"/>
  <c r="B104"/>
  <c r="A104"/>
  <c r="B103"/>
  <c r="A103"/>
  <c r="B102"/>
  <c r="A102"/>
  <c r="B101"/>
  <c r="A101"/>
  <c r="B100"/>
  <c r="A100"/>
  <c r="B99"/>
  <c r="A99"/>
  <c r="B98"/>
  <c r="A98"/>
  <c r="B97"/>
  <c r="A97"/>
  <c r="B96"/>
  <c r="A96"/>
  <c r="B95"/>
  <c r="A95"/>
  <c r="B94"/>
  <c r="A94"/>
  <c r="B92"/>
  <c r="A92"/>
  <c r="B91"/>
  <c r="A91"/>
  <c r="B90"/>
  <c r="A90"/>
  <c r="B89"/>
  <c r="A89"/>
  <c r="B88"/>
  <c r="A88"/>
  <c r="B87"/>
  <c r="A87"/>
  <c r="B86"/>
  <c r="A86"/>
  <c r="B85"/>
  <c r="A85"/>
  <c r="B84"/>
  <c r="A84"/>
  <c r="B83"/>
  <c r="A83"/>
  <c r="B82"/>
  <c r="A82"/>
  <c r="B80"/>
  <c r="A80"/>
  <c r="B79"/>
  <c r="A79"/>
  <c r="B78"/>
  <c r="A78"/>
  <c r="B77"/>
  <c r="A77"/>
  <c r="B76"/>
  <c r="A76"/>
  <c r="B75"/>
  <c r="A75"/>
  <c r="B74"/>
  <c r="A74"/>
  <c r="B73"/>
  <c r="A73"/>
  <c r="B72"/>
  <c r="A72"/>
  <c r="B71"/>
  <c r="A71"/>
  <c r="B70"/>
  <c r="A70"/>
  <c r="B69"/>
  <c r="A69"/>
  <c r="B68"/>
  <c r="A68"/>
  <c r="B67"/>
  <c r="A67"/>
  <c r="B66"/>
  <c r="A66"/>
  <c r="B65"/>
  <c r="A65"/>
  <c r="B64"/>
  <c r="A64"/>
  <c r="B63"/>
  <c r="A63"/>
  <c r="B62"/>
  <c r="A62"/>
  <c r="B61"/>
  <c r="A61"/>
  <c r="B60"/>
  <c r="A60"/>
  <c r="B58"/>
  <c r="A58"/>
  <c r="B57"/>
  <c r="A57"/>
  <c r="B56"/>
  <c r="A56"/>
  <c r="B55"/>
  <c r="A55"/>
  <c r="B54"/>
  <c r="A54"/>
  <c r="B53"/>
  <c r="A53"/>
  <c r="B52"/>
  <c r="A52"/>
  <c r="B51"/>
  <c r="A51"/>
  <c r="B50"/>
  <c r="A50"/>
  <c r="B49"/>
  <c r="A49"/>
  <c r="B48"/>
  <c r="A48"/>
  <c r="B47"/>
  <c r="A47"/>
  <c r="B46"/>
  <c r="A46"/>
  <c r="B45"/>
  <c r="A45"/>
  <c r="B44"/>
  <c r="A44"/>
  <c r="B43"/>
  <c r="A43"/>
  <c r="B42"/>
  <c r="A42"/>
  <c r="B40"/>
  <c r="A40"/>
  <c r="B39"/>
  <c r="A39"/>
  <c r="B38"/>
  <c r="A38"/>
  <c r="B36"/>
  <c r="A36"/>
  <c r="B35"/>
  <c r="A35"/>
  <c r="B34"/>
  <c r="A34"/>
  <c r="B33"/>
  <c r="A33"/>
  <c r="B32"/>
  <c r="A32"/>
  <c r="B31"/>
  <c r="A31"/>
  <c r="B29"/>
  <c r="A29"/>
  <c r="B28"/>
  <c r="A28"/>
  <c r="B27"/>
  <c r="A27"/>
  <c r="B26"/>
  <c r="A26"/>
  <c r="B25"/>
  <c r="A25"/>
  <c r="B24"/>
  <c r="A24"/>
  <c r="B23"/>
  <c r="A23"/>
  <c r="B22"/>
  <c r="A22"/>
  <c r="B21"/>
  <c r="A21"/>
  <c r="B20"/>
  <c r="A20"/>
  <c r="B19"/>
  <c r="A19"/>
  <c r="B18"/>
  <c r="A18"/>
  <c r="B17"/>
  <c r="A17"/>
  <c r="B16"/>
  <c r="A16"/>
  <c r="B15"/>
  <c r="A15"/>
  <c r="B14"/>
  <c r="A14"/>
  <c r="B13"/>
  <c r="A13"/>
  <c r="B12"/>
  <c r="A12"/>
  <c r="B11"/>
  <c r="A11"/>
  <c r="B10"/>
  <c r="A10"/>
  <c r="B9"/>
  <c r="A9"/>
  <c r="B8"/>
  <c r="A8"/>
  <c r="B7"/>
  <c r="A7"/>
  <c r="B6"/>
  <c r="A6"/>
  <c r="B5"/>
  <c r="A5"/>
  <c r="B4"/>
  <c r="A4"/>
</calcChain>
</file>

<file path=xl/sharedStrings.xml><?xml version="1.0" encoding="utf-8"?>
<sst xmlns="http://schemas.openxmlformats.org/spreadsheetml/2006/main" count="21" uniqueCount="18">
  <si>
    <t>項次</t>
  </si>
  <si>
    <t>工　　程　　項　　目</t>
  </si>
  <si>
    <t>驗收版鑑定報告</t>
    <phoneticPr fontId="3" type="noConversion"/>
  </si>
  <si>
    <t>鑑定單價</t>
    <phoneticPr fontId="3" type="noConversion"/>
  </si>
  <si>
    <t>鑑定複價</t>
    <phoneticPr fontId="3" type="noConversion"/>
  </si>
  <si>
    <t>二44</t>
    <phoneticPr fontId="3" type="noConversion"/>
  </si>
  <si>
    <t>住宅區地下層-連續壁壁樁工程</t>
    <phoneticPr fontId="3" type="noConversion"/>
  </si>
  <si>
    <t>96年元月2日版鑑定報告</t>
    <phoneticPr fontId="3" type="noConversion"/>
  </si>
  <si>
    <t>附表四</t>
    <phoneticPr fontId="3" type="noConversion"/>
  </si>
  <si>
    <t>一7</t>
    <phoneticPr fontId="3" type="noConversion"/>
  </si>
  <si>
    <t>開工雜項工程</t>
    <phoneticPr fontId="3" type="noConversion"/>
  </si>
  <si>
    <t>五56</t>
    <phoneticPr fontId="3" type="noConversion"/>
  </si>
  <si>
    <t>附屬工程-力行路計劃道路工程</t>
    <phoneticPr fontId="3" type="noConversion"/>
  </si>
  <si>
    <t>六14</t>
    <phoneticPr fontId="3" type="noConversion"/>
  </si>
  <si>
    <t>點工支出</t>
    <phoneticPr fontId="3" type="noConversion"/>
  </si>
  <si>
    <t>十一5</t>
    <phoneticPr fontId="3" type="noConversion"/>
  </si>
  <si>
    <t>商辦區商場機電工程1F-6F(A工事+公共區B工事)</t>
    <phoneticPr fontId="3" type="noConversion"/>
  </si>
  <si>
    <t>註：併入十一4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</si>
</sst>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General_)"/>
  </numFmts>
  <fonts count="9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name val="Times New Roman"/>
      <family val="1"/>
    </font>
    <font>
      <sz val="12"/>
      <name val="全錄仿宋體"/>
      <family val="1"/>
      <charset val="136"/>
    </font>
    <font>
      <sz val="12"/>
      <name val="Courier"/>
      <family val="3"/>
    </font>
    <font>
      <sz val="10"/>
      <color theme="1"/>
      <name val="新細明體"/>
      <family val="1"/>
      <charset val="136"/>
      <scheme val="minor"/>
    </font>
    <font>
      <b/>
      <sz val="16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177" fontId="6" fillId="0" borderId="0"/>
    <xf numFmtId="0" fontId="1" fillId="0" borderId="0"/>
  </cellStyleXfs>
  <cellXfs count="20">
    <xf numFmtId="0" fontId="0" fillId="0" borderId="0" xfId="0">
      <alignment vertical="center"/>
    </xf>
    <xf numFmtId="10" fontId="0" fillId="0" borderId="0" xfId="0" applyNumberFormat="1">
      <alignment vertical="center"/>
    </xf>
    <xf numFmtId="176" fontId="2" fillId="0" borderId="1" xfId="4" applyNumberFormat="1" applyFont="1" applyFill="1" applyBorder="1" applyAlignment="1">
      <alignment shrinkToFit="1"/>
    </xf>
    <xf numFmtId="176" fontId="2" fillId="0" borderId="1" xfId="2" applyNumberFormat="1" applyFont="1" applyFill="1" applyBorder="1" applyAlignment="1">
      <alignment vertical="center" shrinkToFit="1"/>
    </xf>
    <xf numFmtId="10" fontId="7" fillId="0" borderId="1" xfId="0" applyNumberFormat="1" applyFont="1" applyBorder="1">
      <alignment vertical="center"/>
    </xf>
    <xf numFmtId="176" fontId="2" fillId="0" borderId="1" xfId="5" quotePrefix="1" applyNumberFormat="1" applyFont="1" applyFill="1" applyBorder="1" applyAlignment="1">
      <alignment horizontal="center" shrinkToFit="1"/>
    </xf>
    <xf numFmtId="176" fontId="2" fillId="0" borderId="1" xfId="3" quotePrefix="1" applyNumberFormat="1" applyFont="1" applyFill="1" applyBorder="1" applyAlignment="1">
      <alignment vertical="center" shrinkToFit="1"/>
    </xf>
    <xf numFmtId="176" fontId="2" fillId="0" borderId="1" xfId="3" applyNumberFormat="1" applyFont="1" applyFill="1" applyBorder="1" applyAlignment="1">
      <alignment vertical="center" shrinkToFit="1"/>
    </xf>
    <xf numFmtId="0" fontId="2" fillId="0" borderId="1" xfId="3" quotePrefix="1" applyNumberFormat="1" applyFont="1" applyFill="1" applyBorder="1" applyAlignment="1">
      <alignment horizontal="right" vertical="center" shrinkToFit="1"/>
    </xf>
    <xf numFmtId="176" fontId="2" fillId="0" borderId="1" xfId="5" applyNumberFormat="1" applyFont="1" applyFill="1" applyBorder="1" applyAlignment="1">
      <alignment horizontal="center" shrinkToFit="1"/>
    </xf>
    <xf numFmtId="176" fontId="2" fillId="0" borderId="1" xfId="3" applyNumberFormat="1" applyFont="1" applyFill="1" applyBorder="1" applyAlignment="1">
      <alignment horizontal="center" vertical="center" wrapText="1"/>
    </xf>
    <xf numFmtId="176" fontId="2" fillId="0" borderId="1" xfId="4" applyNumberFormat="1" applyFont="1" applyFill="1" applyBorder="1" applyAlignment="1">
      <alignment horizontal="center" wrapText="1"/>
    </xf>
    <xf numFmtId="176" fontId="2" fillId="0" borderId="1" xfId="3" applyNumberFormat="1" applyFont="1" applyFill="1" applyBorder="1" applyAlignment="1">
      <alignment horizontal="center" vertical="center" shrinkToFit="1"/>
    </xf>
    <xf numFmtId="176" fontId="2" fillId="0" borderId="1" xfId="4" applyNumberFormat="1" applyFont="1" applyFill="1" applyBorder="1" applyAlignment="1">
      <alignment shrinkToFit="1"/>
    </xf>
    <xf numFmtId="176" fontId="2" fillId="0" borderId="2" xfId="3" applyNumberFormat="1" applyFont="1" applyFill="1" applyBorder="1" applyAlignment="1">
      <alignment horizontal="center" vertical="center" shrinkToFit="1"/>
    </xf>
    <xf numFmtId="176" fontId="2" fillId="0" borderId="3" xfId="3" applyNumberFormat="1" applyFont="1" applyFill="1" applyBorder="1" applyAlignment="1">
      <alignment horizontal="center" vertical="center" shrinkToFit="1"/>
    </xf>
    <xf numFmtId="10" fontId="7" fillId="0" borderId="2" xfId="0" applyNumberFormat="1" applyFont="1" applyBorder="1" applyAlignment="1">
      <alignment horizontal="center" vertical="center"/>
    </xf>
    <xf numFmtId="10" fontId="7" fillId="0" borderId="3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176" fontId="8" fillId="0" borderId="1" xfId="1" applyNumberFormat="1" applyFont="1" applyFill="1" applyBorder="1" applyAlignment="1">
      <alignment horizontal="left" vertical="center"/>
    </xf>
  </cellXfs>
  <cellStyles count="6">
    <cellStyle name="一般" xfId="0" builtinId="0"/>
    <cellStyle name="一般_900319" xfId="2"/>
    <cellStyle name="一般_江子翠-旭" xfId="5"/>
    <cellStyle name="一般_捷運忠孝復興站鑑價報告書0225" xfId="4"/>
    <cellStyle name="一般_捷運頂溪站-建築工程-差異表" xfId="3"/>
    <cellStyle name="一般_萬芳站鑑價報告書940516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ittlenut/&#26700;&#38754;/95&#24180;&#26032;&#24215;&#27231;&#24288;&#32879;&#21512;&#38283;&#30332;&#37969;&#23450;&#22577;&#21578;&#26360;951003(&#23436;&#25104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工程預算書封面"/>
      <sheetName val="目錄"/>
      <sheetName val="聲明書"/>
      <sheetName val="內容摘要"/>
      <sheetName val="問題說明"/>
      <sheetName val="總表"/>
      <sheetName val="工程預算表"/>
      <sheetName val="一(假設)單價分析表"/>
      <sheetName val="二(結構)單價分析表"/>
      <sheetName val="三(外裝)單價分析表"/>
      <sheetName val="四(內裝)單價分析表"/>
      <sheetName val="五(附屬)單價分析表"/>
      <sheetName val="六(雜項)單價分析表"/>
      <sheetName val="七(門窗)單價分析表"/>
      <sheetName val="八(電梯)單價分析表"/>
      <sheetName val="九(廚房)單價分析表"/>
      <sheetName val="十(衛浴)單價分析表"/>
      <sheetName val="十二(其他)單價分析表"/>
      <sheetName val="十三(景觀VIP)單價分析表"/>
      <sheetName val="差異總表"/>
      <sheetName val="差異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8">
          <cell r="A8" t="str">
            <v>項次</v>
          </cell>
          <cell r="B8" t="str">
            <v>項目及說明</v>
          </cell>
        </row>
        <row r="9">
          <cell r="A9" t="str">
            <v>壹</v>
          </cell>
          <cell r="B9" t="str">
            <v>直接工程費</v>
          </cell>
        </row>
        <row r="10">
          <cell r="A10" t="str">
            <v>一</v>
          </cell>
          <cell r="B10" t="str">
            <v>假設工程</v>
          </cell>
        </row>
        <row r="11">
          <cell r="A11" t="str">
            <v>二</v>
          </cell>
          <cell r="B11" t="str">
            <v>結構工程</v>
          </cell>
        </row>
        <row r="12">
          <cell r="A12" t="str">
            <v>三</v>
          </cell>
          <cell r="B12" t="str">
            <v>外裝工程</v>
          </cell>
        </row>
        <row r="13">
          <cell r="A13" t="str">
            <v>四</v>
          </cell>
          <cell r="B13" t="str">
            <v>內裝工程</v>
          </cell>
        </row>
        <row r="14">
          <cell r="A14" t="str">
            <v>五</v>
          </cell>
          <cell r="B14" t="str">
            <v>附屬工程-因應新店機廠開發必要工程</v>
          </cell>
        </row>
        <row r="15">
          <cell r="A15" t="str">
            <v>六</v>
          </cell>
          <cell r="B15" t="str">
            <v>雜項裝修工程</v>
          </cell>
        </row>
        <row r="16">
          <cell r="A16" t="str">
            <v>七</v>
          </cell>
          <cell r="B16" t="str">
            <v>門窗工程</v>
          </cell>
        </row>
        <row r="17">
          <cell r="A17" t="str">
            <v>八</v>
          </cell>
          <cell r="B17" t="str">
            <v>電梯工程</v>
          </cell>
        </row>
        <row r="18">
          <cell r="A18" t="str">
            <v>九</v>
          </cell>
          <cell r="B18" t="str">
            <v>廚房設備工程</v>
          </cell>
        </row>
        <row r="19">
          <cell r="A19" t="str">
            <v>十</v>
          </cell>
          <cell r="B19" t="str">
            <v>衛浴設備</v>
          </cell>
        </row>
        <row r="20">
          <cell r="A20" t="str">
            <v>十一</v>
          </cell>
          <cell r="B20" t="str">
            <v>機電工程</v>
          </cell>
        </row>
        <row r="21">
          <cell r="A21" t="str">
            <v>十二</v>
          </cell>
          <cell r="B21" t="str">
            <v>其他工程</v>
          </cell>
        </row>
        <row r="22">
          <cell r="A22" t="str">
            <v>十三</v>
          </cell>
          <cell r="B22" t="str">
            <v>景觀VIP室工程</v>
          </cell>
        </row>
        <row r="23">
          <cell r="B23" t="str">
            <v>小     計</v>
          </cell>
        </row>
        <row r="24">
          <cell r="A24" t="str">
            <v>貳</v>
          </cell>
          <cell r="B24" t="str">
            <v>間接工程費</v>
          </cell>
        </row>
        <row r="25">
          <cell r="A25" t="str">
            <v>一</v>
          </cell>
          <cell r="B25" t="str">
            <v>安全衛生費(直接工程費*1.5%)</v>
          </cell>
        </row>
        <row r="26">
          <cell r="A26" t="str">
            <v>二</v>
          </cell>
          <cell r="B26" t="str">
            <v>清潔運雜費(直接工程費*2%)</v>
          </cell>
        </row>
        <row r="27">
          <cell r="A27" t="str">
            <v>三</v>
          </cell>
          <cell r="B27" t="str">
            <v>營造綜合險(直接工程費*0.5%)</v>
          </cell>
        </row>
        <row r="28">
          <cell r="A28" t="str">
            <v>四</v>
          </cell>
          <cell r="B28" t="str">
            <v>管理費6%</v>
          </cell>
        </row>
        <row r="29">
          <cell r="A29" t="str">
            <v>五</v>
          </cell>
          <cell r="B29" t="str">
            <v>營業稅5%</v>
          </cell>
        </row>
        <row r="30">
          <cell r="B30" t="str">
            <v>小     計</v>
          </cell>
        </row>
        <row r="31">
          <cell r="B31" t="str">
            <v>總計(壹+貳)</v>
          </cell>
        </row>
        <row r="41">
          <cell r="A41" t="str">
            <v>一</v>
          </cell>
          <cell r="B41" t="str">
            <v>假設工程</v>
          </cell>
        </row>
        <row r="43">
          <cell r="A43" t="str">
            <v>一2</v>
          </cell>
          <cell r="B43" t="str">
            <v>臨時電高壓變電站</v>
          </cell>
        </row>
        <row r="49">
          <cell r="A49" t="str">
            <v>一8</v>
          </cell>
          <cell r="B49" t="str">
            <v>鄰房鑑定費</v>
          </cell>
        </row>
        <row r="56">
          <cell r="A56" t="str">
            <v>一15</v>
          </cell>
          <cell r="B56" t="str">
            <v>臨時水電費</v>
          </cell>
        </row>
        <row r="58">
          <cell r="A58" t="str">
            <v>一17</v>
          </cell>
          <cell r="B58" t="str">
            <v>塔吊工程</v>
          </cell>
        </row>
        <row r="59">
          <cell r="A59" t="str">
            <v>一18</v>
          </cell>
          <cell r="B59" t="str">
            <v>施工電梯工程</v>
          </cell>
        </row>
        <row r="63">
          <cell r="A63" t="str">
            <v>二</v>
          </cell>
          <cell r="B63" t="str">
            <v>結構體工程</v>
          </cell>
        </row>
        <row r="65">
          <cell r="A65" t="str">
            <v>二2</v>
          </cell>
          <cell r="B65" t="str">
            <v>辦公大樓地下層-連續壁壁樁工程</v>
          </cell>
        </row>
        <row r="143">
          <cell r="A143" t="str">
            <v>三</v>
          </cell>
          <cell r="B143" t="str">
            <v>外牆裝修工程</v>
          </cell>
        </row>
        <row r="150">
          <cell r="A150" t="str">
            <v>三7</v>
          </cell>
          <cell r="B150" t="str">
            <v>外牆鋁框玻璃帷幕</v>
          </cell>
        </row>
        <row r="151">
          <cell r="A151" t="str">
            <v>三8</v>
          </cell>
          <cell r="B151" t="str">
            <v>外牆造型玻璃帷幕加雨庇</v>
          </cell>
        </row>
        <row r="155">
          <cell r="A155" t="str">
            <v>三12</v>
          </cell>
          <cell r="B155" t="str">
            <v>現有外牆整修工程</v>
          </cell>
        </row>
        <row r="156">
          <cell r="A156" t="str">
            <v>三13</v>
          </cell>
          <cell r="B156" t="str">
            <v>外牆帷幕風雨試驗費</v>
          </cell>
        </row>
        <row r="168">
          <cell r="A168" t="str">
            <v>四</v>
          </cell>
          <cell r="B168" t="str">
            <v>內裝修工程</v>
          </cell>
        </row>
        <row r="296">
          <cell r="A296" t="str">
            <v>五</v>
          </cell>
          <cell r="B296" t="str">
            <v>附屬工程-因應新店機廠開發必要工程</v>
          </cell>
        </row>
        <row r="299">
          <cell r="A299" t="str">
            <v>五3</v>
          </cell>
          <cell r="B299" t="str">
            <v>附屬工程-中華路引道結構工料費</v>
          </cell>
        </row>
        <row r="300">
          <cell r="A300" t="str">
            <v>五4</v>
          </cell>
          <cell r="B300" t="str">
            <v>附屬工程-上人工地盤坡道結構工料費</v>
          </cell>
        </row>
        <row r="308">
          <cell r="A308" t="str">
            <v>五12</v>
          </cell>
          <cell r="B308" t="str">
            <v>附屬工程-跨環河路人行路橋結構之路堤打除工程</v>
          </cell>
        </row>
        <row r="331">
          <cell r="A331" t="str">
            <v>五35</v>
          </cell>
          <cell r="B331" t="str">
            <v>附屬工程-人工地盤結構之人工挖掘樁 直徑1200*1800*10M</v>
          </cell>
        </row>
        <row r="332">
          <cell r="A332" t="str">
            <v>五36</v>
          </cell>
          <cell r="B332" t="str">
            <v>附屬工程-人工地盤結構之人工挖掘樁 直徑1500*2000*12M</v>
          </cell>
        </row>
        <row r="333">
          <cell r="A333" t="str">
            <v>五37</v>
          </cell>
          <cell r="B333" t="str">
            <v>附屬工程-人工地盤結構之人工挖掘樁 直徑1500*2200*12M</v>
          </cell>
        </row>
        <row r="342">
          <cell r="A342" t="str">
            <v>五46</v>
          </cell>
          <cell r="B342" t="str">
            <v>附屬工程-跨環河路匝道結構之路堤打除費</v>
          </cell>
        </row>
        <row r="343">
          <cell r="A343" t="str">
            <v>五47</v>
          </cell>
          <cell r="B343" t="str">
            <v>附屬工程-地上物遷移工程</v>
          </cell>
        </row>
        <row r="344">
          <cell r="A344" t="str">
            <v>五48</v>
          </cell>
          <cell r="B344" t="str">
            <v>附屬工程-車道增設移除工程</v>
          </cell>
        </row>
        <row r="345">
          <cell r="A345" t="str">
            <v>五49</v>
          </cell>
          <cell r="B345" t="str">
            <v>附屬工程-出入口變更工程</v>
          </cell>
        </row>
        <row r="346">
          <cell r="A346" t="str">
            <v>五50</v>
          </cell>
          <cell r="B346" t="str">
            <v>附屬工程-B1F截運設施面積變更工程</v>
          </cell>
        </row>
        <row r="347">
          <cell r="A347" t="str">
            <v>五51</v>
          </cell>
          <cell r="B347" t="str">
            <v>附屬工程-即有機廠結構補強工程</v>
          </cell>
        </row>
        <row r="349">
          <cell r="A349" t="str">
            <v>五53</v>
          </cell>
          <cell r="B349" t="str">
            <v>附屬工程-跨環河路匝道鋪面工程</v>
          </cell>
        </row>
        <row r="350">
          <cell r="A350" t="str">
            <v>五54</v>
          </cell>
          <cell r="B350" t="str">
            <v>附屬工程-商場匝道鋪面工程</v>
          </cell>
        </row>
        <row r="354">
          <cell r="A354" t="str">
            <v>五58</v>
          </cell>
          <cell r="B354" t="str">
            <v>附屬工程-施工便橋工程</v>
          </cell>
        </row>
        <row r="355">
          <cell r="A355" t="str">
            <v>五59</v>
          </cell>
          <cell r="B355" t="str">
            <v>附屬工程-環評檢測工程</v>
          </cell>
        </row>
        <row r="356">
          <cell r="A356" t="str">
            <v>五60</v>
          </cell>
          <cell r="B356" t="str">
            <v>附屬工程-共構停車場機電重整工程B1F(機電)</v>
          </cell>
        </row>
        <row r="357">
          <cell r="A357" t="str">
            <v>五61</v>
          </cell>
          <cell r="B357" t="str">
            <v>附屬工程-人工地盤下方通道面積(機電)</v>
          </cell>
        </row>
        <row r="358">
          <cell r="A358" t="str">
            <v>五62</v>
          </cell>
          <cell r="B358" t="str">
            <v>附屬工程-環河路匝道(商場-機電)</v>
          </cell>
        </row>
        <row r="359">
          <cell r="A359" t="str">
            <v>五63</v>
          </cell>
          <cell r="B359" t="str">
            <v>附屬工程-公地匝道(207地號-機電)</v>
          </cell>
        </row>
        <row r="360">
          <cell r="A360" t="str">
            <v>五64</v>
          </cell>
          <cell r="B360" t="str">
            <v>附屬工程-20米親水動線(機電)</v>
          </cell>
        </row>
        <row r="361">
          <cell r="A361" t="str">
            <v>五65</v>
          </cell>
          <cell r="B361" t="str">
            <v>附屬工程-人工地盤(機電)</v>
          </cell>
        </row>
        <row r="362">
          <cell r="A362" t="str">
            <v>五66</v>
          </cell>
          <cell r="B362" t="str">
            <v>附屬工程-中華路引道(機電)</v>
          </cell>
        </row>
        <row r="363">
          <cell r="A363" t="str">
            <v>五67</v>
          </cell>
          <cell r="B363" t="str">
            <v>附屬工程-隧道出土段斜坡道(機電)</v>
          </cell>
        </row>
        <row r="364">
          <cell r="A364" t="str">
            <v>五68</v>
          </cell>
          <cell r="B364" t="str">
            <v>附屬工程-管理中心及副控室(機電)</v>
          </cell>
        </row>
        <row r="365">
          <cell r="A365" t="str">
            <v>五69</v>
          </cell>
          <cell r="B365" t="str">
            <v>附屬工程-北側法定空地工程(機電)</v>
          </cell>
        </row>
        <row r="366">
          <cell r="A366" t="str">
            <v>五70</v>
          </cell>
          <cell r="B366" t="str">
            <v>附屬工程-商辦區地面景觀工程(機電)</v>
          </cell>
        </row>
        <row r="367">
          <cell r="A367" t="str">
            <v>五71</v>
          </cell>
          <cell r="B367" t="str">
            <v>附屬工程-軌道區圍籬景觀(機電)</v>
          </cell>
        </row>
        <row r="368">
          <cell r="A368" t="str">
            <v>五72</v>
          </cell>
          <cell r="B368" t="str">
            <v>附屬工程-軌道區北側管線遷移工程(機電)</v>
          </cell>
        </row>
        <row r="369">
          <cell r="A369" t="str">
            <v>五73</v>
          </cell>
          <cell r="B369" t="str">
            <v>附屬工程-軌道區捷運設施工程(機電)</v>
          </cell>
        </row>
        <row r="370">
          <cell r="A370" t="str">
            <v>五74</v>
          </cell>
          <cell r="B370" t="str">
            <v>附屬工程-雜散電流抑制工程(機電)</v>
          </cell>
        </row>
        <row r="371">
          <cell r="A371" t="str">
            <v>五75</v>
          </cell>
          <cell r="B371" t="str">
            <v>附屬工程-隔音牆工程</v>
          </cell>
        </row>
        <row r="372">
          <cell r="A372" t="str">
            <v>五76</v>
          </cell>
          <cell r="B372" t="str">
            <v>附屬工程-人工地盤供公眾使用電梯</v>
          </cell>
        </row>
        <row r="375">
          <cell r="A375" t="str">
            <v>六</v>
          </cell>
          <cell r="B375" t="str">
            <v>雜項裝修工程</v>
          </cell>
        </row>
        <row r="384">
          <cell r="A384" t="str">
            <v>六9</v>
          </cell>
          <cell r="B384" t="str">
            <v>路面修護排水溝相關工程</v>
          </cell>
        </row>
        <row r="394">
          <cell r="A394" t="str">
            <v>七</v>
          </cell>
          <cell r="B394" t="str">
            <v>門窗工程</v>
          </cell>
        </row>
        <row r="635">
          <cell r="A635" t="str">
            <v>八</v>
          </cell>
          <cell r="B635" t="str">
            <v>電梯工程</v>
          </cell>
        </row>
        <row r="636">
          <cell r="A636" t="str">
            <v>八1</v>
          </cell>
          <cell r="B636" t="str">
            <v>電梯工程</v>
          </cell>
        </row>
        <row r="639">
          <cell r="A639" t="str">
            <v>九</v>
          </cell>
          <cell r="B639" t="str">
            <v>廚房衛浴工程</v>
          </cell>
        </row>
        <row r="640">
          <cell r="A640" t="str">
            <v>九1</v>
          </cell>
          <cell r="B640" t="str">
            <v>廚房設備</v>
          </cell>
        </row>
        <row r="642">
          <cell r="A642" t="str">
            <v>十</v>
          </cell>
          <cell r="B642" t="str">
            <v>衛浴設備</v>
          </cell>
        </row>
        <row r="650">
          <cell r="A650" t="str">
            <v>十一</v>
          </cell>
          <cell r="B650" t="str">
            <v>機電工程</v>
          </cell>
        </row>
        <row r="651">
          <cell r="A651" t="str">
            <v>十一1</v>
          </cell>
          <cell r="B651" t="str">
            <v>商辦區停車場工程B3F-3F機電工程(含大公)</v>
          </cell>
        </row>
        <row r="652">
          <cell r="A652" t="str">
            <v>十一2</v>
          </cell>
          <cell r="B652" t="str">
            <v>商辦區小辦公室工程7F-29F機電工程(含大小公)</v>
          </cell>
        </row>
        <row r="653">
          <cell r="A653" t="str">
            <v>十一3</v>
          </cell>
          <cell r="B653" t="str">
            <v>商辦區大辦公室工程7F-29F機電工程(含大小公)</v>
          </cell>
        </row>
        <row r="654">
          <cell r="A654" t="str">
            <v>十一4</v>
          </cell>
          <cell r="B654" t="str">
            <v>商辦區商場機電工程1F-6F(含大公)(A工事)</v>
          </cell>
        </row>
        <row r="656">
          <cell r="A656" t="str">
            <v>十一6</v>
          </cell>
          <cell r="B656" t="str">
            <v>住宅區停車場B1F-3F機電工程(含大小公)</v>
          </cell>
        </row>
        <row r="657">
          <cell r="A657" t="str">
            <v>十一7</v>
          </cell>
          <cell r="B657" t="str">
            <v>住宅區D棟7P1-22F機電工程(含大小公)</v>
          </cell>
        </row>
        <row r="658">
          <cell r="A658" t="str">
            <v>十一8</v>
          </cell>
          <cell r="B658" t="str">
            <v>住宅區E棟5P1-26F機電工程(含大小公)</v>
          </cell>
        </row>
        <row r="659">
          <cell r="A659" t="str">
            <v>十一9</v>
          </cell>
          <cell r="B659" t="str">
            <v>住宅區F棟5P1-28F機電工程(含大小公)</v>
          </cell>
        </row>
        <row r="660">
          <cell r="A660" t="str">
            <v>十一10</v>
          </cell>
          <cell r="B660" t="str">
            <v>住宅區G棟7P1-20F機電工程(含大小公)</v>
          </cell>
        </row>
        <row r="661">
          <cell r="A661" t="str">
            <v>十一11</v>
          </cell>
          <cell r="B661" t="str">
            <v>住宅區H棟5P1-28F機電工程(含大小公)</v>
          </cell>
        </row>
        <row r="662">
          <cell r="A662" t="str">
            <v>十一12</v>
          </cell>
          <cell r="B662" t="str">
            <v>住宅區I棟5P1-25F機電工程(含大小公)</v>
          </cell>
        </row>
        <row r="663">
          <cell r="A663" t="str">
            <v>十一13</v>
          </cell>
          <cell r="B663" t="str">
            <v>住宅區J棟7P1-20F機電工程(含大小公)</v>
          </cell>
        </row>
        <row r="664">
          <cell r="A664" t="str">
            <v>十一14</v>
          </cell>
          <cell r="B664" t="str">
            <v>住宅區K棟5P1-25F機電工程(含大小公)</v>
          </cell>
        </row>
        <row r="665">
          <cell r="A665" t="str">
            <v>十一15</v>
          </cell>
          <cell r="B665" t="str">
            <v>住宅區L棟5P1-28F機電工程(含大小公)</v>
          </cell>
        </row>
        <row r="666">
          <cell r="A666" t="str">
            <v>十一16</v>
          </cell>
          <cell r="B666" t="str">
            <v>住宅區M棟6P1-28F機電工程(含大小公)</v>
          </cell>
        </row>
        <row r="667">
          <cell r="A667" t="str">
            <v>十一17</v>
          </cell>
          <cell r="B667" t="str">
            <v>住宅區N棟6P1-28F機電工程(含大小公)</v>
          </cell>
        </row>
        <row r="668">
          <cell r="A668" t="str">
            <v>十一18</v>
          </cell>
          <cell r="B668" t="str">
            <v>住宅區O棟4P1-28F機電工程(含大小公)</v>
          </cell>
        </row>
        <row r="669">
          <cell r="A669" t="str">
            <v>十一19</v>
          </cell>
          <cell r="B669" t="str">
            <v>住宅區P棟4P1-25F機電工程(含大小公)</v>
          </cell>
        </row>
        <row r="671">
          <cell r="A671" t="str">
            <v>十二</v>
          </cell>
          <cell r="B671" t="str">
            <v>其它工程</v>
          </cell>
        </row>
        <row r="674">
          <cell r="A674" t="str">
            <v>十二3</v>
          </cell>
          <cell r="B674" t="str">
            <v>規費相關費用</v>
          </cell>
        </row>
        <row r="676">
          <cell r="A676" t="str">
            <v>十三</v>
          </cell>
          <cell r="B676" t="str">
            <v>景觀VIP室工程</v>
          </cell>
        </row>
        <row r="697">
          <cell r="A697" t="str">
            <v>貳</v>
          </cell>
          <cell r="B697" t="str">
            <v>間接費用</v>
          </cell>
        </row>
        <row r="698">
          <cell r="A698" t="str">
            <v>一</v>
          </cell>
          <cell r="B698" t="str">
            <v>安全衛生費</v>
          </cell>
        </row>
        <row r="699">
          <cell r="A699" t="str">
            <v>二</v>
          </cell>
          <cell r="B699" t="str">
            <v>清潔運雜費</v>
          </cell>
        </row>
        <row r="700">
          <cell r="A700" t="str">
            <v>三</v>
          </cell>
          <cell r="B700" t="str">
            <v>營造保險費</v>
          </cell>
        </row>
        <row r="701">
          <cell r="A701" t="str">
            <v>四</v>
          </cell>
          <cell r="B701" t="str">
            <v>管理費</v>
          </cell>
        </row>
        <row r="702">
          <cell r="A702" t="str">
            <v>五</v>
          </cell>
          <cell r="B702" t="str">
            <v>營業稅</v>
          </cell>
        </row>
        <row r="703">
          <cell r="B703" t="str">
            <v>合計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7"/>
  <sheetViews>
    <sheetView tabSelected="1" workbookViewId="0">
      <pane ySplit="3" topLeftCell="A28" activePane="bottomLeft" state="frozen"/>
      <selection pane="bottomLeft" activeCell="B1" sqref="B1"/>
    </sheetView>
  </sheetViews>
  <sheetFormatPr defaultRowHeight="16.2"/>
  <cols>
    <col min="2" max="2" width="28.109375" customWidth="1"/>
    <col min="3" max="3" width="11.109375" customWidth="1"/>
    <col min="4" max="4" width="12.109375" customWidth="1"/>
    <col min="5" max="5" width="11.77734375" style="1" customWidth="1"/>
    <col min="6" max="6" width="11.44140625" style="1" customWidth="1"/>
    <col min="7" max="8" width="8.88671875" customWidth="1"/>
  </cols>
  <sheetData>
    <row r="1" spans="1:6" ht="22.2">
      <c r="A1" s="19" t="s">
        <v>8</v>
      </c>
      <c r="B1" s="3"/>
      <c r="C1" s="3"/>
      <c r="D1" s="3"/>
      <c r="E1" s="4"/>
      <c r="F1" s="4"/>
    </row>
    <row r="2" spans="1:6">
      <c r="A2" s="10" t="s">
        <v>0</v>
      </c>
      <c r="B2" s="12" t="s">
        <v>1</v>
      </c>
      <c r="C2" s="14" t="s">
        <v>2</v>
      </c>
      <c r="D2" s="15"/>
      <c r="E2" s="16" t="s">
        <v>7</v>
      </c>
      <c r="F2" s="17"/>
    </row>
    <row r="3" spans="1:6">
      <c r="A3" s="11"/>
      <c r="B3" s="13"/>
      <c r="C3" s="2" t="s">
        <v>3</v>
      </c>
      <c r="D3" s="2" t="s">
        <v>4</v>
      </c>
      <c r="E3" s="4" t="s">
        <v>3</v>
      </c>
      <c r="F3" s="4" t="s">
        <v>4</v>
      </c>
    </row>
    <row r="4" spans="1:6">
      <c r="A4" s="5" t="str">
        <f>[1]工程預算表!A8</f>
        <v>項次</v>
      </c>
      <c r="B4" s="6" t="str">
        <f>[1]工程預算表!B8</f>
        <v>項目及說明</v>
      </c>
      <c r="C4" s="6"/>
      <c r="D4" s="6"/>
      <c r="E4" s="6"/>
      <c r="F4" s="6"/>
    </row>
    <row r="5" spans="1:6">
      <c r="A5" s="5" t="str">
        <f>[1]工程預算表!A9</f>
        <v>壹</v>
      </c>
      <c r="B5" s="6" t="str">
        <f>[1]工程預算表!B9</f>
        <v>直接工程費</v>
      </c>
      <c r="C5" s="6"/>
      <c r="D5" s="7"/>
      <c r="E5" s="6"/>
      <c r="F5" s="7"/>
    </row>
    <row r="6" spans="1:6">
      <c r="A6" s="5" t="str">
        <f>[1]工程預算表!A10</f>
        <v>一</v>
      </c>
      <c r="B6" s="6" t="str">
        <f>[1]工程預算表!B10</f>
        <v>假設工程</v>
      </c>
      <c r="C6" s="6"/>
      <c r="D6" s="8">
        <v>16579255</v>
      </c>
      <c r="E6" s="6"/>
      <c r="F6" s="6">
        <v>314353028</v>
      </c>
    </row>
    <row r="7" spans="1:6">
      <c r="A7" s="5" t="str">
        <f>[1]工程預算表!A11</f>
        <v>二</v>
      </c>
      <c r="B7" s="6" t="str">
        <f>[1]工程預算表!B11</f>
        <v>結構工程</v>
      </c>
      <c r="C7" s="6"/>
      <c r="D7" s="6">
        <v>4075452532</v>
      </c>
      <c r="E7" s="6"/>
      <c r="F7" s="6">
        <v>41487920.039999999</v>
      </c>
    </row>
    <row r="8" spans="1:6">
      <c r="A8" s="5" t="str">
        <f>[1]工程預算表!A12</f>
        <v>三</v>
      </c>
      <c r="B8" s="6" t="str">
        <f>[1]工程預算表!B12</f>
        <v>外裝工程</v>
      </c>
      <c r="C8" s="6"/>
      <c r="D8" s="6">
        <v>954176963</v>
      </c>
      <c r="E8" s="6"/>
      <c r="F8" s="6">
        <v>1085317762</v>
      </c>
    </row>
    <row r="9" spans="1:6">
      <c r="A9" s="5" t="str">
        <f>[1]工程預算表!A13</f>
        <v>四</v>
      </c>
      <c r="B9" s="6" t="str">
        <f>[1]工程預算表!B13</f>
        <v>內裝工程</v>
      </c>
      <c r="C9" s="6"/>
      <c r="D9" s="6"/>
      <c r="E9" s="6"/>
      <c r="F9" s="6"/>
    </row>
    <row r="10" spans="1:6">
      <c r="A10" s="5" t="str">
        <f>[1]工程預算表!A14</f>
        <v>五</v>
      </c>
      <c r="B10" s="6" t="str">
        <f>[1]工程預算表!B14</f>
        <v>附屬工程-因應新店機廠開發必要工程</v>
      </c>
      <c r="C10" s="6"/>
      <c r="D10" s="6">
        <v>913935644</v>
      </c>
      <c r="E10" s="6"/>
      <c r="F10" s="6">
        <v>977303106</v>
      </c>
    </row>
    <row r="11" spans="1:6">
      <c r="A11" s="5" t="str">
        <f>[1]工程預算表!A15</f>
        <v>六</v>
      </c>
      <c r="B11" s="6" t="str">
        <f>[1]工程預算表!B15</f>
        <v>雜項裝修工程</v>
      </c>
      <c r="C11" s="6"/>
      <c r="D11" s="6">
        <v>127416815</v>
      </c>
      <c r="E11" s="6"/>
      <c r="F11" s="6">
        <v>191414815</v>
      </c>
    </row>
    <row r="12" spans="1:6">
      <c r="A12" s="5" t="str">
        <f>[1]工程預算表!A16</f>
        <v>七</v>
      </c>
      <c r="B12" s="6" t="str">
        <f>[1]工程預算表!B16</f>
        <v>門窗工程</v>
      </c>
      <c r="C12" s="6"/>
      <c r="D12" s="6"/>
      <c r="E12" s="6"/>
      <c r="F12" s="6"/>
    </row>
    <row r="13" spans="1:6">
      <c r="A13" s="5" t="str">
        <f>[1]工程預算表!A17</f>
        <v>八</v>
      </c>
      <c r="B13" s="6" t="str">
        <f>[1]工程預算表!B17</f>
        <v>電梯工程</v>
      </c>
      <c r="C13" s="6"/>
      <c r="D13" s="6">
        <v>170055046</v>
      </c>
      <c r="E13" s="6"/>
      <c r="F13" s="6">
        <v>172537546</v>
      </c>
    </row>
    <row r="14" spans="1:6">
      <c r="A14" s="5" t="str">
        <f>[1]工程預算表!A18</f>
        <v>九</v>
      </c>
      <c r="B14" s="6" t="str">
        <f>[1]工程預算表!B18</f>
        <v>廚房設備工程</v>
      </c>
      <c r="C14" s="6"/>
      <c r="D14" s="6">
        <v>8858600</v>
      </c>
      <c r="E14" s="6"/>
      <c r="F14" s="6">
        <v>106597500</v>
      </c>
    </row>
    <row r="15" spans="1:6">
      <c r="A15" s="5" t="str">
        <f>[1]工程預算表!A19</f>
        <v>十</v>
      </c>
      <c r="B15" s="6" t="str">
        <f>[1]工程預算表!B19</f>
        <v>衛浴設備</v>
      </c>
      <c r="C15" s="6"/>
      <c r="D15" s="6"/>
      <c r="E15" s="6"/>
      <c r="F15" s="6"/>
    </row>
    <row r="16" spans="1:6">
      <c r="A16" s="5" t="str">
        <f>[1]工程預算表!A20</f>
        <v>十一</v>
      </c>
      <c r="B16" s="6" t="str">
        <f>[1]工程預算表!B20</f>
        <v>機電工程</v>
      </c>
      <c r="C16" s="6"/>
      <c r="D16" s="6">
        <v>1874211419</v>
      </c>
      <c r="E16" s="6"/>
      <c r="F16" s="6">
        <v>2137916999</v>
      </c>
    </row>
    <row r="17" spans="1:6">
      <c r="A17" s="5" t="str">
        <f>[1]工程預算表!A21</f>
        <v>十二</v>
      </c>
      <c r="B17" s="6" t="str">
        <f>[1]工程預算表!B21</f>
        <v>其他工程</v>
      </c>
      <c r="C17" s="6"/>
      <c r="D17" s="6">
        <v>133607586</v>
      </c>
      <c r="E17" s="6"/>
      <c r="F17" s="6">
        <v>163764989</v>
      </c>
    </row>
    <row r="18" spans="1:6">
      <c r="A18" s="5" t="str">
        <f>[1]工程預算表!A22</f>
        <v>十三</v>
      </c>
      <c r="B18" s="6" t="str">
        <f>[1]工程預算表!B22</f>
        <v>景觀VIP室工程</v>
      </c>
      <c r="C18" s="6"/>
      <c r="D18" s="6"/>
      <c r="E18" s="6"/>
      <c r="F18" s="6"/>
    </row>
    <row r="19" spans="1:6">
      <c r="A19" s="5">
        <f>[1]工程預算表!A23</f>
        <v>0</v>
      </c>
      <c r="B19" s="6" t="str">
        <f>[1]工程預算表!B23</f>
        <v>小     計</v>
      </c>
      <c r="C19" s="6"/>
      <c r="D19" s="6"/>
      <c r="E19" s="6"/>
      <c r="F19" s="6"/>
    </row>
    <row r="20" spans="1:6">
      <c r="A20" s="5" t="str">
        <f>[1]工程預算表!A24</f>
        <v>貳</v>
      </c>
      <c r="B20" s="6" t="str">
        <f>[1]工程預算表!B24</f>
        <v>間接工程費</v>
      </c>
      <c r="C20" s="6"/>
      <c r="D20" s="6"/>
      <c r="E20" s="6"/>
      <c r="F20" s="6"/>
    </row>
    <row r="21" spans="1:6">
      <c r="A21" s="5" t="str">
        <f>[1]工程預算表!A25</f>
        <v>一</v>
      </c>
      <c r="B21" s="6" t="str">
        <f>[1]工程預算表!B25</f>
        <v>安全衛生費(直接工程費*1.5%)</v>
      </c>
      <c r="C21" s="6"/>
      <c r="D21" s="6">
        <v>160418670</v>
      </c>
      <c r="E21" s="6"/>
      <c r="F21" s="6">
        <v>172340109</v>
      </c>
    </row>
    <row r="22" spans="1:6">
      <c r="A22" s="5" t="str">
        <f>[1]工程預算表!A26</f>
        <v>二</v>
      </c>
      <c r="B22" s="6" t="str">
        <f>[1]工程預算表!B26</f>
        <v>清潔運雜費(直接工程費*2%)</v>
      </c>
      <c r="C22" s="6"/>
      <c r="D22" s="6">
        <v>213891561</v>
      </c>
      <c r="E22" s="6"/>
      <c r="F22" s="6">
        <v>229786812</v>
      </c>
    </row>
    <row r="23" spans="1:6">
      <c r="A23" s="5" t="str">
        <f>[1]工程預算表!A27</f>
        <v>三</v>
      </c>
      <c r="B23" s="6" t="str">
        <f>[1]工程預算表!B27</f>
        <v>營造綜合險(直接工程費*0.5%)</v>
      </c>
      <c r="C23" s="6"/>
      <c r="D23" s="6">
        <v>53472890</v>
      </c>
      <c r="E23" s="6"/>
      <c r="F23" s="6">
        <v>57446703</v>
      </c>
    </row>
    <row r="24" spans="1:6">
      <c r="A24" s="5" t="str">
        <f>[1]工程預算表!A28</f>
        <v>四</v>
      </c>
      <c r="B24" s="6" t="str">
        <f>[1]工程預算表!B28</f>
        <v>管理費6%</v>
      </c>
      <c r="C24" s="6"/>
      <c r="D24" s="6">
        <v>641674682</v>
      </c>
      <c r="E24" s="6"/>
      <c r="F24" s="6">
        <v>689360437</v>
      </c>
    </row>
    <row r="25" spans="1:6">
      <c r="A25" s="5" t="str">
        <f>[1]工程預算表!A29</f>
        <v>五</v>
      </c>
      <c r="B25" s="6" t="str">
        <f>[1]工程預算表!B29</f>
        <v>營業稅5%</v>
      </c>
      <c r="C25" s="6"/>
      <c r="D25" s="6">
        <v>534728901</v>
      </c>
      <c r="E25" s="6"/>
      <c r="F25" s="6">
        <v>574467031</v>
      </c>
    </row>
    <row r="26" spans="1:6">
      <c r="A26" s="5">
        <f>[1]工程預算表!A30</f>
        <v>0</v>
      </c>
      <c r="B26" s="6" t="str">
        <f>[1]工程預算表!B30</f>
        <v>小     計</v>
      </c>
      <c r="C26" s="6"/>
      <c r="D26" s="6"/>
      <c r="E26" s="6"/>
      <c r="F26" s="6"/>
    </row>
    <row r="27" spans="1:6">
      <c r="A27" s="5">
        <f>[1]工程預算表!A31</f>
        <v>0</v>
      </c>
      <c r="B27" s="6" t="str">
        <f>[1]工程預算表!B31</f>
        <v>總計(壹+貳)</v>
      </c>
      <c r="C27" s="6"/>
      <c r="D27" s="6"/>
      <c r="E27" s="6"/>
      <c r="F27" s="6"/>
    </row>
    <row r="28" spans="1:6">
      <c r="A28" s="5" t="str">
        <f>[1]工程預算表!A41</f>
        <v>一</v>
      </c>
      <c r="B28" s="6" t="str">
        <f>[1]工程預算表!B41</f>
        <v>假設工程</v>
      </c>
      <c r="C28" s="6"/>
      <c r="D28" s="6"/>
      <c r="E28" s="6"/>
      <c r="F28" s="6"/>
    </row>
    <row r="29" spans="1:6">
      <c r="A29" s="5" t="str">
        <f>[1]工程預算表!A43</f>
        <v>一2</v>
      </c>
      <c r="B29" s="6" t="str">
        <f>[1]工程預算表!B43</f>
        <v>臨時電高壓變電站</v>
      </c>
      <c r="C29" s="6">
        <v>847000</v>
      </c>
      <c r="D29" s="6">
        <v>847000</v>
      </c>
      <c r="E29" s="6">
        <v>10000000</v>
      </c>
      <c r="F29" s="6">
        <v>10000000</v>
      </c>
    </row>
    <row r="30" spans="1:6">
      <c r="A30" s="9" t="s">
        <v>9</v>
      </c>
      <c r="B30" s="7" t="s">
        <v>10</v>
      </c>
      <c r="C30" s="6"/>
      <c r="D30" s="6"/>
      <c r="E30" s="6">
        <v>113414</v>
      </c>
      <c r="F30" s="6">
        <v>113414</v>
      </c>
    </row>
    <row r="31" spans="1:6">
      <c r="A31" s="5" t="str">
        <f>[1]工程預算表!A49</f>
        <v>一8</v>
      </c>
      <c r="B31" s="6" t="str">
        <f>[1]工程預算表!B49</f>
        <v>鄰房鑑定費</v>
      </c>
      <c r="C31" s="6">
        <v>3227500</v>
      </c>
      <c r="D31" s="6">
        <v>3227500</v>
      </c>
      <c r="E31" s="6">
        <v>4500000</v>
      </c>
      <c r="F31" s="6">
        <v>4500000</v>
      </c>
    </row>
    <row r="32" spans="1:6">
      <c r="A32" s="5" t="str">
        <f>[1]工程預算表!A56</f>
        <v>一15</v>
      </c>
      <c r="B32" s="6" t="str">
        <f>[1]工程預算表!B56</f>
        <v>臨時水電費</v>
      </c>
      <c r="C32" s="6">
        <v>4774200</v>
      </c>
      <c r="D32" s="6">
        <v>4774200</v>
      </c>
      <c r="E32" s="6">
        <v>96240960</v>
      </c>
      <c r="F32" s="6">
        <v>96240960</v>
      </c>
    </row>
    <row r="33" spans="1:6">
      <c r="A33" s="5" t="str">
        <f>[1]工程預算表!A58</f>
        <v>一17</v>
      </c>
      <c r="B33" s="6" t="str">
        <f>[1]工程預算表!B58</f>
        <v>塔吊工程</v>
      </c>
      <c r="C33" s="6">
        <v>19720000</v>
      </c>
      <c r="D33" s="6">
        <v>19720000</v>
      </c>
      <c r="E33" s="6">
        <v>63000000</v>
      </c>
      <c r="F33" s="6">
        <v>63000000</v>
      </c>
    </row>
    <row r="34" spans="1:6">
      <c r="A34" s="5" t="str">
        <f>[1]工程預算表!A59</f>
        <v>一18</v>
      </c>
      <c r="B34" s="6" t="str">
        <f>[1]工程預算表!B59</f>
        <v>施工電梯工程</v>
      </c>
      <c r="C34" s="6">
        <v>8400000</v>
      </c>
      <c r="D34" s="6">
        <v>8400000</v>
      </c>
      <c r="E34" s="6">
        <v>11674800</v>
      </c>
      <c r="F34" s="6">
        <v>11674800</v>
      </c>
    </row>
    <row r="35" spans="1:6">
      <c r="A35" s="5" t="str">
        <f>[1]工程預算表!A63</f>
        <v>二</v>
      </c>
      <c r="B35" s="6" t="str">
        <f>[1]工程預算表!B63</f>
        <v>結構體工程</v>
      </c>
      <c r="C35" s="6"/>
      <c r="D35" s="6"/>
      <c r="E35" s="6"/>
      <c r="F35" s="6"/>
    </row>
    <row r="36" spans="1:6">
      <c r="A36" s="5" t="str">
        <f>[1]工程預算表!A65</f>
        <v>二2</v>
      </c>
      <c r="B36" s="6" t="str">
        <f>[1]工程預算表!B65</f>
        <v>辦公大樓地下層-連續壁壁樁工程</v>
      </c>
      <c r="C36" s="6">
        <v>32415000</v>
      </c>
      <c r="D36" s="6">
        <v>32415000</v>
      </c>
      <c r="E36" s="6">
        <v>50736493</v>
      </c>
      <c r="F36" s="6">
        <v>50736493</v>
      </c>
    </row>
    <row r="37" spans="1:6">
      <c r="A37" s="9" t="s">
        <v>5</v>
      </c>
      <c r="B37" s="7" t="s">
        <v>6</v>
      </c>
      <c r="C37" s="6">
        <v>204049000</v>
      </c>
      <c r="D37" s="6">
        <v>204049000</v>
      </c>
      <c r="E37" s="6">
        <v>259066979</v>
      </c>
      <c r="F37" s="6">
        <v>259066979</v>
      </c>
    </row>
    <row r="38" spans="1:6">
      <c r="A38" s="5" t="str">
        <f>[1]工程預算表!A143</f>
        <v>三</v>
      </c>
      <c r="B38" s="6" t="str">
        <f>[1]工程預算表!B143</f>
        <v>外牆裝修工程</v>
      </c>
      <c r="C38" s="6"/>
      <c r="D38" s="6"/>
      <c r="E38" s="6"/>
      <c r="F38" s="6"/>
    </row>
    <row r="39" spans="1:6">
      <c r="A39" s="5" t="str">
        <f>[1]工程預算表!A150</f>
        <v>三7</v>
      </c>
      <c r="B39" s="6" t="str">
        <f>[1]工程預算表!B150</f>
        <v>外牆鋁框玻璃帷幕</v>
      </c>
      <c r="C39" s="6">
        <v>9800</v>
      </c>
      <c r="D39" s="6">
        <v>263019799</v>
      </c>
      <c r="E39" s="6">
        <v>12600</v>
      </c>
      <c r="F39" s="6">
        <v>338168313</v>
      </c>
    </row>
    <row r="40" spans="1:6">
      <c r="A40" s="5" t="str">
        <f>[1]工程預算表!A151</f>
        <v>三8</v>
      </c>
      <c r="B40" s="6" t="str">
        <f>[1]工程預算表!B151</f>
        <v>外牆造型玻璃帷幕加雨庇</v>
      </c>
      <c r="C40" s="6">
        <v>10440</v>
      </c>
      <c r="D40" s="6">
        <v>66089123</v>
      </c>
      <c r="E40" s="6">
        <v>19000</v>
      </c>
      <c r="F40" s="6">
        <v>120277144</v>
      </c>
    </row>
    <row r="41" spans="1:6" s="18" customFormat="1">
      <c r="A41" s="5" t="str">
        <f>[1]工程預算表!A155</f>
        <v>三12</v>
      </c>
      <c r="B41" s="6" t="str">
        <f>[1]工程預算表!B155</f>
        <v>現有外牆整修工程</v>
      </c>
      <c r="C41" s="6">
        <v>390</v>
      </c>
      <c r="D41" s="6">
        <v>1930733</v>
      </c>
      <c r="E41" s="6">
        <v>390</v>
      </c>
      <c r="F41" s="6">
        <v>2535000</v>
      </c>
    </row>
    <row r="42" spans="1:6">
      <c r="A42" s="5" t="str">
        <f>[1]工程預算表!A156</f>
        <v>三13</v>
      </c>
      <c r="B42" s="6" t="str">
        <f>[1]工程預算表!B156</f>
        <v>外牆帷幕風雨試驗費</v>
      </c>
      <c r="C42" s="6">
        <v>1200000</v>
      </c>
      <c r="D42" s="6">
        <v>1200000</v>
      </c>
      <c r="E42" s="6">
        <v>2400000</v>
      </c>
      <c r="F42" s="6">
        <v>2400000</v>
      </c>
    </row>
    <row r="43" spans="1:6">
      <c r="A43" s="5" t="str">
        <f>[1]工程預算表!A168</f>
        <v>四</v>
      </c>
      <c r="B43" s="6" t="str">
        <f>[1]工程預算表!B168</f>
        <v>內裝修工程</v>
      </c>
      <c r="C43" s="6"/>
      <c r="D43" s="6"/>
      <c r="E43" s="6"/>
      <c r="F43" s="6"/>
    </row>
    <row r="44" spans="1:6">
      <c r="A44" s="5" t="str">
        <f>[1]工程預算表!A296</f>
        <v>五</v>
      </c>
      <c r="B44" s="6" t="str">
        <f>[1]工程預算表!B296</f>
        <v>附屬工程-因應新店機廠開發必要工程</v>
      </c>
      <c r="C44" s="6"/>
      <c r="D44" s="6"/>
      <c r="E44" s="6"/>
      <c r="F44" s="6"/>
    </row>
    <row r="45" spans="1:6">
      <c r="A45" s="5" t="str">
        <f>[1]工程預算表!A299</f>
        <v>五3</v>
      </c>
      <c r="B45" s="6" t="str">
        <f>[1]工程預算表!B299</f>
        <v>附屬工程-中華路引道結構工料費</v>
      </c>
      <c r="C45" s="6">
        <v>4425000</v>
      </c>
      <c r="D45" s="6">
        <v>4425000</v>
      </c>
      <c r="E45" s="6">
        <v>4700000</v>
      </c>
      <c r="F45" s="6">
        <v>4700000</v>
      </c>
    </row>
    <row r="46" spans="1:6">
      <c r="A46" s="5" t="str">
        <f>[1]工程預算表!A300</f>
        <v>五4</v>
      </c>
      <c r="B46" s="6" t="str">
        <f>[1]工程預算表!B300</f>
        <v>附屬工程-上人工地盤坡道結構工料費</v>
      </c>
      <c r="C46" s="6">
        <v>2655000</v>
      </c>
      <c r="D46" s="6">
        <v>2655000</v>
      </c>
      <c r="E46" s="6">
        <v>2820000</v>
      </c>
      <c r="F46" s="6">
        <v>2820000</v>
      </c>
    </row>
    <row r="47" spans="1:6">
      <c r="A47" s="5" t="str">
        <f>[1]工程預算表!A308</f>
        <v>五12</v>
      </c>
      <c r="B47" s="6" t="str">
        <f>[1]工程預算表!B308</f>
        <v>附屬工程-跨環河路人行路橋結構之路堤打除工程</v>
      </c>
      <c r="C47" s="6">
        <v>2655000</v>
      </c>
      <c r="D47" s="6">
        <v>265500</v>
      </c>
      <c r="E47" s="6">
        <v>2820000</v>
      </c>
      <c r="F47" s="6">
        <v>282000</v>
      </c>
    </row>
    <row r="48" spans="1:6">
      <c r="A48" s="5" t="str">
        <f>[1]工程預算表!A331</f>
        <v>五35</v>
      </c>
      <c r="B48" s="6" t="str">
        <f>[1]工程預算表!B331</f>
        <v>附屬工程-人工地盤結構之人工挖掘樁 直徑1200*1800*10M</v>
      </c>
      <c r="C48" s="6">
        <v>185850</v>
      </c>
      <c r="D48" s="6">
        <v>4832100</v>
      </c>
      <c r="E48" s="6">
        <v>197400</v>
      </c>
      <c r="F48" s="6">
        <v>5132400</v>
      </c>
    </row>
    <row r="49" spans="1:6">
      <c r="A49" s="5" t="str">
        <f>[1]工程預算表!A332</f>
        <v>五36</v>
      </c>
      <c r="B49" s="6" t="str">
        <f>[1]工程預算表!B332</f>
        <v>附屬工程-人工地盤結構之人工挖掘樁 直徑1500*2000*12M</v>
      </c>
      <c r="C49" s="6">
        <v>300900</v>
      </c>
      <c r="D49" s="6">
        <v>21363900</v>
      </c>
      <c r="E49" s="6">
        <v>319600</v>
      </c>
      <c r="F49" s="6">
        <v>22691600</v>
      </c>
    </row>
    <row r="50" spans="1:6">
      <c r="A50" s="5" t="str">
        <f>[1]工程預算表!A333</f>
        <v>五37</v>
      </c>
      <c r="B50" s="6" t="str">
        <f>[1]工程預算表!B333</f>
        <v>附屬工程-人工地盤結構之人工挖掘樁 直徑1500*2200*12M</v>
      </c>
      <c r="C50" s="6">
        <v>327450</v>
      </c>
      <c r="D50" s="6">
        <v>16699950</v>
      </c>
      <c r="E50" s="6">
        <v>347800</v>
      </c>
      <c r="F50" s="6">
        <v>17737800</v>
      </c>
    </row>
    <row r="51" spans="1:6">
      <c r="A51" s="5" t="str">
        <f>[1]工程預算表!A342</f>
        <v>五46</v>
      </c>
      <c r="B51" s="6" t="str">
        <f>[1]工程預算表!B342</f>
        <v>附屬工程-跨環河路匝道結構之路堤打除費</v>
      </c>
      <c r="C51" s="6">
        <v>265500</v>
      </c>
      <c r="D51" s="6">
        <v>265500</v>
      </c>
      <c r="E51" s="6">
        <v>282000</v>
      </c>
      <c r="F51" s="6">
        <v>282000</v>
      </c>
    </row>
    <row r="52" spans="1:6">
      <c r="A52" s="5" t="str">
        <f>[1]工程預算表!A343</f>
        <v>五47</v>
      </c>
      <c r="B52" s="6" t="str">
        <f>[1]工程預算表!B343</f>
        <v>附屬工程-地上物遷移工程</v>
      </c>
      <c r="C52" s="6">
        <v>12319770</v>
      </c>
      <c r="D52" s="6">
        <v>12319770</v>
      </c>
      <c r="E52" s="6">
        <v>12319770</v>
      </c>
      <c r="F52" s="6">
        <v>15296112</v>
      </c>
    </row>
    <row r="53" spans="1:6">
      <c r="A53" s="5" t="str">
        <f>[1]工程預算表!A344</f>
        <v>五48</v>
      </c>
      <c r="B53" s="6" t="str">
        <f>[1]工程預算表!B344</f>
        <v>附屬工程-車道增設移除工程</v>
      </c>
      <c r="C53" s="6">
        <v>7159760</v>
      </c>
      <c r="D53" s="6">
        <v>7159760</v>
      </c>
      <c r="E53" s="6">
        <v>1323960</v>
      </c>
      <c r="F53" s="6">
        <v>1323960</v>
      </c>
    </row>
    <row r="54" spans="1:6">
      <c r="A54" s="5" t="str">
        <f>[1]工程預算表!A345</f>
        <v>五49</v>
      </c>
      <c r="B54" s="6" t="str">
        <f>[1]工程預算表!B345</f>
        <v>附屬工程-出入口變更工程</v>
      </c>
      <c r="C54" s="6">
        <v>25456130</v>
      </c>
      <c r="D54" s="6">
        <v>25456130</v>
      </c>
      <c r="E54" s="6">
        <v>43692955</v>
      </c>
      <c r="F54" s="6">
        <v>43692955</v>
      </c>
    </row>
    <row r="55" spans="1:6">
      <c r="A55" s="5" t="str">
        <f>[1]工程預算表!A346</f>
        <v>五50</v>
      </c>
      <c r="B55" s="6" t="str">
        <f>[1]工程預算表!B346</f>
        <v>附屬工程-B1F截運設施面積變更工程</v>
      </c>
      <c r="C55" s="6">
        <v>7973624</v>
      </c>
      <c r="D55" s="6">
        <v>7973624</v>
      </c>
      <c r="E55" s="6">
        <v>16261624</v>
      </c>
      <c r="F55" s="6">
        <v>16261624</v>
      </c>
    </row>
    <row r="56" spans="1:6">
      <c r="A56" s="5" t="str">
        <f>[1]工程預算表!A347</f>
        <v>五51</v>
      </c>
      <c r="B56" s="6" t="str">
        <f>[1]工程預算表!B347</f>
        <v>附屬工程-即有機廠結構補強工程</v>
      </c>
      <c r="C56" s="6">
        <v>31714772</v>
      </c>
      <c r="D56" s="6">
        <v>31714772</v>
      </c>
      <c r="E56" s="6">
        <v>33685746</v>
      </c>
      <c r="F56" s="6">
        <v>33685746</v>
      </c>
    </row>
    <row r="57" spans="1:6">
      <c r="A57" s="5" t="str">
        <f>[1]工程預算表!A349</f>
        <v>五53</v>
      </c>
      <c r="B57" s="6" t="str">
        <f>[1]工程預算表!B349</f>
        <v>附屬工程-跨環河路匝道鋪面工程</v>
      </c>
      <c r="C57" s="6">
        <v>1414856</v>
      </c>
      <c r="D57" s="6">
        <v>1414856</v>
      </c>
      <c r="E57" s="6">
        <v>1422596</v>
      </c>
      <c r="F57" s="6">
        <v>1422596</v>
      </c>
    </row>
    <row r="58" spans="1:6">
      <c r="A58" s="5" t="str">
        <f>[1]工程預算表!A350</f>
        <v>五54</v>
      </c>
      <c r="B58" s="6" t="str">
        <f>[1]工程預算表!B350</f>
        <v>附屬工程-商場匝道鋪面工程</v>
      </c>
      <c r="C58" s="6">
        <v>1606360</v>
      </c>
      <c r="D58" s="6">
        <v>1606360</v>
      </c>
      <c r="E58" s="6">
        <v>1615390</v>
      </c>
      <c r="F58" s="6">
        <v>1615390</v>
      </c>
    </row>
    <row r="59" spans="1:6">
      <c r="A59" s="9" t="s">
        <v>11</v>
      </c>
      <c r="B59" s="7" t="s">
        <v>12</v>
      </c>
      <c r="C59" s="6"/>
      <c r="D59" s="6"/>
      <c r="E59" s="6">
        <v>9070060</v>
      </c>
      <c r="F59" s="6">
        <v>9070060</v>
      </c>
    </row>
    <row r="60" spans="1:6">
      <c r="A60" s="5" t="str">
        <f>[1]工程預算表!A354</f>
        <v>五58</v>
      </c>
      <c r="B60" s="6" t="str">
        <f>[1]工程預算表!B354</f>
        <v>附屬工程-施工便橋工程</v>
      </c>
      <c r="C60" s="6">
        <v>17700000</v>
      </c>
      <c r="D60" s="6">
        <v>17700000</v>
      </c>
      <c r="E60" s="6">
        <v>18800000</v>
      </c>
      <c r="F60" s="6">
        <v>18800000</v>
      </c>
    </row>
    <row r="61" spans="1:6">
      <c r="A61" s="5" t="str">
        <f>[1]工程預算表!A355</f>
        <v>五59</v>
      </c>
      <c r="B61" s="6" t="str">
        <f>[1]工程預算表!B355</f>
        <v>附屬工程-環評檢測工程</v>
      </c>
      <c r="C61" s="6">
        <v>8850000</v>
      </c>
      <c r="D61" s="6">
        <v>88500000</v>
      </c>
      <c r="E61" s="6">
        <v>9400000</v>
      </c>
      <c r="F61" s="6">
        <v>9400000</v>
      </c>
    </row>
    <row r="62" spans="1:6">
      <c r="A62" s="5" t="str">
        <f>[1]工程預算表!A356</f>
        <v>五60</v>
      </c>
      <c r="B62" s="6" t="str">
        <f>[1]工程預算表!B356</f>
        <v>附屬工程-共構停車場機電重整工程B1F(機電)</v>
      </c>
      <c r="C62" s="6">
        <v>60173867</v>
      </c>
      <c r="D62" s="6">
        <v>60173867</v>
      </c>
      <c r="E62" s="6">
        <v>63913486</v>
      </c>
      <c r="F62" s="6">
        <v>63913486</v>
      </c>
    </row>
    <row r="63" spans="1:6">
      <c r="A63" s="5" t="str">
        <f>[1]工程預算表!A357</f>
        <v>五61</v>
      </c>
      <c r="B63" s="6" t="str">
        <f>[1]工程預算表!B357</f>
        <v>附屬工程-人工地盤下方通道面積(機電)</v>
      </c>
      <c r="C63" s="6">
        <v>10401281</v>
      </c>
      <c r="D63" s="6">
        <v>10401281</v>
      </c>
      <c r="E63" s="6">
        <v>11047688</v>
      </c>
      <c r="F63" s="6">
        <v>11047688</v>
      </c>
    </row>
    <row r="64" spans="1:6">
      <c r="A64" s="5" t="str">
        <f>[1]工程預算表!A358</f>
        <v>五62</v>
      </c>
      <c r="B64" s="6" t="str">
        <f>[1]工程預算表!B358</f>
        <v>附屬工程-環河路匝道(商場-機電)</v>
      </c>
      <c r="C64" s="6">
        <v>1213247</v>
      </c>
      <c r="D64" s="6">
        <v>1213247</v>
      </c>
      <c r="E64" s="6">
        <v>1288646</v>
      </c>
      <c r="F64" s="6">
        <v>1288646</v>
      </c>
    </row>
    <row r="65" spans="1:6">
      <c r="A65" s="5" t="str">
        <f>[1]工程預算表!A359</f>
        <v>五63</v>
      </c>
      <c r="B65" s="6" t="str">
        <f>[1]工程預算表!B359</f>
        <v>附屬工程-公地匝道(207地號-機電)</v>
      </c>
      <c r="C65" s="6">
        <v>1064637</v>
      </c>
      <c r="D65" s="6">
        <v>1064637</v>
      </c>
      <c r="E65" s="6">
        <v>1130801</v>
      </c>
      <c r="F65" s="6">
        <v>1130801</v>
      </c>
    </row>
    <row r="66" spans="1:6">
      <c r="A66" s="5" t="str">
        <f>[1]工程預算表!A360</f>
        <v>五64</v>
      </c>
      <c r="B66" s="6" t="str">
        <f>[1]工程預算表!B360</f>
        <v>附屬工程-20米親水動線(機電)</v>
      </c>
      <c r="C66" s="6">
        <v>272601</v>
      </c>
      <c r="D66" s="6">
        <v>272601</v>
      </c>
      <c r="E66" s="6">
        <v>289543</v>
      </c>
      <c r="F66" s="6">
        <v>289543</v>
      </c>
    </row>
    <row r="67" spans="1:6">
      <c r="A67" s="5" t="str">
        <f>[1]工程預算表!A361</f>
        <v>五65</v>
      </c>
      <c r="B67" s="6" t="str">
        <f>[1]工程預算表!B361</f>
        <v>附屬工程-人工地盤(機電)</v>
      </c>
      <c r="C67" s="6">
        <v>7346916</v>
      </c>
      <c r="D67" s="6">
        <v>7346916</v>
      </c>
      <c r="E67" s="6">
        <v>7803504</v>
      </c>
      <c r="F67" s="6">
        <v>7803504</v>
      </c>
    </row>
    <row r="68" spans="1:6">
      <c r="A68" s="5" t="str">
        <f>[1]工程預算表!A362</f>
        <v>五66</v>
      </c>
      <c r="B68" s="6" t="str">
        <f>[1]工程預算表!B362</f>
        <v>附屬工程-中華路引道(機電)</v>
      </c>
      <c r="C68" s="6">
        <v>1431576</v>
      </c>
      <c r="D68" s="6">
        <v>1431576</v>
      </c>
      <c r="E68" s="6">
        <v>1520544</v>
      </c>
      <c r="F68" s="6">
        <v>1520544</v>
      </c>
    </row>
    <row r="69" spans="1:6">
      <c r="A69" s="5" t="str">
        <f>[1]工程預算表!A363</f>
        <v>五67</v>
      </c>
      <c r="B69" s="6" t="str">
        <f>[1]工程預算表!B363</f>
        <v>附屬工程-隧道出土段斜坡道(機電)</v>
      </c>
      <c r="C69" s="6">
        <v>4132596</v>
      </c>
      <c r="D69" s="6">
        <v>4132596</v>
      </c>
      <c r="E69" s="6">
        <v>4389424</v>
      </c>
      <c r="F69" s="6">
        <v>4389424</v>
      </c>
    </row>
    <row r="70" spans="1:6">
      <c r="A70" s="5" t="str">
        <f>[1]工程預算表!A364</f>
        <v>五68</v>
      </c>
      <c r="B70" s="6" t="str">
        <f>[1]工程預算表!B364</f>
        <v>附屬工程-管理中心及副控室(機電)</v>
      </c>
      <c r="C70" s="6">
        <v>820838</v>
      </c>
      <c r="D70" s="6">
        <v>820838</v>
      </c>
      <c r="E70" s="6">
        <v>871850</v>
      </c>
      <c r="F70" s="6">
        <v>871850</v>
      </c>
    </row>
    <row r="71" spans="1:6">
      <c r="A71" s="5" t="str">
        <f>[1]工程預算表!A365</f>
        <v>五69</v>
      </c>
      <c r="B71" s="6" t="str">
        <f>[1]工程預算表!B365</f>
        <v>附屬工程-北側法定空地工程(機電)</v>
      </c>
      <c r="C71" s="6">
        <v>2655000</v>
      </c>
      <c r="D71" s="6">
        <v>2655000</v>
      </c>
      <c r="E71" s="6">
        <v>2820000</v>
      </c>
      <c r="F71" s="6">
        <v>2820000</v>
      </c>
    </row>
    <row r="72" spans="1:6">
      <c r="A72" s="5" t="str">
        <f>[1]工程預算表!A366</f>
        <v>五70</v>
      </c>
      <c r="B72" s="6" t="str">
        <f>[1]工程預算表!B366</f>
        <v>附屬工程-商辦區地面景觀工程(機電)</v>
      </c>
      <c r="C72" s="6">
        <v>2655000</v>
      </c>
      <c r="D72" s="6">
        <v>2655000</v>
      </c>
      <c r="E72" s="6">
        <v>2820000</v>
      </c>
      <c r="F72" s="6">
        <v>2820000</v>
      </c>
    </row>
    <row r="73" spans="1:6">
      <c r="A73" s="5" t="str">
        <f>[1]工程預算表!A367</f>
        <v>五71</v>
      </c>
      <c r="B73" s="6" t="str">
        <f>[1]工程預算表!B367</f>
        <v>附屬工程-軌道區圍籬景觀(機電)</v>
      </c>
      <c r="C73" s="6">
        <v>1770000</v>
      </c>
      <c r="D73" s="6">
        <v>1770000</v>
      </c>
      <c r="E73" s="6">
        <v>1880000</v>
      </c>
      <c r="F73" s="6">
        <v>1880000</v>
      </c>
    </row>
    <row r="74" spans="1:6">
      <c r="A74" s="5" t="str">
        <f>[1]工程預算表!A368</f>
        <v>五72</v>
      </c>
      <c r="B74" s="6" t="str">
        <f>[1]工程預算表!B368</f>
        <v>附屬工程-軌道區北側管線遷移工程(機電)</v>
      </c>
      <c r="C74" s="6">
        <v>14256465</v>
      </c>
      <c r="D74" s="6">
        <v>14256465</v>
      </c>
      <c r="E74" s="6">
        <v>15142460</v>
      </c>
      <c r="F74" s="6">
        <v>15142460</v>
      </c>
    </row>
    <row r="75" spans="1:6">
      <c r="A75" s="5" t="str">
        <f>[1]工程預算表!A369</f>
        <v>五73</v>
      </c>
      <c r="B75" s="6" t="str">
        <f>[1]工程預算表!B369</f>
        <v>附屬工程-軌道區捷運設施工程(機電)</v>
      </c>
      <c r="C75" s="6">
        <v>65100887</v>
      </c>
      <c r="D75" s="6">
        <v>65100887</v>
      </c>
      <c r="E75" s="6">
        <v>69146705</v>
      </c>
      <c r="F75" s="6">
        <v>69146705</v>
      </c>
    </row>
    <row r="76" spans="1:6">
      <c r="A76" s="5" t="str">
        <f>[1]工程預算表!A370</f>
        <v>五74</v>
      </c>
      <c r="B76" s="6" t="str">
        <f>[1]工程預算表!B370</f>
        <v>附屬工程-雜散電流抑制工程(機電)</v>
      </c>
      <c r="C76" s="6">
        <v>8850000</v>
      </c>
      <c r="D76" s="6">
        <v>8850000</v>
      </c>
      <c r="E76" s="6">
        <v>9400000</v>
      </c>
      <c r="F76" s="6">
        <v>9400000</v>
      </c>
    </row>
    <row r="77" spans="1:6">
      <c r="A77" s="5" t="str">
        <f>[1]工程預算表!A371</f>
        <v>五75</v>
      </c>
      <c r="B77" s="6" t="str">
        <f>[1]工程預算表!B371</f>
        <v>附屬工程-隔音牆工程</v>
      </c>
      <c r="C77" s="6">
        <v>5964900</v>
      </c>
      <c r="D77" s="6">
        <v>5964900</v>
      </c>
      <c r="E77" s="6">
        <v>6335600</v>
      </c>
      <c r="F77" s="6">
        <v>6335600</v>
      </c>
    </row>
    <row r="78" spans="1:6">
      <c r="A78" s="5" t="str">
        <f>[1]工程預算表!A372</f>
        <v>五76</v>
      </c>
      <c r="B78" s="6" t="str">
        <f>[1]工程預算表!B372</f>
        <v>附屬工程-人工地盤供公眾使用電梯</v>
      </c>
      <c r="C78" s="6">
        <v>2655000</v>
      </c>
      <c r="D78" s="6">
        <v>2655000</v>
      </c>
      <c r="E78" s="6">
        <v>2820000</v>
      </c>
      <c r="F78" s="6">
        <v>2820000</v>
      </c>
    </row>
    <row r="79" spans="1:6">
      <c r="A79" s="5" t="str">
        <f>[1]工程預算表!A375</f>
        <v>六</v>
      </c>
      <c r="B79" s="6" t="str">
        <f>[1]工程預算表!B375</f>
        <v>雜項裝修工程</v>
      </c>
      <c r="C79" s="6"/>
      <c r="D79" s="6"/>
      <c r="E79" s="6"/>
      <c r="F79" s="6"/>
    </row>
    <row r="80" spans="1:6">
      <c r="A80" s="5" t="str">
        <f>[1]工程預算表!A384</f>
        <v>六9</v>
      </c>
      <c r="B80" s="6" t="str">
        <f>[1]工程預算表!B384</f>
        <v>路面修護排水溝相關工程</v>
      </c>
      <c r="C80" s="6">
        <v>27052000</v>
      </c>
      <c r="D80" s="6">
        <v>27052000</v>
      </c>
      <c r="E80" s="6">
        <v>29212000</v>
      </c>
      <c r="F80" s="6">
        <v>29212000</v>
      </c>
    </row>
    <row r="81" spans="1:6">
      <c r="A81" s="9" t="s">
        <v>13</v>
      </c>
      <c r="B81" s="7" t="s">
        <v>14</v>
      </c>
      <c r="C81" s="6"/>
      <c r="D81" s="6"/>
      <c r="E81" s="6">
        <v>61383000</v>
      </c>
      <c r="F81" s="6">
        <v>61838000</v>
      </c>
    </row>
    <row r="82" spans="1:6">
      <c r="A82" s="5" t="str">
        <f>[1]工程預算表!A394</f>
        <v>七</v>
      </c>
      <c r="B82" s="6" t="str">
        <f>[1]工程預算表!B394</f>
        <v>門窗工程</v>
      </c>
      <c r="C82" s="6"/>
      <c r="D82" s="6"/>
      <c r="E82" s="6"/>
      <c r="F82" s="6"/>
    </row>
    <row r="83" spans="1:6">
      <c r="A83" s="5" t="str">
        <f>[1]工程預算表!A635</f>
        <v>八</v>
      </c>
      <c r="B83" s="6" t="str">
        <f>[1]工程預算表!B635</f>
        <v>電梯工程</v>
      </c>
      <c r="C83" s="6"/>
      <c r="D83" s="6"/>
      <c r="E83" s="6"/>
      <c r="F83" s="6"/>
    </row>
    <row r="84" spans="1:6">
      <c r="A84" s="5" t="str">
        <f>[1]工程預算表!A636</f>
        <v>八1</v>
      </c>
      <c r="B84" s="6" t="str">
        <f>[1]工程預算表!B636</f>
        <v>電梯工程</v>
      </c>
      <c r="C84" s="6">
        <v>153671046</v>
      </c>
      <c r="D84" s="6">
        <v>153671046</v>
      </c>
      <c r="E84" s="6">
        <v>156153546</v>
      </c>
      <c r="F84" s="6">
        <v>156153546</v>
      </c>
    </row>
    <row r="85" spans="1:6">
      <c r="A85" s="5" t="str">
        <f>[1]工程預算表!A639</f>
        <v>九</v>
      </c>
      <c r="B85" s="6" t="str">
        <f>[1]工程預算表!B639</f>
        <v>廚房衛浴工程</v>
      </c>
      <c r="C85" s="6"/>
      <c r="D85" s="6"/>
      <c r="E85" s="6"/>
      <c r="F85" s="6"/>
    </row>
    <row r="86" spans="1:6">
      <c r="A86" s="5" t="str">
        <f>[1]工程預算表!A640</f>
        <v>九1</v>
      </c>
      <c r="B86" s="6" t="str">
        <f>[1]工程預算表!B640</f>
        <v>廚房設備</v>
      </c>
      <c r="C86" s="6">
        <v>88586600</v>
      </c>
      <c r="D86" s="6">
        <v>88586600</v>
      </c>
      <c r="E86" s="6">
        <v>106597500</v>
      </c>
      <c r="F86" s="6">
        <v>106597500</v>
      </c>
    </row>
    <row r="87" spans="1:6">
      <c r="A87" s="5" t="str">
        <f>[1]工程預算表!A642</f>
        <v>十</v>
      </c>
      <c r="B87" s="6" t="str">
        <f>[1]工程預算表!B642</f>
        <v>衛浴設備</v>
      </c>
      <c r="C87" s="6"/>
      <c r="D87" s="6"/>
      <c r="E87" s="6"/>
      <c r="F87" s="6"/>
    </row>
    <row r="88" spans="1:6">
      <c r="A88" s="5" t="str">
        <f>[1]工程預算表!A650</f>
        <v>十一</v>
      </c>
      <c r="B88" s="6" t="str">
        <f>[1]工程預算表!B650</f>
        <v>機電工程</v>
      </c>
      <c r="C88" s="6"/>
      <c r="D88" s="6"/>
      <c r="E88" s="6"/>
      <c r="F88" s="6"/>
    </row>
    <row r="89" spans="1:6">
      <c r="A89" s="5" t="str">
        <f>[1]工程預算表!A651</f>
        <v>十一1</v>
      </c>
      <c r="B89" s="6" t="str">
        <f>[1]工程預算表!B651</f>
        <v>商辦區停車場工程B3F-3F機電工程(含大公)</v>
      </c>
      <c r="C89" s="6">
        <v>109188426</v>
      </c>
      <c r="D89" s="6">
        <v>109188426</v>
      </c>
      <c r="E89" s="6">
        <v>150862013</v>
      </c>
      <c r="F89" s="6">
        <v>150862013</v>
      </c>
    </row>
    <row r="90" spans="1:6">
      <c r="A90" s="5" t="str">
        <f>[1]工程預算表!A652</f>
        <v>十一2</v>
      </c>
      <c r="B90" s="6" t="str">
        <f>[1]工程預算表!B652</f>
        <v>商辦區小辦公室工程7F-29F機電工程(含大小公)</v>
      </c>
      <c r="C90" s="6">
        <v>124292486</v>
      </c>
      <c r="D90" s="6">
        <v>124292486</v>
      </c>
      <c r="E90" s="6">
        <v>242485541</v>
      </c>
      <c r="F90" s="6">
        <v>242485541</v>
      </c>
    </row>
    <row r="91" spans="1:6">
      <c r="A91" s="5" t="str">
        <f>[1]工程預算表!A653</f>
        <v>十一3</v>
      </c>
      <c r="B91" s="6" t="str">
        <f>[1]工程預算表!B653</f>
        <v>商辦區大辦公室工程7F-29F機電工程(含大小公)</v>
      </c>
      <c r="C91" s="6">
        <v>139308546</v>
      </c>
      <c r="D91" s="6">
        <v>139308546</v>
      </c>
      <c r="E91" s="6">
        <v>146641341</v>
      </c>
      <c r="F91" s="6">
        <v>146641341</v>
      </c>
    </row>
    <row r="92" spans="1:6">
      <c r="A92" s="5" t="str">
        <f>[1]工程預算表!A654</f>
        <v>十一4</v>
      </c>
      <c r="B92" s="6" t="str">
        <f>[1]工程預算表!B654</f>
        <v>商辦區商場機電工程1F-6F(含大公)(A工事)</v>
      </c>
      <c r="C92" s="6">
        <v>401641840</v>
      </c>
      <c r="D92" s="6">
        <v>401641840</v>
      </c>
      <c r="E92" s="6">
        <v>431140959</v>
      </c>
      <c r="F92" s="6">
        <v>431140959</v>
      </c>
    </row>
    <row r="93" spans="1:6">
      <c r="A93" s="9" t="s">
        <v>15</v>
      </c>
      <c r="B93" s="7" t="s">
        <v>16</v>
      </c>
      <c r="C93" s="6">
        <v>135641840</v>
      </c>
      <c r="D93" s="6">
        <v>135610000</v>
      </c>
      <c r="E93" s="7" t="s">
        <v>17</v>
      </c>
      <c r="F93" s="7" t="s">
        <v>17</v>
      </c>
    </row>
    <row r="94" spans="1:6">
      <c r="A94" s="5" t="str">
        <f>[1]工程預算表!A656</f>
        <v>十一6</v>
      </c>
      <c r="B94" s="6" t="str">
        <f>[1]工程預算表!B656</f>
        <v>住宅區停車場B1F-3F機電工程(含大小公)</v>
      </c>
      <c r="C94" s="6">
        <v>134782393</v>
      </c>
      <c r="D94" s="6">
        <v>134782393</v>
      </c>
      <c r="E94" s="6">
        <v>184897820</v>
      </c>
      <c r="F94" s="6">
        <v>184897820</v>
      </c>
    </row>
    <row r="95" spans="1:6">
      <c r="A95" s="5" t="str">
        <f>[1]工程預算表!A657</f>
        <v>十一7</v>
      </c>
      <c r="B95" s="6" t="str">
        <f>[1]工程預算表!B657</f>
        <v>住宅區D棟7P1-22F機電工程(含大小公)</v>
      </c>
      <c r="C95" s="6">
        <v>62443040</v>
      </c>
      <c r="D95" s="6">
        <v>62443040</v>
      </c>
      <c r="E95" s="6">
        <v>70943602</v>
      </c>
      <c r="F95" s="6">
        <v>70943602</v>
      </c>
    </row>
    <row r="96" spans="1:6">
      <c r="A96" s="5" t="str">
        <f>[1]工程預算表!A658</f>
        <v>十一8</v>
      </c>
      <c r="B96" s="6" t="str">
        <f>[1]工程預算表!B658</f>
        <v>住宅區E棟5P1-26F機電工程(含大小公)</v>
      </c>
      <c r="C96" s="6">
        <v>64798755</v>
      </c>
      <c r="D96" s="6">
        <v>64798755</v>
      </c>
      <c r="E96" s="6">
        <v>78527827</v>
      </c>
      <c r="F96" s="6">
        <v>78527827</v>
      </c>
    </row>
    <row r="97" spans="1:6">
      <c r="A97" s="5" t="str">
        <f>[1]工程預算表!A659</f>
        <v>十一9</v>
      </c>
      <c r="B97" s="6" t="str">
        <f>[1]工程預算表!B659</f>
        <v>住宅區F棟5P1-28F機電工程(含大小公)</v>
      </c>
      <c r="C97" s="6">
        <v>68969290</v>
      </c>
      <c r="D97" s="6">
        <v>68969290</v>
      </c>
      <c r="E97" s="6">
        <v>83766844</v>
      </c>
      <c r="F97" s="6">
        <v>83766844</v>
      </c>
    </row>
    <row r="98" spans="1:6">
      <c r="A98" s="5" t="str">
        <f>[1]工程預算表!A660</f>
        <v>十一10</v>
      </c>
      <c r="B98" s="6" t="str">
        <f>[1]工程預算表!B660</f>
        <v>住宅區G棟7P1-20F機電工程(含大小公)</v>
      </c>
      <c r="C98" s="6">
        <v>55998198</v>
      </c>
      <c r="D98" s="6">
        <v>55998198</v>
      </c>
      <c r="E98" s="6">
        <v>66731958</v>
      </c>
      <c r="F98" s="6">
        <v>66731958</v>
      </c>
    </row>
    <row r="99" spans="1:6">
      <c r="A99" s="5" t="str">
        <f>[1]工程預算表!A661</f>
        <v>十一11</v>
      </c>
      <c r="B99" s="6" t="str">
        <f>[1]工程預算表!B661</f>
        <v>住宅區H棟5P1-28F機電工程(含大小公)</v>
      </c>
      <c r="C99" s="6">
        <v>61580009</v>
      </c>
      <c r="D99" s="6">
        <v>61580009</v>
      </c>
      <c r="E99" s="6">
        <v>69903365</v>
      </c>
      <c r="F99" s="6">
        <v>69903365</v>
      </c>
    </row>
    <row r="100" spans="1:6">
      <c r="A100" s="5" t="str">
        <f>[1]工程預算表!A662</f>
        <v>十一12</v>
      </c>
      <c r="B100" s="6" t="str">
        <f>[1]工程預算表!B662</f>
        <v>住宅區I棟5P1-25F機電工程(含大小公)</v>
      </c>
      <c r="C100" s="6">
        <v>62812012</v>
      </c>
      <c r="D100" s="6">
        <v>62812012</v>
      </c>
      <c r="E100" s="6">
        <v>72209087</v>
      </c>
      <c r="F100" s="6">
        <v>72209087</v>
      </c>
    </row>
    <row r="101" spans="1:6">
      <c r="A101" s="5" t="str">
        <f>[1]工程預算表!A663</f>
        <v>十一13</v>
      </c>
      <c r="B101" s="6" t="str">
        <f>[1]工程預算表!B663</f>
        <v>住宅區J棟7P1-20F機電工程(含大小公)</v>
      </c>
      <c r="C101" s="6">
        <v>55998198</v>
      </c>
      <c r="D101" s="6">
        <v>55998198</v>
      </c>
      <c r="E101" s="6">
        <v>62917302</v>
      </c>
      <c r="F101" s="6">
        <v>62917302</v>
      </c>
    </row>
    <row r="102" spans="1:6">
      <c r="A102" s="5" t="str">
        <f>[1]工程預算表!A664</f>
        <v>十一14</v>
      </c>
      <c r="B102" s="6" t="str">
        <f>[1]工程預算表!B664</f>
        <v>住宅區K棟5P1-25F機電工程(含大小公)</v>
      </c>
      <c r="C102" s="6">
        <v>64798755</v>
      </c>
      <c r="D102" s="6">
        <v>64798755</v>
      </c>
      <c r="E102" s="6">
        <v>78035181</v>
      </c>
      <c r="F102" s="6">
        <v>78035181</v>
      </c>
    </row>
    <row r="103" spans="1:6">
      <c r="A103" s="5" t="str">
        <f>[1]工程預算表!A665</f>
        <v>十一15</v>
      </c>
      <c r="B103" s="6" t="str">
        <f>[1]工程預算表!B665</f>
        <v>住宅區L棟5P1-28F機電工程(含大小公)</v>
      </c>
      <c r="C103" s="6">
        <v>68969290</v>
      </c>
      <c r="D103" s="6">
        <v>68969290</v>
      </c>
      <c r="E103" s="6">
        <v>80202298</v>
      </c>
      <c r="F103" s="6">
        <v>80202298</v>
      </c>
    </row>
    <row r="104" spans="1:6">
      <c r="A104" s="5" t="str">
        <f>[1]工程預算表!A666</f>
        <v>十一16</v>
      </c>
      <c r="B104" s="6" t="str">
        <f>[1]工程預算表!B666</f>
        <v>住宅區M棟6P1-28F機電工程(含大小公)</v>
      </c>
      <c r="C104" s="6">
        <v>75186797</v>
      </c>
      <c r="D104" s="6">
        <v>75186797</v>
      </c>
      <c r="E104" s="6">
        <v>91777740</v>
      </c>
      <c r="F104" s="6">
        <v>91777740</v>
      </c>
    </row>
    <row r="105" spans="1:6">
      <c r="A105" s="5" t="str">
        <f>[1]工程預算表!A667</f>
        <v>十一17</v>
      </c>
      <c r="B105" s="6" t="str">
        <f>[1]工程預算表!B667</f>
        <v>住宅區N棟6P1-28F機電工程(含大小公)</v>
      </c>
      <c r="C105" s="6">
        <v>75186797</v>
      </c>
      <c r="D105" s="6">
        <v>75186797</v>
      </c>
      <c r="E105" s="6">
        <v>92760723</v>
      </c>
      <c r="F105" s="6">
        <v>92760723</v>
      </c>
    </row>
    <row r="106" spans="1:6">
      <c r="A106" s="5" t="str">
        <f>[1]工程預算表!A668</f>
        <v>十一18</v>
      </c>
      <c r="B106" s="6" t="str">
        <f>[1]工程預算表!B668</f>
        <v>住宅區O棟4P1-28F機電工程(含大小公)</v>
      </c>
      <c r="C106" s="6">
        <v>60163361</v>
      </c>
      <c r="D106" s="6">
        <v>60163361</v>
      </c>
      <c r="E106" s="6">
        <v>71783672</v>
      </c>
      <c r="F106" s="6">
        <v>71783672</v>
      </c>
    </row>
    <row r="107" spans="1:6">
      <c r="A107" s="5" t="str">
        <f>[1]工程預算表!A669</f>
        <v>十一19</v>
      </c>
      <c r="B107" s="6" t="str">
        <f>[1]工程預算表!B669</f>
        <v>住宅區P棟4P1-25F機電工程(含大小公)</v>
      </c>
      <c r="C107" s="6">
        <v>52483226</v>
      </c>
      <c r="D107" s="6">
        <v>52483226</v>
      </c>
      <c r="E107" s="6">
        <v>62329727</v>
      </c>
      <c r="F107" s="6">
        <v>62329727</v>
      </c>
    </row>
    <row r="108" spans="1:6">
      <c r="A108" s="5" t="str">
        <f>[1]工程預算表!A671</f>
        <v>十二</v>
      </c>
      <c r="B108" s="6" t="str">
        <f>[1]工程預算表!B671</f>
        <v>其它工程</v>
      </c>
      <c r="C108" s="6"/>
      <c r="D108" s="6"/>
      <c r="E108" s="6"/>
      <c r="F108" s="6"/>
    </row>
    <row r="109" spans="1:6">
      <c r="A109" s="5" t="str">
        <f>[1]工程預算表!A674</f>
        <v>十二3</v>
      </c>
      <c r="B109" s="6" t="str">
        <f>[1]工程預算表!B674</f>
        <v>規費相關費用</v>
      </c>
      <c r="C109" s="6">
        <v>19312646</v>
      </c>
      <c r="D109" s="6">
        <v>19312646</v>
      </c>
      <c r="E109" s="6">
        <v>49470049</v>
      </c>
      <c r="F109" s="6">
        <v>49470049</v>
      </c>
    </row>
    <row r="110" spans="1:6">
      <c r="A110" s="5" t="str">
        <f>[1]工程預算表!A676</f>
        <v>十三</v>
      </c>
      <c r="B110" s="6" t="str">
        <f>[1]工程預算表!B676</f>
        <v>景觀VIP室工程</v>
      </c>
      <c r="C110" s="6"/>
      <c r="D110" s="6"/>
      <c r="E110" s="6"/>
      <c r="F110" s="6"/>
    </row>
    <row r="111" spans="1:6">
      <c r="A111" s="5" t="str">
        <f>[1]工程預算表!A697</f>
        <v>貳</v>
      </c>
      <c r="B111" s="6" t="str">
        <f>[1]工程預算表!B697</f>
        <v>間接費用</v>
      </c>
      <c r="C111" s="6"/>
      <c r="D111" s="6"/>
      <c r="E111" s="6"/>
      <c r="F111" s="6"/>
    </row>
    <row r="112" spans="1:6">
      <c r="A112" s="5" t="str">
        <f>[1]工程預算表!A698</f>
        <v>一</v>
      </c>
      <c r="B112" s="6" t="str">
        <f>[1]工程預算表!B698</f>
        <v>安全衛生費</v>
      </c>
      <c r="C112" s="6">
        <v>160418670</v>
      </c>
      <c r="D112" s="6">
        <v>160418670</v>
      </c>
      <c r="E112" s="6">
        <v>172340109</v>
      </c>
      <c r="F112" s="6">
        <v>172340109</v>
      </c>
    </row>
    <row r="113" spans="1:6">
      <c r="A113" s="5" t="str">
        <f>[1]工程預算表!A699</f>
        <v>二</v>
      </c>
      <c r="B113" s="6" t="str">
        <f>[1]工程預算表!B699</f>
        <v>清潔運雜費</v>
      </c>
      <c r="C113" s="6">
        <v>213891561</v>
      </c>
      <c r="D113" s="6">
        <v>213891561</v>
      </c>
      <c r="E113" s="6">
        <v>229786812</v>
      </c>
      <c r="F113" s="6">
        <v>229786812</v>
      </c>
    </row>
    <row r="114" spans="1:6">
      <c r="A114" s="5" t="str">
        <f>[1]工程預算表!A700</f>
        <v>三</v>
      </c>
      <c r="B114" s="6" t="str">
        <f>[1]工程預算表!B700</f>
        <v>營造保險費</v>
      </c>
      <c r="C114" s="6">
        <v>53472890</v>
      </c>
      <c r="D114" s="6">
        <v>53472890</v>
      </c>
      <c r="E114" s="6">
        <v>57446703</v>
      </c>
      <c r="F114" s="6">
        <v>57446703</v>
      </c>
    </row>
    <row r="115" spans="1:6">
      <c r="A115" s="5" t="str">
        <f>[1]工程預算表!A701</f>
        <v>四</v>
      </c>
      <c r="B115" s="6" t="str">
        <f>[1]工程預算表!B701</f>
        <v>管理費</v>
      </c>
      <c r="C115" s="6">
        <v>641674682</v>
      </c>
      <c r="D115" s="6">
        <v>641674682</v>
      </c>
      <c r="E115" s="6">
        <v>698360437</v>
      </c>
      <c r="F115" s="6">
        <v>698360437</v>
      </c>
    </row>
    <row r="116" spans="1:6">
      <c r="A116" s="5" t="str">
        <f>[1]工程預算表!A702</f>
        <v>五</v>
      </c>
      <c r="B116" s="6" t="str">
        <f>[1]工程預算表!B702</f>
        <v>營業稅</v>
      </c>
      <c r="C116" s="6">
        <v>534728901</v>
      </c>
      <c r="D116" s="6">
        <v>534728901</v>
      </c>
      <c r="E116" s="6">
        <v>574467031</v>
      </c>
      <c r="F116" s="6">
        <v>574467031</v>
      </c>
    </row>
    <row r="117" spans="1:6">
      <c r="A117" s="5">
        <f>[1]工程預算表!A703</f>
        <v>0</v>
      </c>
      <c r="B117" s="6" t="str">
        <f>[1]工程預算表!B703</f>
        <v>合計</v>
      </c>
      <c r="C117" s="6"/>
      <c r="D117" s="6"/>
      <c r="E117" s="6"/>
      <c r="F117" s="6"/>
    </row>
  </sheetData>
  <mergeCells count="4">
    <mergeCell ref="A2:A3"/>
    <mergeCell ref="B2:B3"/>
    <mergeCell ref="C2:D2"/>
    <mergeCell ref="E2:F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司法院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林鈺珍</dc:creator>
  <cp:lastModifiedBy>林鈺珍</cp:lastModifiedBy>
  <cp:lastPrinted>2015-12-24T23:59:54Z</cp:lastPrinted>
  <dcterms:created xsi:type="dcterms:W3CDTF">2015-09-05T07:20:25Z</dcterms:created>
  <dcterms:modified xsi:type="dcterms:W3CDTF">2015-12-25T00:00:00Z</dcterms:modified>
</cp:coreProperties>
</file>