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附表（上傳）\"/>
    </mc:Choice>
  </mc:AlternateContent>
  <bookViews>
    <workbookView xWindow="96" yWindow="12" windowWidth="15216" windowHeight="8568"/>
  </bookViews>
  <sheets>
    <sheet name="進貨" sheetId="2" r:id="rId1"/>
  </sheets>
  <definedNames>
    <definedName name="_xlnm._FilterDatabase" localSheetId="0" hidden="1">進貨!$A$2:$T$199</definedName>
    <definedName name="_xlnm.Print_Titles" localSheetId="0">進貨!$2:$2</definedName>
  </definedNames>
  <calcPr calcId="162913"/>
</workbook>
</file>

<file path=xl/calcChain.xml><?xml version="1.0" encoding="utf-8"?>
<calcChain xmlns="http://schemas.openxmlformats.org/spreadsheetml/2006/main">
  <c r="O198" i="2" l="1"/>
  <c r="N198" i="2"/>
  <c r="M198" i="2"/>
  <c r="L198" i="2"/>
  <c r="J198" i="2"/>
  <c r="I198" i="2"/>
  <c r="H198" i="2"/>
  <c r="G196" i="2" l="1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2" i="2"/>
  <c r="G41" i="2"/>
  <c r="G40" i="2"/>
  <c r="G39" i="2"/>
  <c r="G44" i="2"/>
  <c r="G43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<sst xmlns="http://schemas.openxmlformats.org/spreadsheetml/2006/main" count="2362" uniqueCount="703">
  <si>
    <t>101/06/07</t>
  </si>
  <si>
    <t>101/07/11</t>
  </si>
  <si>
    <t>101/09/04</t>
  </si>
  <si>
    <t>101/09/10</t>
  </si>
  <si>
    <t>101/09/13</t>
  </si>
  <si>
    <t>101/09/25</t>
  </si>
  <si>
    <r>
      <t>同編號9</t>
    </r>
    <r>
      <rPr>
        <sz val="12"/>
        <rFont val="新細明體"/>
        <family val="1"/>
        <charset val="136"/>
      </rPr>
      <t>5</t>
    </r>
    <phoneticPr fontId="2" type="noConversion"/>
  </si>
  <si>
    <r>
      <t>同編號1</t>
    </r>
    <r>
      <rPr>
        <sz val="12"/>
        <rFont val="新細明體"/>
        <family val="1"/>
        <charset val="136"/>
      </rPr>
      <t>01</t>
    </r>
    <phoneticPr fontId="2" type="noConversion"/>
  </si>
  <si>
    <r>
      <t>同編號12</t>
    </r>
    <r>
      <rPr>
        <sz val="12"/>
        <rFont val="新細明體"/>
        <family val="1"/>
        <charset val="136"/>
      </rPr>
      <t>2</t>
    </r>
    <r>
      <rPr>
        <sz val="12"/>
        <rFont val="新細明體"/>
        <family val="1"/>
        <charset val="136"/>
      </rPr>
      <t>（即證物箱文件編號</t>
    </r>
    <r>
      <rPr>
        <sz val="12"/>
        <rFont val="新細明體"/>
        <family val="1"/>
        <charset val="136"/>
      </rPr>
      <t>51</t>
    </r>
    <r>
      <rPr>
        <sz val="12"/>
        <rFont val="新細明體"/>
        <family val="1"/>
        <charset val="136"/>
      </rPr>
      <t>）</t>
    </r>
    <phoneticPr fontId="2" type="noConversion"/>
  </si>
  <si>
    <r>
      <t>同編號1</t>
    </r>
    <r>
      <rPr>
        <sz val="12"/>
        <rFont val="新細明體"/>
        <family val="1"/>
        <charset val="136"/>
      </rPr>
      <t>24（即證物箱文件編號51）</t>
    </r>
    <phoneticPr fontId="2" type="noConversion"/>
  </si>
  <si>
    <r>
      <t>同編號1</t>
    </r>
    <r>
      <rPr>
        <sz val="12"/>
        <rFont val="新細明體"/>
        <family val="1"/>
        <charset val="136"/>
      </rPr>
      <t>36</t>
    </r>
    <phoneticPr fontId="2" type="noConversion"/>
  </si>
  <si>
    <r>
      <t>（1</t>
    </r>
    <r>
      <rPr>
        <sz val="12"/>
        <rFont val="新細明體"/>
        <family val="1"/>
        <charset val="136"/>
      </rPr>
      <t>01/09/17</t>
    </r>
    <r>
      <rPr>
        <sz val="12"/>
        <rFont val="新細明體"/>
        <family val="1"/>
        <charset val="136"/>
      </rPr>
      <t>）</t>
    </r>
    <phoneticPr fontId="2" type="noConversion"/>
  </si>
  <si>
    <r>
      <t>（1</t>
    </r>
    <r>
      <rPr>
        <sz val="12"/>
        <rFont val="新細明體"/>
        <family val="1"/>
        <charset val="136"/>
      </rPr>
      <t>01/10/4）</t>
    </r>
    <phoneticPr fontId="2" type="noConversion"/>
  </si>
  <si>
    <t>1340-12070076   -0001</t>
    <phoneticPr fontId="2" type="noConversion"/>
  </si>
  <si>
    <t>1340-12070076   -0002</t>
    <phoneticPr fontId="2" type="noConversion"/>
  </si>
  <si>
    <t>1340-12070080   -0001</t>
    <phoneticPr fontId="2" type="noConversion"/>
  </si>
  <si>
    <t>1340-12070080   -0002</t>
  </si>
  <si>
    <t>1340-12080015   -0001</t>
  </si>
  <si>
    <t>1340-12080015   -0002</t>
  </si>
  <si>
    <t>1340-12080015   -0003</t>
  </si>
  <si>
    <t>濠毅科技</t>
  </si>
  <si>
    <t>1340-12080067   -0001</t>
  </si>
  <si>
    <t>1340-12090050   -0001</t>
  </si>
  <si>
    <t>DIGITAL IC-AFAXX48</t>
  </si>
  <si>
    <t>1340-12080031   -0001</t>
  </si>
  <si>
    <t>1340-12080032   -0001</t>
  </si>
  <si>
    <t>FLASH-16M</t>
  </si>
  <si>
    <t>1340-12080034   -0001</t>
  </si>
  <si>
    <t>宏亞環球</t>
  </si>
  <si>
    <t>1340-12060055   -0001</t>
  </si>
  <si>
    <t>IC W/PCB</t>
  </si>
  <si>
    <t>1340-12060056   -0001</t>
  </si>
  <si>
    <t>1340-12060057   -0001</t>
  </si>
  <si>
    <t>1340-12060066   -0001</t>
  </si>
  <si>
    <t>1340-12060065   -0001</t>
  </si>
  <si>
    <t>LED燈150W</t>
  </si>
  <si>
    <t>1340-12020043   -0001</t>
  </si>
  <si>
    <t>LED燈120W</t>
  </si>
  <si>
    <t>1340-12020043   -0002</t>
  </si>
  <si>
    <t>造型燈桿</t>
  </si>
  <si>
    <t>1340-12020043   -0003</t>
  </si>
  <si>
    <t>LED燈</t>
  </si>
  <si>
    <t>1340-12020043   -0004</t>
  </si>
  <si>
    <t>P10-PGB 模組</t>
  </si>
  <si>
    <t>1340-12020043   -0005</t>
  </si>
  <si>
    <t>DIAMOND VISION LED BOAKD</t>
  </si>
  <si>
    <t>台詮</t>
  </si>
  <si>
    <t>1340-12070017   -0006</t>
  </si>
  <si>
    <t>Reflective Display (TYPE 2)</t>
  </si>
  <si>
    <t>1340-12070017   -0001</t>
  </si>
  <si>
    <t>Reflective Display (TYPE 3)</t>
  </si>
  <si>
    <t>1340-12070017   -0002</t>
  </si>
  <si>
    <t>DLP 50"數位顯示器</t>
  </si>
  <si>
    <t>1340-12070017   -0003</t>
  </si>
  <si>
    <t>DLP 60"數位顯示器</t>
  </si>
  <si>
    <t>1340-12070017   -0004</t>
  </si>
  <si>
    <t>DLP 67"數位顯示器</t>
  </si>
  <si>
    <t>1340-12070017   -0005</t>
  </si>
  <si>
    <t>進貨單日期</t>
    <phoneticPr fontId="2" type="noConversion"/>
  </si>
  <si>
    <t>商品品名</t>
    <phoneticPr fontId="2" type="noConversion"/>
  </si>
  <si>
    <t>稅額（新臺幣：元）</t>
    <phoneticPr fontId="2" type="noConversion"/>
  </si>
  <si>
    <t>原起訴書編號</t>
    <phoneticPr fontId="2" type="noConversion"/>
  </si>
  <si>
    <t>--</t>
    <phoneticPr fontId="2" type="noConversion"/>
  </si>
  <si>
    <t>廠商名稱</t>
    <phoneticPr fontId="2" type="noConversion"/>
  </si>
  <si>
    <t>進貨單號</t>
    <phoneticPr fontId="2" type="noConversion"/>
  </si>
  <si>
    <t>數量</t>
    <phoneticPr fontId="2" type="noConversion"/>
  </si>
  <si>
    <t>TP620 IC</t>
  </si>
  <si>
    <t>斐多</t>
  </si>
  <si>
    <t>1341-12090025   -0001</t>
  </si>
  <si>
    <t>虹光聯合</t>
  </si>
  <si>
    <t>1341-12090024   -0001</t>
  </si>
  <si>
    <t>達陸</t>
  </si>
  <si>
    <t>1341-12090026   -0001</t>
  </si>
  <si>
    <t>ELEC.PARTS FLASH DIES</t>
  </si>
  <si>
    <t>凌豐TALENT</t>
  </si>
  <si>
    <t>1340-12080063   -0002</t>
    <phoneticPr fontId="2" type="noConversion"/>
  </si>
  <si>
    <t>ELEC.PARTS MODULES</t>
  </si>
  <si>
    <t>1340-12080063   -0001</t>
  </si>
  <si>
    <t>IMPULSE SURGE TESTER</t>
  </si>
  <si>
    <t>1340-12080063   -0003</t>
  </si>
  <si>
    <t>1340-12090007   -0001</t>
  </si>
  <si>
    <t>1340-12090007   -0002</t>
  </si>
  <si>
    <t>鴻進HUGO MARK</t>
  </si>
  <si>
    <t>1340-12090040   -0001</t>
  </si>
  <si>
    <t>1340-12090040   -0002</t>
  </si>
  <si>
    <t>1340-12100009   -0001</t>
  </si>
  <si>
    <t>1340-12100009   -0002</t>
  </si>
  <si>
    <t>CONTROL IC</t>
  </si>
  <si>
    <t>合豐</t>
  </si>
  <si>
    <t>1340-12060020   -0001</t>
  </si>
  <si>
    <t>1340-12060042   -0001</t>
  </si>
  <si>
    <t>1340-12060051   -0001</t>
  </si>
  <si>
    <t>JS620CD</t>
  </si>
  <si>
    <t>斐多</t>
    <phoneticPr fontId="2" type="noConversion"/>
  </si>
  <si>
    <t>1340-12050059   -0001</t>
  </si>
  <si>
    <t>永寶生</t>
  </si>
  <si>
    <t>1340-12050058   -0001</t>
  </si>
  <si>
    <t>控制器模組</t>
  </si>
  <si>
    <t>1340-12030086   -0001</t>
  </si>
  <si>
    <t>15440Light 模組</t>
  </si>
  <si>
    <t>1340-12030086   -0002</t>
  </si>
  <si>
    <t>YMOD-TLC03 CONTROLLER BOARD</t>
  </si>
  <si>
    <t>1340-12030086   -0003</t>
  </si>
  <si>
    <t>Light 控制模組</t>
  </si>
  <si>
    <t>1340-12030086   -0004</t>
  </si>
  <si>
    <t>PMMA光學板</t>
  </si>
  <si>
    <t>1340-12050069   -0001</t>
  </si>
  <si>
    <t>PMMA光學板PM410024030</t>
  </si>
  <si>
    <t>佳亞</t>
  </si>
  <si>
    <t>1340-12060048   -0001</t>
  </si>
  <si>
    <t>AA-A110005</t>
  </si>
  <si>
    <t>聯合發</t>
  </si>
  <si>
    <t>1340-12060080   -0001</t>
    <phoneticPr fontId="2" type="noConversion"/>
  </si>
  <si>
    <t>AA-A110004</t>
  </si>
  <si>
    <t>1340-12060081   -0001</t>
  </si>
  <si>
    <t>VX-0203</t>
  </si>
  <si>
    <t>1340-12070029   -0001</t>
  </si>
  <si>
    <t>Nand Flash 32GB</t>
  </si>
  <si>
    <t>1340-12070041   -0001</t>
  </si>
  <si>
    <t>1340-12070042   -0001</t>
  </si>
  <si>
    <t>Nand Flash 8GB</t>
  </si>
  <si>
    <t>1340-12070041   -0002</t>
  </si>
  <si>
    <t>1340-12070042   -0002</t>
  </si>
  <si>
    <t>1340-12070044   -0001</t>
  </si>
  <si>
    <t>1340-12070045   -0001</t>
  </si>
  <si>
    <t>1340-12070044   -0002</t>
  </si>
  <si>
    <t>1340-12070045   -0002</t>
  </si>
  <si>
    <t>VX-0202</t>
  </si>
  <si>
    <t>1340-12070052   -0001</t>
  </si>
  <si>
    <t>1340-12070055   -0001</t>
  </si>
  <si>
    <t>VX-0204</t>
  </si>
  <si>
    <t>1340-12070056   -0001</t>
  </si>
  <si>
    <t>TBRSD-16G</t>
  </si>
  <si>
    <t>TBRSD-2G</t>
  </si>
  <si>
    <t>TBRSD-4G</t>
  </si>
  <si>
    <t>VX-0206</t>
  </si>
  <si>
    <t>1340-12080062   -0001</t>
  </si>
  <si>
    <t>Nand Flash Chip 512MB</t>
  </si>
  <si>
    <t>1340-12090019   -0001</t>
  </si>
  <si>
    <t>85GT33SW</t>
  </si>
  <si>
    <t>1340-12090029   -0001</t>
  </si>
  <si>
    <t>SDRAM CHIP 256MB</t>
  </si>
  <si>
    <t>1340-12090053   -0001</t>
  </si>
  <si>
    <t>WK6420</t>
  </si>
  <si>
    <t>1340-12090053   -0002</t>
  </si>
  <si>
    <t>WK7720</t>
  </si>
  <si>
    <t>1340-12090053   -0003</t>
  </si>
  <si>
    <t>合基</t>
  </si>
  <si>
    <t>1340-12070081   -0001</t>
  </si>
  <si>
    <t>M100CD-J49A</t>
  </si>
  <si>
    <t>1340-12070081   -0002</t>
  </si>
  <si>
    <t>GPS_PLUS_250</t>
  </si>
  <si>
    <t>杜拜耳</t>
  </si>
  <si>
    <t>1340-12090062   -0001</t>
  </si>
  <si>
    <t>AA-A110001</t>
  </si>
  <si>
    <t>勝利</t>
  </si>
  <si>
    <t>1340-12020006   -0001</t>
  </si>
  <si>
    <t>AA-A110002</t>
  </si>
  <si>
    <t>1340-12020006   -0002</t>
  </si>
  <si>
    <t>AA-A110003</t>
  </si>
  <si>
    <t>1340-12020006   -0003</t>
  </si>
  <si>
    <t>1340-12020006   -0004</t>
  </si>
  <si>
    <t>1340-12020049   -0001</t>
  </si>
  <si>
    <t>1340-12020049   -0002</t>
  </si>
  <si>
    <t>1340-12020049   -0003</t>
  </si>
  <si>
    <t>1340-12020049   -0004</t>
  </si>
  <si>
    <t>賣座實業</t>
  </si>
  <si>
    <t>1340-12080037   -0001</t>
  </si>
  <si>
    <t>1340-12080049   -0001</t>
  </si>
  <si>
    <t>12R4B</t>
  </si>
  <si>
    <t>1340-12050065   -0001</t>
  </si>
  <si>
    <t>6IEL</t>
  </si>
  <si>
    <t>承慧</t>
  </si>
  <si>
    <t>1340-12050072   -0001</t>
  </si>
  <si>
    <t>DIGITAL IC</t>
  </si>
  <si>
    <t>1340-12060077   -0001</t>
  </si>
  <si>
    <t>惠豪</t>
  </si>
  <si>
    <t>1340-12060078   -0001</t>
  </si>
  <si>
    <t>1340-12070013   -0001</t>
  </si>
  <si>
    <t>T5ST2F09W</t>
  </si>
  <si>
    <t>1340-12010026   -0001</t>
  </si>
  <si>
    <t>Dr24V</t>
  </si>
  <si>
    <t>1340-12010026   -0002</t>
  </si>
  <si>
    <t>T5ST3F14W</t>
  </si>
  <si>
    <t>1340-12010026   -0003</t>
  </si>
  <si>
    <t>T5ST4F18W</t>
  </si>
  <si>
    <t>1340-12010026   -0004</t>
  </si>
  <si>
    <t>Dr48V</t>
  </si>
  <si>
    <t>1340-12010026   -0007</t>
  </si>
  <si>
    <t>T8SET2F8W</t>
  </si>
  <si>
    <t>1340-12010026   -0005</t>
  </si>
  <si>
    <t>T8SET4F16W</t>
  </si>
  <si>
    <t>1340-12010026   -0006</t>
  </si>
  <si>
    <t>DLST6F15W</t>
  </si>
  <si>
    <t>1340-12010026   -0009</t>
  </si>
  <si>
    <t>LBE278W</t>
  </si>
  <si>
    <t>1340-12010026   -0008</t>
  </si>
  <si>
    <t>T5ST2F010W</t>
  </si>
  <si>
    <t>1340-12020038   -0002</t>
  </si>
  <si>
    <t>1340-12020038   -0001</t>
  </si>
  <si>
    <t>T8SET4F25W</t>
  </si>
  <si>
    <t>1340-12020038   -0003</t>
  </si>
  <si>
    <t>DLST8F25W</t>
  </si>
  <si>
    <t>1340-12020038   -0004</t>
  </si>
  <si>
    <t>1340-12030025   -0002</t>
  </si>
  <si>
    <t>1340-12030025   -0001</t>
  </si>
  <si>
    <t>1340-12030025   -0003</t>
  </si>
  <si>
    <t>1340-12030025   -0004</t>
  </si>
  <si>
    <t>R660</t>
  </si>
  <si>
    <t>1340-12040046   -0002</t>
  </si>
  <si>
    <t>T9FT23WS</t>
  </si>
  <si>
    <t>1340-12040046   -0001</t>
  </si>
  <si>
    <t>B450m</t>
  </si>
  <si>
    <t>1340-12040046   -0003</t>
  </si>
  <si>
    <t>E26PIR6W</t>
  </si>
  <si>
    <t>1340-12040046   -0004</t>
  </si>
  <si>
    <t>SH5NA1</t>
  </si>
  <si>
    <t>1340-12050056   -0001</t>
  </si>
  <si>
    <t>RU3S5B</t>
  </si>
  <si>
    <t>1340-12050056   -0002</t>
  </si>
  <si>
    <t>1340-12050072   -0001</t>
    <phoneticPr fontId="2" type="noConversion"/>
  </si>
  <si>
    <t>SI9100</t>
  </si>
  <si>
    <t>1340-12060036   -0001</t>
  </si>
  <si>
    <t>T520906K</t>
  </si>
  <si>
    <t>1340-12060074   -0001</t>
  </si>
  <si>
    <t>T531406K</t>
  </si>
  <si>
    <t>1340-12060075   -0001</t>
  </si>
  <si>
    <t>T581206K</t>
  </si>
  <si>
    <t>1340-12060073   -0001</t>
  </si>
  <si>
    <t>T5010406K</t>
  </si>
  <si>
    <t>1340-12070010   -0001</t>
  </si>
  <si>
    <t>1340-12070011   -0001</t>
  </si>
  <si>
    <t>1340-12070012   -0001</t>
  </si>
  <si>
    <t>B852A</t>
  </si>
  <si>
    <t>1340-12070010   -0002</t>
  </si>
  <si>
    <t>1340-12070011   -0002</t>
  </si>
  <si>
    <t>1340-12070012   -0002</t>
  </si>
  <si>
    <t>LED燈源</t>
  </si>
  <si>
    <t>1340-12070082   -0001</t>
  </si>
  <si>
    <t>VGMSDS2G</t>
  </si>
  <si>
    <t>1340-12040029   -0001</t>
  </si>
  <si>
    <t>VGMSDS4G</t>
  </si>
  <si>
    <t>1340-12040029   -0002</t>
  </si>
  <si>
    <t>VGMSDS8G</t>
  </si>
  <si>
    <t>1340-12040029   -0003</t>
  </si>
  <si>
    <t>VGMSDS16G</t>
  </si>
  <si>
    <t>1340-12040029   -0004</t>
  </si>
  <si>
    <t>VGCCEV0110102</t>
  </si>
  <si>
    <t>1340-12040029   -0005</t>
  </si>
  <si>
    <t>VGCCEV0310103</t>
  </si>
  <si>
    <t>1340-12040029   -0006</t>
  </si>
  <si>
    <t>VGCCEV0410104</t>
  </si>
  <si>
    <t>1340-12040029   -0007</t>
  </si>
  <si>
    <t>1340-12040054   -0003</t>
  </si>
  <si>
    <t>1340-12040054   -0004</t>
  </si>
  <si>
    <t>1340-12040054   -0001</t>
  </si>
  <si>
    <t>1340-12040054   -0002</t>
  </si>
  <si>
    <t>1340-12040053   -0001</t>
  </si>
  <si>
    <t>1340-12040053   -0002</t>
  </si>
  <si>
    <t>展航</t>
  </si>
  <si>
    <t>1340-12050021   -0001</t>
  </si>
  <si>
    <t>1340-12050021   -0002</t>
  </si>
  <si>
    <t>1340-12050022   -0001</t>
  </si>
  <si>
    <t>1340-12050022   -0002</t>
  </si>
  <si>
    <t>TBRSD-8G</t>
  </si>
  <si>
    <t>1340-12050041   -0001</t>
  </si>
  <si>
    <t>1340-12050041   -0002</t>
  </si>
  <si>
    <t>1340-12050040   -0001</t>
  </si>
  <si>
    <t>1340-12050040   -0002</t>
  </si>
  <si>
    <t>IC CHIP-AB01</t>
  </si>
  <si>
    <t>1340-12050073   -0001</t>
  </si>
  <si>
    <t>1340-12050074   -0001</t>
  </si>
  <si>
    <t>Nand Flash 16GB</t>
  </si>
  <si>
    <t>1340-12060071   -0001</t>
  </si>
  <si>
    <t>AST-020007 (B010007)</t>
  </si>
  <si>
    <t>正方</t>
  </si>
  <si>
    <t>1340-12030044   -0002</t>
  </si>
  <si>
    <t>AST-020006 (B010006)</t>
  </si>
  <si>
    <t>1340-12030044   -0001</t>
  </si>
  <si>
    <t>EIF-03-004 (C030240)</t>
  </si>
  <si>
    <t>1340-12030045   -0001</t>
  </si>
  <si>
    <t>EIF-02-008 (C020800)</t>
  </si>
  <si>
    <t>1340-12030045   -0002</t>
  </si>
  <si>
    <t>1340-12080007   -0001</t>
  </si>
  <si>
    <t>1340-12100024   -0001</t>
  </si>
  <si>
    <t>維希</t>
  </si>
  <si>
    <t>1340-12020048   -0004</t>
  </si>
  <si>
    <t>VX-0201</t>
  </si>
  <si>
    <t>1340-12020048   -0001</t>
  </si>
  <si>
    <t>1340-12020048   -0002</t>
  </si>
  <si>
    <t>1340-12020048   -0003</t>
  </si>
  <si>
    <t>1340-12020051   -0001</t>
  </si>
  <si>
    <t>1340-12020051   -0002</t>
  </si>
  <si>
    <t>1340-12020051   -0003</t>
  </si>
  <si>
    <t>1340-12020051   -0004</t>
  </si>
  <si>
    <t>1340-12030060   -0001</t>
  </si>
  <si>
    <t>1340-12030060   -0002</t>
  </si>
  <si>
    <t>1340-12030058   -0001</t>
  </si>
  <si>
    <t>1340-12030067   -0001</t>
  </si>
  <si>
    <t>1340-12030070   -0001</t>
  </si>
  <si>
    <t>VX-0204</t>
    <phoneticPr fontId="2" type="noConversion"/>
  </si>
  <si>
    <t>1340-12030072   -0001</t>
  </si>
  <si>
    <t>1340-12030072   -0001</t>
    <phoneticPr fontId="2" type="noConversion"/>
  </si>
  <si>
    <t>1340-12030079   -0001</t>
  </si>
  <si>
    <t>1340-12030090   -0001</t>
  </si>
  <si>
    <t>1340-12030090   -0002</t>
  </si>
  <si>
    <t>1340-12030090   -0003</t>
  </si>
  <si>
    <t>1340-12040057   -0001</t>
  </si>
  <si>
    <t>1340-12050031   -0001</t>
  </si>
  <si>
    <t>川江</t>
  </si>
  <si>
    <t>1340-12060032   -0001</t>
  </si>
  <si>
    <t>1340-12060033   -0001</t>
  </si>
  <si>
    <t>政陽</t>
  </si>
  <si>
    <t>1340-12060031   -0001</t>
  </si>
  <si>
    <t>1340-12060034   -0001</t>
  </si>
  <si>
    <t>1340-12060037   -0001</t>
  </si>
  <si>
    <t>1340-12060038   -0001</t>
  </si>
  <si>
    <t>1340-12060043   -0001</t>
  </si>
  <si>
    <t>1340-12070036   -0001</t>
  </si>
  <si>
    <t>1340-12070036   -0002</t>
  </si>
  <si>
    <t>1340-12070040   -0001</t>
  </si>
  <si>
    <t>VX-0205</t>
  </si>
  <si>
    <t>1340-12070040   -0002</t>
  </si>
  <si>
    <t>進貨金額（新臺幣：元）</t>
    <phoneticPr fontId="2" type="noConversion"/>
  </si>
  <si>
    <t>同上</t>
    <phoneticPr fontId="2" type="noConversion"/>
  </si>
  <si>
    <t>編號</t>
    <phoneticPr fontId="2" type="noConversion"/>
  </si>
  <si>
    <t>同上</t>
    <phoneticPr fontId="2" type="noConversion"/>
  </si>
  <si>
    <r>
      <t>1</t>
    </r>
    <r>
      <rPr>
        <sz val="12"/>
        <rFont val="新細明體"/>
        <family val="1"/>
        <charset val="136"/>
      </rPr>
      <t>01/06/11</t>
    </r>
    <phoneticPr fontId="2" type="noConversion"/>
  </si>
  <si>
    <t>付款日期（開狀日期）</t>
    <phoneticPr fontId="2" type="noConversion"/>
  </si>
  <si>
    <r>
      <t>（1</t>
    </r>
    <r>
      <rPr>
        <sz val="12"/>
        <rFont val="新細明體"/>
        <family val="1"/>
        <charset val="136"/>
      </rPr>
      <t>01/08/23）</t>
    </r>
    <phoneticPr fontId="2" type="noConversion"/>
  </si>
  <si>
    <r>
      <t>（1</t>
    </r>
    <r>
      <rPr>
        <sz val="12"/>
        <rFont val="新細明體"/>
        <family val="1"/>
        <charset val="136"/>
      </rPr>
      <t>01/08/31</t>
    </r>
    <r>
      <rPr>
        <sz val="12"/>
        <rFont val="新細明體"/>
        <family val="1"/>
        <charset val="136"/>
      </rPr>
      <t>）</t>
    </r>
    <phoneticPr fontId="2" type="noConversion"/>
  </si>
  <si>
    <t>鴻進HUGO MARK</t>
    <phoneticPr fontId="2" type="noConversion"/>
  </si>
  <si>
    <r>
      <t>1</t>
    </r>
    <r>
      <rPr>
        <sz val="12"/>
        <rFont val="新細明體"/>
        <family val="1"/>
        <charset val="136"/>
      </rPr>
      <t>01/03/26</t>
    </r>
    <phoneticPr fontId="2" type="noConversion"/>
  </si>
  <si>
    <t>--</t>
    <phoneticPr fontId="2" type="noConversion"/>
  </si>
  <si>
    <t>同上</t>
    <phoneticPr fontId="2" type="noConversion"/>
  </si>
  <si>
    <r>
      <t>1</t>
    </r>
    <r>
      <rPr>
        <sz val="12"/>
        <rFont val="新細明體"/>
        <family val="1"/>
        <charset val="136"/>
      </rPr>
      <t>01/03/15</t>
    </r>
    <phoneticPr fontId="2" type="noConversion"/>
  </si>
  <si>
    <t>211-212</t>
    <phoneticPr fontId="2" type="noConversion"/>
  </si>
  <si>
    <t>付款金額（美元）</t>
    <phoneticPr fontId="2" type="noConversion"/>
  </si>
  <si>
    <t>進貨金額（美元）</t>
    <phoneticPr fontId="2" type="noConversion"/>
  </si>
  <si>
    <t>手續費（新臺幣：元）</t>
    <phoneticPr fontId="2" type="noConversion"/>
  </si>
  <si>
    <t>兌換損失（利益）</t>
    <phoneticPr fontId="2" type="noConversion"/>
  </si>
  <si>
    <t>付款金額（新臺幣：元）</t>
    <phoneticPr fontId="2" type="noConversion"/>
  </si>
  <si>
    <r>
      <t>1</t>
    </r>
    <r>
      <rPr>
        <sz val="12"/>
        <rFont val="新細明體"/>
        <family val="1"/>
        <charset val="136"/>
      </rPr>
      <t>01/03/14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</si>
  <si>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</si>
  <si>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01/03/30</t>
    </r>
    <phoneticPr fontId="2" type="noConversion"/>
  </si>
  <si>
    <t>--</t>
    <phoneticPr fontId="2" type="noConversion"/>
  </si>
  <si>
    <t>101/05/30</t>
    <phoneticPr fontId="2" type="noConversion"/>
  </si>
  <si>
    <t>101/06/21</t>
    <phoneticPr fontId="2" type="noConversion"/>
  </si>
  <si>
    <r>
      <t>1</t>
    </r>
    <r>
      <rPr>
        <sz val="12"/>
        <rFont val="新細明體"/>
        <family val="1"/>
        <charset val="136"/>
      </rPr>
      <t>01/07/02</t>
    </r>
    <phoneticPr fontId="2" type="noConversion"/>
  </si>
  <si>
    <r>
      <t>1</t>
    </r>
    <r>
      <rPr>
        <sz val="12"/>
        <rFont val="新細明體"/>
        <family val="1"/>
        <charset val="136"/>
      </rPr>
      <t>01/07/18</t>
    </r>
    <phoneticPr fontId="2" type="noConversion"/>
  </si>
  <si>
    <r>
      <t>1</t>
    </r>
    <r>
      <rPr>
        <sz val="12"/>
        <rFont val="新細明體"/>
        <family val="1"/>
        <charset val="136"/>
      </rPr>
      <t>01/08/29</t>
    </r>
    <phoneticPr fontId="2" type="noConversion"/>
  </si>
  <si>
    <r>
      <t>1</t>
    </r>
    <r>
      <rPr>
        <sz val="12"/>
        <rFont val="新細明體"/>
        <family val="1"/>
        <charset val="136"/>
      </rPr>
      <t>01/09/03</t>
    </r>
    <phoneticPr fontId="2" type="noConversion"/>
  </si>
  <si>
    <r>
      <t>1</t>
    </r>
    <r>
      <rPr>
        <sz val="12"/>
        <rFont val="新細明體"/>
        <family val="1"/>
        <charset val="136"/>
      </rPr>
      <t>01/07/20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</si>
  <si>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</si>
  <si>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01/07/23</t>
    </r>
    <phoneticPr fontId="2" type="noConversion"/>
  </si>
  <si>
    <r>
      <t>1</t>
    </r>
    <r>
      <rPr>
        <sz val="12"/>
        <rFont val="新細明體"/>
        <family val="1"/>
        <charset val="136"/>
      </rPr>
      <t>01/08/29</t>
    </r>
    <phoneticPr fontId="2" type="noConversion"/>
  </si>
  <si>
    <t>101/09/13</t>
    <phoneticPr fontId="2" type="noConversion"/>
  </si>
  <si>
    <r>
      <t>1</t>
    </r>
    <r>
      <rPr>
        <sz val="12"/>
        <rFont val="新細明體"/>
        <family val="1"/>
        <charset val="136"/>
      </rPr>
      <t>01/09/18
101/09/21</t>
    </r>
    <phoneticPr fontId="2" type="noConversion"/>
  </si>
  <si>
    <t>101/09/27
101/10/04</t>
    <phoneticPr fontId="2" type="noConversion"/>
  </si>
  <si>
    <t>101/08/03</t>
    <phoneticPr fontId="2" type="noConversion"/>
  </si>
  <si>
    <t>101/07/10</t>
    <phoneticPr fontId="2" type="noConversion"/>
  </si>
  <si>
    <r>
      <t>1</t>
    </r>
    <r>
      <rPr>
        <sz val="12"/>
        <rFont val="新細明體"/>
        <family val="1"/>
        <charset val="136"/>
      </rPr>
      <t>00/12/21</t>
    </r>
    <phoneticPr fontId="2" type="noConversion"/>
  </si>
  <si>
    <r>
      <t>1</t>
    </r>
    <r>
      <rPr>
        <sz val="12"/>
        <rFont val="新細明體"/>
        <family val="1"/>
        <charset val="136"/>
      </rPr>
      <t>01/04/27</t>
    </r>
    <phoneticPr fontId="2" type="noConversion"/>
  </si>
  <si>
    <t>251-252</t>
    <phoneticPr fontId="2" type="noConversion"/>
  </si>
  <si>
    <r>
      <t>1</t>
    </r>
    <r>
      <rPr>
        <sz val="12"/>
        <rFont val="新細明體"/>
        <family val="1"/>
        <charset val="136"/>
      </rPr>
      <t>01/05/03</t>
    </r>
    <phoneticPr fontId="2" type="noConversion"/>
  </si>
  <si>
    <t>253-254</t>
    <phoneticPr fontId="2" type="noConversion"/>
  </si>
  <si>
    <t>101/06/01</t>
    <phoneticPr fontId="2" type="noConversion"/>
  </si>
  <si>
    <t>101/04/06</t>
    <phoneticPr fontId="2" type="noConversion"/>
  </si>
  <si>
    <t>101/04/06</t>
    <phoneticPr fontId="2" type="noConversion"/>
  </si>
  <si>
    <t>101/02/08</t>
    <phoneticPr fontId="2" type="noConversion"/>
  </si>
  <si>
    <r>
      <t>1</t>
    </r>
    <r>
      <rPr>
        <sz val="12"/>
        <rFont val="新細明體"/>
        <family val="1"/>
        <charset val="136"/>
      </rPr>
      <t>01/05/21</t>
    </r>
    <phoneticPr fontId="2" type="noConversion"/>
  </si>
  <si>
    <t>101/03/05</t>
    <phoneticPr fontId="2" type="noConversion"/>
  </si>
  <si>
    <t>同上</t>
    <phoneticPr fontId="2" type="noConversion"/>
  </si>
  <si>
    <r>
      <t>1</t>
    </r>
    <r>
      <rPr>
        <sz val="12"/>
        <rFont val="新細明體"/>
        <family val="1"/>
        <charset val="136"/>
      </rPr>
      <t>01/01/17</t>
    </r>
    <phoneticPr fontId="2" type="noConversion"/>
  </si>
  <si>
    <r>
      <t>1</t>
    </r>
    <r>
      <rPr>
        <sz val="12"/>
        <rFont val="新細明體"/>
        <family val="1"/>
        <charset val="136"/>
      </rPr>
      <t>01/02/20</t>
    </r>
    <phoneticPr fontId="2" type="noConversion"/>
  </si>
  <si>
    <r>
      <t>1</t>
    </r>
    <r>
      <rPr>
        <sz val="12"/>
        <rFont val="新細明體"/>
        <family val="1"/>
        <charset val="136"/>
      </rPr>
      <t>01/03/14</t>
    </r>
    <phoneticPr fontId="2" type="noConversion"/>
  </si>
  <si>
    <r>
      <t>1</t>
    </r>
    <r>
      <rPr>
        <sz val="12"/>
        <rFont val="新細明體"/>
        <family val="1"/>
        <charset val="136"/>
      </rPr>
      <t>01/04/26</t>
    </r>
    <phoneticPr fontId="2" type="noConversion"/>
  </si>
  <si>
    <r>
      <t>1</t>
    </r>
    <r>
      <rPr>
        <sz val="12"/>
        <rFont val="新細明體"/>
        <family val="1"/>
        <charset val="136"/>
      </rPr>
      <t>01/05/25</t>
    </r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</si>
  <si>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</si>
  <si>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01/07/03</t>
    </r>
    <phoneticPr fontId="2" type="noConversion"/>
  </si>
  <si>
    <r>
      <t>1</t>
    </r>
    <r>
      <rPr>
        <sz val="12"/>
        <rFont val="新細明體"/>
        <family val="1"/>
        <charset val="136"/>
      </rPr>
      <t>01/07/10</t>
    </r>
    <phoneticPr fontId="2" type="noConversion"/>
  </si>
  <si>
    <r>
      <t>1</t>
    </r>
    <r>
      <rPr>
        <sz val="12"/>
        <rFont val="新細明體"/>
        <family val="1"/>
        <charset val="136"/>
      </rPr>
      <t>01/07/05</t>
    </r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</si>
  <si>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</si>
  <si>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01/08/01</t>
    </r>
    <phoneticPr fontId="2" type="noConversion"/>
  </si>
  <si>
    <r>
      <t>1</t>
    </r>
    <r>
      <rPr>
        <sz val="12"/>
        <rFont val="新細明體"/>
        <family val="1"/>
        <charset val="136"/>
      </rPr>
      <t>01/05/02</t>
    </r>
    <phoneticPr fontId="2" type="noConversion"/>
  </si>
  <si>
    <t>同上</t>
    <phoneticPr fontId="2" type="noConversion"/>
  </si>
  <si>
    <r>
      <t>1</t>
    </r>
    <r>
      <rPr>
        <sz val="12"/>
        <rFont val="新細明體"/>
        <family val="1"/>
        <charset val="136"/>
      </rPr>
      <t>01/05/14</t>
    </r>
    <phoneticPr fontId="2" type="noConversion"/>
  </si>
  <si>
    <r>
      <t>1</t>
    </r>
    <r>
      <rPr>
        <sz val="12"/>
        <rFont val="新細明體"/>
        <family val="1"/>
        <charset val="136"/>
      </rPr>
      <t>01/06/01</t>
    </r>
    <phoneticPr fontId="2" type="noConversion"/>
  </si>
  <si>
    <r>
      <t>1</t>
    </r>
    <r>
      <rPr>
        <sz val="12"/>
        <rFont val="新細明體"/>
        <family val="1"/>
        <charset val="136"/>
      </rPr>
      <t>01/06/28</t>
    </r>
    <phoneticPr fontId="2" type="noConversion"/>
  </si>
  <si>
    <t>101/01/19</t>
    <phoneticPr fontId="2" type="noConversion"/>
  </si>
  <si>
    <t>101/05/30</t>
    <phoneticPr fontId="2" type="noConversion"/>
  </si>
  <si>
    <t>101/08/23</t>
    <phoneticPr fontId="2" type="noConversion"/>
  </si>
  <si>
    <t>101/08/24</t>
    <phoneticPr fontId="2" type="noConversion"/>
  </si>
  <si>
    <r>
      <t>1</t>
    </r>
    <r>
      <rPr>
        <sz val="12"/>
        <rFont val="新細明體"/>
        <family val="1"/>
        <charset val="136"/>
      </rPr>
      <t>01/02/24</t>
    </r>
    <phoneticPr fontId="2" type="noConversion"/>
  </si>
  <si>
    <t>同上</t>
    <phoneticPr fontId="2" type="noConversion"/>
  </si>
  <si>
    <r>
      <t>1</t>
    </r>
    <r>
      <rPr>
        <sz val="12"/>
        <rFont val="新細明體"/>
        <family val="1"/>
        <charset val="136"/>
      </rPr>
      <t>01/03/23</t>
    </r>
    <phoneticPr fontId="2" type="noConversion"/>
  </si>
  <si>
    <t>--</t>
    <phoneticPr fontId="2" type="noConversion"/>
  </si>
  <si>
    <r>
      <t>同編號4</t>
    </r>
    <r>
      <rPr>
        <sz val="12"/>
        <rFont val="新細明體"/>
        <family val="1"/>
        <charset val="136"/>
      </rPr>
      <t>5</t>
    </r>
    <phoneticPr fontId="2" type="noConversion"/>
  </si>
  <si>
    <t>同編號45</t>
    <phoneticPr fontId="2" type="noConversion"/>
  </si>
  <si>
    <r>
      <t>1</t>
    </r>
    <r>
      <rPr>
        <sz val="12"/>
        <rFont val="新細明體"/>
        <family val="1"/>
        <charset val="136"/>
      </rPr>
      <t>01/04/02</t>
    </r>
    <phoneticPr fontId="2" type="noConversion"/>
  </si>
  <si>
    <r>
      <t>1</t>
    </r>
    <r>
      <rPr>
        <sz val="12"/>
        <rFont val="新細明體"/>
        <family val="1"/>
        <charset val="136"/>
      </rPr>
      <t>01/05/16</t>
    </r>
    <phoneticPr fontId="2" type="noConversion"/>
  </si>
  <si>
    <r>
      <t>1</t>
    </r>
    <r>
      <rPr>
        <sz val="12"/>
        <rFont val="新細明體"/>
        <family val="1"/>
        <charset val="136"/>
      </rPr>
      <t>01/06/18</t>
    </r>
    <phoneticPr fontId="2" type="noConversion"/>
  </si>
  <si>
    <r>
      <t>1</t>
    </r>
    <r>
      <rPr>
        <sz val="12"/>
        <rFont val="新細明體"/>
        <family val="1"/>
        <charset val="136"/>
      </rPr>
      <t>01/06/19</t>
    </r>
    <phoneticPr fontId="2" type="noConversion"/>
  </si>
  <si>
    <r>
      <t>1</t>
    </r>
    <r>
      <rPr>
        <sz val="12"/>
        <rFont val="新細明體"/>
        <family val="1"/>
        <charset val="136"/>
      </rPr>
      <t>01/06/19</t>
    </r>
    <phoneticPr fontId="2" type="noConversion"/>
  </si>
  <si>
    <t>--</t>
    <phoneticPr fontId="2" type="noConversion"/>
  </si>
  <si>
    <t>1340-12060038  -0001</t>
    <phoneticPr fontId="2" type="noConversion"/>
  </si>
  <si>
    <r>
      <t>1</t>
    </r>
    <r>
      <rPr>
        <sz val="12"/>
        <rFont val="新細明體"/>
        <family val="1"/>
        <charset val="136"/>
      </rPr>
      <t>01/07/27</t>
    </r>
    <phoneticPr fontId="2" type="noConversion"/>
  </si>
  <si>
    <r>
      <t>1</t>
    </r>
    <r>
      <rPr>
        <sz val="12"/>
        <rFont val="新細明體"/>
        <family val="1"/>
        <charset val="136"/>
      </rPr>
      <t>01/08/03</t>
    </r>
    <phoneticPr fontId="2" type="noConversion"/>
  </si>
  <si>
    <r>
      <t>1</t>
    </r>
    <r>
      <rPr>
        <sz val="12"/>
        <rFont val="新細明體"/>
        <family val="1"/>
        <charset val="136"/>
      </rPr>
      <t>01/08/06</t>
    </r>
    <phoneticPr fontId="2" type="noConversion"/>
  </si>
  <si>
    <r>
      <t>1</t>
    </r>
    <r>
      <rPr>
        <sz val="12"/>
        <rFont val="新細明體"/>
        <family val="1"/>
        <charset val="136"/>
      </rPr>
      <t>01/08/10</t>
    </r>
    <phoneticPr fontId="2" type="noConversion"/>
  </si>
  <si>
    <t>101/09/03
101/09/04
101/09/05</t>
    <phoneticPr fontId="2" type="noConversion"/>
  </si>
  <si>
    <t>101/10/08
101/10/11</t>
    <phoneticPr fontId="2" type="noConversion"/>
  </si>
  <si>
    <t>101/08/20
101/08/21</t>
    <phoneticPr fontId="2" type="noConversion"/>
  </si>
  <si>
    <t>101/06/25
101/06/26</t>
    <phoneticPr fontId="2" type="noConversion"/>
  </si>
  <si>
    <t>101/06/27</t>
    <phoneticPr fontId="2" type="noConversion"/>
  </si>
  <si>
    <t>101/02/24</t>
    <phoneticPr fontId="2" type="noConversion"/>
  </si>
  <si>
    <t>101/07/10</t>
    <phoneticPr fontId="2" type="noConversion"/>
  </si>
  <si>
    <t>--</t>
    <phoneticPr fontId="2" type="noConversion"/>
  </si>
  <si>
    <r>
      <t>1</t>
    </r>
    <r>
      <rPr>
        <sz val="12"/>
        <rFont val="新細明體"/>
        <family val="1"/>
        <charset val="136"/>
      </rPr>
      <t>01/04/17</t>
    </r>
    <phoneticPr fontId="2" type="noConversion"/>
  </si>
  <si>
    <t>同上</t>
    <phoneticPr fontId="2" type="noConversion"/>
  </si>
  <si>
    <t>101/05/14</t>
  </si>
  <si>
    <t>101/03/26</t>
  </si>
  <si>
    <t>101/05/30</t>
  </si>
  <si>
    <t>101/07/30</t>
  </si>
  <si>
    <t>101/07/16</t>
  </si>
  <si>
    <t>101/08/10</t>
  </si>
  <si>
    <t>101/10/11</t>
  </si>
  <si>
    <t>101/08/29</t>
  </si>
  <si>
    <t>101/01/16</t>
  </si>
  <si>
    <t>101/02/24</t>
  </si>
  <si>
    <t>101/02/29</t>
  </si>
  <si>
    <t>101/03/23</t>
  </si>
  <si>
    <t>101/03/27</t>
  </si>
  <si>
    <t>101/03/28</t>
  </si>
  <si>
    <t>101/03/29</t>
  </si>
  <si>
    <t>101/03/30</t>
  </si>
  <si>
    <t>101/04/17</t>
  </si>
  <si>
    <t>101/04/30</t>
  </si>
  <si>
    <t>101/05/10</t>
  </si>
  <si>
    <t>101/05/11</t>
  </si>
  <si>
    <t>101/05/18</t>
  </si>
  <si>
    <t>101/05/24</t>
  </si>
  <si>
    <t>101/05/29</t>
  </si>
  <si>
    <t>101/05/31</t>
  </si>
  <si>
    <t>101/06/15</t>
  </si>
  <si>
    <t>101/06/18</t>
  </si>
  <si>
    <t>101/06/19</t>
  </si>
  <si>
    <t>101/06/20</t>
  </si>
  <si>
    <t>101/06/22</t>
  </si>
  <si>
    <t>101/06/26</t>
  </si>
  <si>
    <t>101/06/27</t>
  </si>
  <si>
    <t>101/06/28</t>
  </si>
  <si>
    <t>101/07/04</t>
  </si>
  <si>
    <t>101/07/05</t>
  </si>
  <si>
    <t>101/07/13</t>
  </si>
  <si>
    <t>101/07/17</t>
  </si>
  <si>
    <t>101/07/19</t>
  </si>
  <si>
    <t>101/07/20</t>
  </si>
  <si>
    <t>101/07/23</t>
  </si>
  <si>
    <t>101/07/31</t>
  </si>
  <si>
    <t>101/08/03</t>
  </si>
  <si>
    <t>101/08/09</t>
  </si>
  <si>
    <t>101/08/17</t>
  </si>
  <si>
    <t>101/08/24</t>
  </si>
  <si>
    <t>101/08/28</t>
  </si>
  <si>
    <t>101/09/20</t>
  </si>
  <si>
    <t>101/09/26</t>
  </si>
  <si>
    <t>101/09/28</t>
  </si>
  <si>
    <t>101/10/19</t>
  </si>
  <si>
    <t>101/02/23</t>
  </si>
  <si>
    <t>101/02/03</t>
  </si>
  <si>
    <t>101/02/20</t>
  </si>
  <si>
    <t>101/03/05</t>
  </si>
  <si>
    <t>101/03/13</t>
  </si>
  <si>
    <t>101/04/24</t>
  </si>
  <si>
    <t>101/05/23</t>
  </si>
  <si>
    <t>183-1</t>
    <phoneticPr fontId="2" type="noConversion"/>
  </si>
  <si>
    <t>--</t>
    <phoneticPr fontId="2" type="noConversion"/>
  </si>
  <si>
    <t xml:space="preserve"> PT366 Processor</t>
    <phoneticPr fontId="2" type="noConversion"/>
  </si>
  <si>
    <t>同上</t>
    <phoneticPr fontId="2" type="noConversion"/>
  </si>
  <si>
    <t>起訴書未列</t>
    <phoneticPr fontId="2" type="noConversion"/>
  </si>
  <si>
    <t>189-1</t>
    <phoneticPr fontId="2" type="noConversion"/>
  </si>
  <si>
    <t>189-2</t>
    <phoneticPr fontId="2" type="noConversion"/>
  </si>
  <si>
    <t xml:space="preserve">EIF-003 </t>
    <phoneticPr fontId="2" type="noConversion"/>
  </si>
  <si>
    <t>單價</t>
    <phoneticPr fontId="2" type="noConversion"/>
  </si>
  <si>
    <t>AA-A110004</t>
    <phoneticPr fontId="2" type="noConversion"/>
  </si>
  <si>
    <t>此筆係與編號119同於101年4月3日由惠豪公司公司開立預收貨款發票</t>
    <phoneticPr fontId="2" type="noConversion"/>
  </si>
  <si>
    <t>同編號138</t>
    <phoneticPr fontId="2" type="noConversion"/>
  </si>
  <si>
    <t>--</t>
    <phoneticPr fontId="2" type="noConversion"/>
  </si>
  <si>
    <t>CONTROL IC</t>
    <phoneticPr fontId="2" type="noConversion"/>
  </si>
  <si>
    <t>101/08/30</t>
    <phoneticPr fontId="2" type="noConversion"/>
  </si>
  <si>
    <t>101/09/10</t>
    <phoneticPr fontId="2" type="noConversion"/>
  </si>
  <si>
    <t>EIF-005</t>
    <phoneticPr fontId="2" type="noConversion"/>
  </si>
  <si>
    <t>同編號122</t>
  </si>
  <si>
    <t>同編號124</t>
    <phoneticPr fontId="2" type="noConversion"/>
  </si>
  <si>
    <r>
      <t>同編號4</t>
    </r>
    <r>
      <rPr>
        <sz val="12"/>
        <rFont val="新細明體"/>
        <family val="1"/>
        <charset val="136"/>
      </rPr>
      <t>3</t>
    </r>
    <phoneticPr fontId="2" type="noConversion"/>
  </si>
  <si>
    <t>辯護人誤述為川江、政陽公司交易為起訴書編號251-259,應為起訴書編號348-355</t>
    <phoneticPr fontId="2" type="noConversion"/>
  </si>
  <si>
    <t>--</t>
    <phoneticPr fontId="2" type="noConversion"/>
  </si>
  <si>
    <t>--</t>
    <phoneticPr fontId="2" type="noConversion"/>
  </si>
  <si>
    <r>
      <t>同編號1</t>
    </r>
    <r>
      <rPr>
        <sz val="12"/>
        <rFont val="新細明體"/>
        <family val="1"/>
        <charset val="136"/>
      </rPr>
      <t>0</t>
    </r>
    <phoneticPr fontId="2" type="noConversion"/>
  </si>
  <si>
    <t>同編號119</t>
    <phoneticPr fontId="2" type="noConversion"/>
  </si>
  <si>
    <t>合計</t>
    <phoneticPr fontId="2" type="noConversion"/>
  </si>
  <si>
    <t>涉及不實之會計憑證</t>
    <phoneticPr fontId="2" type="noConversion"/>
  </si>
  <si>
    <t>證據出處（卷外證物箱之文件編號，即對應銷貨文件之編號）</t>
    <phoneticPr fontId="2" type="noConversion"/>
  </si>
  <si>
    <t>證據名稱及出處</t>
    <phoneticPr fontId="2" type="noConversion"/>
  </si>
  <si>
    <t>同上</t>
  </si>
  <si>
    <t>開國內統一發票但以移轉外匯存款方式付款</t>
  </si>
  <si>
    <t>起訴書將銷貨方認定為真實交易</t>
  </si>
  <si>
    <t>預付貨款</t>
  </si>
  <si>
    <t>出貨單皆為普格公司簽收且均為預付貨款</t>
  </si>
  <si>
    <t>普格公司簽收</t>
  </si>
  <si>
    <t>1、共開立4張票據，僅8/28開立之支票兌現，其餘均於10/30止付
8/23 1,575,000
8/28 2,626,638
8/29 1,575,000
8/30 1,575,000
2、預付貨款請款單上有手寫"哪來預付行為及公司有無開立支票申請單"等字樣，惟何人所寫不詳</t>
  </si>
  <si>
    <t>同編號138-141（證據出處編號16）</t>
  </si>
  <si>
    <t>支票</t>
  </si>
  <si>
    <t>起訴書誤載進貨金額為15,014,000</t>
  </si>
  <si>
    <t>32-33</t>
  </si>
  <si>
    <t>L/C</t>
  </si>
  <si>
    <t>1、濠毅公司出貨單簽收欄蓋印濠毅公司發票章
2、起訴書誤載品名為VX-0202</t>
  </si>
  <si>
    <t>即期L/C</t>
  </si>
  <si>
    <t>模擬付款明細表有王格琮簽名，起訴書誤載品名為VX-0205</t>
  </si>
  <si>
    <t>模擬付款明細表上載有"王董與志成已授權先行用印,簽核後補"等字樣，並有王格琮及黃志成於其上簽名</t>
  </si>
  <si>
    <t>1、預付貨款抵充
2、杜拜耳公司開立之報價單上載付款條件為出貨日起算7日內付款，然普格公司卻以預付貨款方式給付貨款，顯非合理</t>
  </si>
  <si>
    <t>起訴書漏列，此筆交易與上筆金額於101.07.10預付23,738,400元，於報價單上所載PT366 PROCESSOR產品，並未實際進貨（普格公司104.11.12陳報狀附表一備註欄）。</t>
  </si>
  <si>
    <t>1、國內廠商卻開立invoice
2、預付貨款與進貨單相隔3個月</t>
  </si>
  <si>
    <t>預付貨款請款單上特別註明"請王董與Jason簽"</t>
  </si>
  <si>
    <t>此筆交易起訴書漏列，與編號189、189-2合計於101.08.24預付16,485,000元，然未實際進貨，與編號189-2合計多預付9,948,540元（普格公司104.11.12陳報狀附表一備註欄）。</t>
  </si>
  <si>
    <t>起訴書漏列，此筆為預付貨款</t>
  </si>
  <si>
    <t>1、預付貨款
2、起訴書附表誤載進貨金額為1,118,800元，公訴人已於103年度蒞字第18130號補充理由書予以更正（本院卷4第64頁）</t>
  </si>
  <si>
    <t>1、預付貨款
2、起訴書附表誤載進貨金額為6,255,200元，公訴人已於103年度蒞字第18130號補充理由書予以更正（本院卷4第64頁）</t>
  </si>
  <si>
    <t>鴻進HUGO MARK</t>
    <phoneticPr fontId="2" type="noConversion"/>
  </si>
  <si>
    <t>普格公司訂單採購單、轉帳傳票、進貨單、付款單、預付貨款請款單、HUGO MARK公司proforma invoice、commercial invoice、packing list、進口報單、第一商業銀行網路銀行交易明細、進口結匯證實書（卷外證物箱1/2文件編號4第16頁至29頁）</t>
    <phoneticPr fontId="2" type="noConversion"/>
  </si>
  <si>
    <t>普格公司轉帳傳票、預付貨款請款單、HUGO MARK公司proforma invoice、commercial invoice、進口報單、第一商業銀行開發信用狀申請書（卷外證物箱1/2文件編號5第11頁至21頁）</t>
    <phoneticPr fontId="2" type="noConversion"/>
  </si>
  <si>
    <t>普格公司轉帳傳票、預付貨款請款單、HUGO MARK公司proforma invoice、commercial invoice、進口報單、第一商業銀行開發信用狀申請書（卷外證物箱1/2文件編號6第19頁至27頁）</t>
    <phoneticPr fontId="2" type="noConversion"/>
  </si>
  <si>
    <t>普格公司進貨單、訂單採購單、轉帳傳票、預付貨款請款單、合豐公司報價單、發票、玉山銀行匯款回條（卷外證物箱1/2文件編號7第19頁至27頁）</t>
    <phoneticPr fontId="2" type="noConversion"/>
  </si>
  <si>
    <t>普格公司進貨單、訂單採購單、轉帳傳票、預付貨款請款單、合豐公司報價單、發票、玉山銀行匯款回條（卷外證物箱1/2文件編號8第22頁至29頁）</t>
    <phoneticPr fontId="2" type="noConversion"/>
  </si>
  <si>
    <t>普格公司進貨單、訂單採購單、轉帳傳票、預付貨款請款單、付款單、斐多公司報價單、統一發票、第一銀行匯款申請書回條（調卷9第37頁至38頁、他10525卷2第274頁反面至276頁、卷外證物箱1/2文件編號9第25頁至33頁）</t>
    <phoneticPr fontId="2" type="noConversion"/>
  </si>
  <si>
    <t>普格公司進貨單、訂單採購單、轉帳傳票、預付貨款請款單、付款單、永寶生公司報價單、統一發票、第一銀行匯款申請書回條、匯款更正申請兼通訊單（卷外證物箱1/2文件編號10第16頁至18頁、22頁至23頁、25頁至29頁）</t>
    <phoneticPr fontId="2" type="noConversion"/>
  </si>
  <si>
    <t>普格公司進貨單、訂單採購單、轉帳傳票、模擬付款明細表、付款單、虹光公司報價單、統一發票、萬泰銀行匯款申請書、虹光公司土銀台北005001130511號帳戶交易明細（卷外證物箱1/2文件編號12第14頁至25頁）</t>
    <phoneticPr fontId="2" type="noConversion"/>
  </si>
  <si>
    <t>聯合發公司開立之發票、報價單、普格公司進貨單、訂單採購單、付款單、轉帳傳票、玉山銀行匯款回條、模擬付款明細表（卷外證物箱1/2文件編號14第18頁至27頁）</t>
    <phoneticPr fontId="2" type="noConversion"/>
  </si>
  <si>
    <t>聯合發公司開立之發票、報價單、普格公司進貨單、訂單採購單、轉帳傳票、合作金庫匯款申請書、模擬付款明細表（卷外證物箱1/2文件編號15第16頁至24頁）</t>
    <phoneticPr fontId="2" type="noConversion"/>
  </si>
  <si>
    <t>聯合發公司開立之發票、報價單、普格公司進貨單、訂單採購單、轉帳傳票、付款單、模擬付款明細表、玉山銀行匯款回條（卷外證物箱1/2文件編號19第13頁至20頁）</t>
    <phoneticPr fontId="2" type="noConversion"/>
  </si>
  <si>
    <t>聯合發公司開立之發票、報價單、出貨單、普格公司進貨單、訂單採購單、轉帳傳票、付款單、模擬付款明細表、玉山銀行匯款回條、張勛逵辦公室驗貨照片（卷外證物箱1/2文件編號23第9頁至21頁）</t>
    <phoneticPr fontId="2" type="noConversion"/>
  </si>
  <si>
    <t>合基公司開立之發票、報價單、普格公司進貨單、訂單採購單、轉帳傳票、付款單、模擬付款明細表、玉山銀行匯款回條（卷外證物箱1/2文件編號26第15頁至24頁）</t>
    <phoneticPr fontId="2" type="noConversion"/>
  </si>
  <si>
    <t>30-31</t>
    <phoneticPr fontId="2" type="noConversion"/>
  </si>
  <si>
    <t>賣座公司開立之發票、報價單、出貨單、普格公司進貨單、訂單採購單、轉帳傳票、預付貨款請款單、付款單、萬泰銀行匯款申請書（卷外證物箱1/2文件編號30第20頁至34頁；卷外證物箱1/2文件編號31第19頁至32頁）</t>
    <phoneticPr fontId="2" type="noConversion"/>
  </si>
  <si>
    <t>聯合發公司開立之發票、報價單、普格公司進貨單、訂單採購單、轉帳傳票、付款單、萬泰銀行匯款申請書、模擬付款明細表、聯合發公司20770100002826號存摺影本（卷外證物箱1/2文件編號34第10頁至21頁）</t>
    <phoneticPr fontId="2" type="noConversion"/>
  </si>
  <si>
    <t>承慧公司開立之發票、PROFORMA INVOICE、普格公司進貨單、訂單採購單、轉帳傳票、付款單、元大銀行國內匯款申請書、模擬付款明細表（卷外證物箱1/2文件編號35第11頁至17頁）</t>
    <phoneticPr fontId="2" type="noConversion"/>
  </si>
  <si>
    <t>惠豪公司開立之發票、報價單、普格公司進貨單、訂單採購單、轉帳傳票、預付貨款請款單、付款單、元大銀行國內匯款申請書（卷外證物箱1/2文件編號37第25頁至29頁、31頁、37頁至40頁）</t>
    <phoneticPr fontId="2" type="noConversion"/>
  </si>
  <si>
    <t>惠豪公司開立之發票、報價單、出貨單、普格公司進貨單、訂單採購單、轉帳傳票、預付貨款請款單、付款單、元大銀行國內匯款申請書（卷外證物箱1/2文件編號38第18頁至29頁）</t>
    <phoneticPr fontId="2" type="noConversion"/>
  </si>
  <si>
    <t>承慧公司開立之發票、報價單、普格公司進貨單、訂單採購單、轉帳傳票、付款單、模擬付款明細表、玉山銀行存款憑條（卷外證物箱2/2文件編號43第15頁至23頁）</t>
    <phoneticPr fontId="2" type="noConversion"/>
  </si>
  <si>
    <t>承慧公司開立之發票、報價單、出貨單、普格公司進貨單、訂單採購單、轉帳傳票、付款單、模擬付款明細表、玉山銀行存款憑條（卷外證物箱2/2文件編號44第12頁至18頁）</t>
    <phoneticPr fontId="2" type="noConversion"/>
  </si>
  <si>
    <t>承慧公司開立之發票、報價單、出貨單、普格公司進貨單、訂單採購單、轉帳傳票、付款單、模擬付款明細表、玉山銀行存款憑條（卷外證物箱2/2文件編號45第12頁至22頁）</t>
    <phoneticPr fontId="2" type="noConversion"/>
  </si>
  <si>
    <t>承慧公司開立之發票、報價單、普格公司進貨單、訂單採購單、轉帳傳票、付款單、模擬付款明細表、萬泰銀行匯款申請書、交易明細查詢結果（卷外證物箱2/2文件編號49第12頁至22頁）</t>
    <phoneticPr fontId="2" type="noConversion"/>
  </si>
  <si>
    <t>承慧公司開立之發票、報價單、普格公司進貨單、訂單採購單、轉帳傳票、付款單、模擬付款明細表、萬泰銀行匯款申請書、交易明細查詢結果（卷外證物箱2/2文件編號50第12頁至25頁）</t>
    <phoneticPr fontId="2" type="noConversion"/>
  </si>
  <si>
    <t>承慧公司開立之發票、報價單、普格公司進貨單、訂單採購單、轉帳傳票、付款單、模擬付款明細表、玉山銀行存款憑條（卷外證物箱2/2文件編號53第15頁至23頁）</t>
    <phoneticPr fontId="2" type="noConversion"/>
  </si>
  <si>
    <t>合基公司開立之發票、普格公司進貨單、訂單採購單、轉帳傳票、付款單、彰化銀行匯款回條聯、模擬付款明細表（卷外證物箱2/2文件編號55第16頁至27頁）</t>
    <phoneticPr fontId="2" type="noConversion"/>
  </si>
  <si>
    <t>合基公司開立之發票、普格公司進貨單、訂單採購單、轉帳傳票、付款單、彰化銀行匯款回條聯、模擬付款明細表（卷外證物箱2/2文件編號57第14頁至23頁）</t>
    <phoneticPr fontId="2" type="noConversion"/>
  </si>
  <si>
    <t>展航公司開立之發票、報價單、普格公司進貨單、訂單採購單、轉帳傳票、付款單、玉山銀行匯款回條、模擬付款明細表（卷外證物箱2/2文件編號59第33頁至40頁）</t>
    <phoneticPr fontId="2" type="noConversion"/>
  </si>
  <si>
    <t>杜拜耳公司開立之發票、報價單、普格公司進貨單、訂單採購單、轉帳傳票、付款單、玉山銀行匯款回條、模擬付款明細表（卷外證物箱2/2文件編號60第12頁至18頁）</t>
    <phoneticPr fontId="2" type="noConversion"/>
  </si>
  <si>
    <t>合基公司開立之發票、報價單、普格公司進貨單、訂單採購單、轉帳傳票、付款單、華南銀行匯款回條聯、模擬付款明細表（卷外證物箱2/2文件編號63第16頁至22頁）</t>
    <phoneticPr fontId="2" type="noConversion"/>
  </si>
  <si>
    <t>杜拜耳公司開立之發票、出貨單、普格公司進貨單、訂單採購單、轉帳傳票、付款單、萬泰銀行匯款申請書、模擬付款明細表（卷外證物箱2/2文件編號64第13頁至22頁）</t>
    <phoneticPr fontId="2" type="noConversion"/>
  </si>
  <si>
    <t>賣座公司開立之報價單、發票、出貨單、普格公司進貨單、訂單採購單、轉帳傳票、預付貨款請款單、付款單、萬泰銀行匯款申請書（卷外證物箱2/2文件編號68第18頁至26頁）</t>
    <phoneticPr fontId="2" type="noConversion"/>
  </si>
  <si>
    <t>維希公司開立之報價單、發票、普格公司進貨單、訂單採購單、轉帳傳票、付款單、玉山銀行匯款回條、模擬付款明細表（卷外證物箱2/2文件編號80第15頁至24頁）</t>
    <phoneticPr fontId="2" type="noConversion"/>
  </si>
  <si>
    <t>川江公司開立之發票、普格公司進貨單、訂單採購單、轉帳傳票、付款單、玉山銀行匯款回條、模擬付款明細表（卷外證物箱2/2文件編號84、85第21頁至22頁、25頁至28頁、33頁至35頁）</t>
    <phoneticPr fontId="2" type="noConversion"/>
  </si>
  <si>
    <t>政陽公司開立之發票、普格公司進貨單、訂單採購單、轉帳傳票、付款單、玉山銀行匯款回條、模擬付款明細表（卷外證物箱2/2文件編號84、85第23頁至28頁、30頁至32頁）</t>
    <phoneticPr fontId="2" type="noConversion"/>
  </si>
  <si>
    <t>賣座公司發票、報價單、普格公司進貨單、訂單採購單、轉帳傳票、玉山銀行匯款回條、付款單、模擬付款明細表（卷外證物箱2/2文件編號88第20頁至28頁；調卷2第57頁反面至59頁、他10525卷2第21頁至22頁反面）</t>
    <phoneticPr fontId="2" type="noConversion"/>
  </si>
  <si>
    <t>賣座公司發票、普格公司進貨單、訂單採購單、轉帳傳票、玉山銀行匯款回條、付款單、模擬付款明細表（卷外證物箱2/2文件編號89第18頁至24頁）</t>
    <phoneticPr fontId="2" type="noConversion"/>
  </si>
  <si>
    <t>賣座公司報價單、發票、普格公司進貨單、訂單採購單、轉帳傳票、玉山銀行匯款回條、付款單、模擬付款明細表（卷外證物箱2/2文件編號90第16頁至23頁）</t>
    <phoneticPr fontId="2" type="noConversion"/>
  </si>
  <si>
    <t>濠毅公司報價單、發票、出貨單、普格公司進貨單、訂單採購單、轉帳傳票、玉山銀行匯款回條、付款單、模擬付款明細表、萬泰銀行匯款申請書（卷外證物箱2/2文件編號94第10頁至25頁）</t>
    <phoneticPr fontId="2" type="noConversion"/>
  </si>
  <si>
    <t>合基公司報價單、發票、普格公司進貨單、訂單採購單、轉帳傳票、玉山銀行匯款回條、付款單、模擬付款明細表、貨品照片（卷外證物箱2/2文件編號95第10頁至25頁）</t>
    <phoneticPr fontId="2" type="noConversion"/>
  </si>
  <si>
    <t>宏亞公司報價單、發票、普格公司進貨單、訂單採購單、轉帳傳票、付款單、模擬付款明細表、華南銀行匯款回條聯（卷外證物箱2/2文件編號100第17頁至28頁；他10525卷2第216頁至218頁；本院卷3第64頁）</t>
    <phoneticPr fontId="2" type="noConversion"/>
  </si>
  <si>
    <t>杜拜耳公司開立之發票、報價單、出貨單、普格公司進貨單、訂單採購單、轉帳傳票、預付貨款請款單、付款單、萬泰銀行匯款申請書、驗貨照片（卷外證物箱1/2文件編號27第7頁至22頁；卷外證物箱2/2文件編號116-1第2頁至8頁、10頁至11頁）</t>
    <phoneticPr fontId="2" type="noConversion"/>
  </si>
  <si>
    <t>賣座公司開立之報價單、發票、普格公司進貨單、訂單採購單、轉帳傳票、預付貨款請款單、付款單、玉山銀行匯款回條、普格公司101年10月31日存證信函（卷外證物箱2/2文件編號70第7頁至14頁、16頁；偵3003卷6第886、890頁至892頁；卷外證物箱2/2文件編號116-3～116-4第17頁至20頁、第22、25、26頁）</t>
    <phoneticPr fontId="2" type="noConversion"/>
  </si>
  <si>
    <t>賣座公司開立之報價單、發票、普格公司訂單採購單、轉帳傳票、預付貨款請款單、付款單、玉山銀行匯款回條、普格公司101年10月31日存證信函（卷外證物箱2/2文件編號70第8頁至14頁、16頁；偵3003卷6第886、890頁至892頁；卷外證物箱2/2文件編號116-3～116-4第17頁至19、25、26頁）</t>
    <phoneticPr fontId="2" type="noConversion"/>
  </si>
  <si>
    <t>1、起訴書誤載數量為700
2、同上</t>
    <phoneticPr fontId="2" type="noConversion"/>
  </si>
  <si>
    <t>辯護人誤述為川江、政陽公司交易為起訴書編號251-259,應為起訴書編號348-355</t>
    <phoneticPr fontId="2" type="noConversion"/>
  </si>
  <si>
    <t>起訴書將銷貨方臺灣纜網公司認定為真實交易</t>
    <phoneticPr fontId="2" type="noConversion"/>
  </si>
  <si>
    <t>此筆發票金額為11,109,000元，普格公司含手續費實際僅匯出11,108,930元，差額仍已沖帳，但匯款單為11,108,930元</t>
    <phoneticPr fontId="2" type="noConversion"/>
  </si>
  <si>
    <t>備註</t>
    <phoneticPr fontId="2" type="noConversion"/>
  </si>
  <si>
    <t>承慧公司開立之發票、報價單、普格公司進貨單、訂單採購單、轉帳傳票、付款單、玉山銀行匯款回條、模擬付款明細表（卷外證物箱2/2文件編號39第12頁至21頁）</t>
    <phoneticPr fontId="2" type="noConversion"/>
  </si>
  <si>
    <t>普格公司訂單採購單、轉帳傳票、進貨單、付款單、預付貨款請款單、Talent公司proforma invoice、commercial invoice、進口報單、合作金庫銀行信用狀交易憑證、電文、貨品照片（卷外證物箱1/2文件編號2第13頁至31頁）</t>
    <phoneticPr fontId="2" type="noConversion"/>
  </si>
  <si>
    <t>普格公司訂單採購單、轉帳傳票、進貨單、付款單、預付貨款請款單、虹光公司報價單、invoice、玉山銀行匯款回條（卷外證物箱1/2文件編號1第8頁至9頁、12頁、15頁至16頁、23頁至25頁）</t>
    <phoneticPr fontId="2" type="noConversion"/>
  </si>
  <si>
    <t>普格公司訂單採購單、轉帳傳票、進貨單、付款單、預付貨款請款單、斐多公司報價單、invoice、玉山銀行存款憑條（調卷4第42頁反面至43頁反面、調卷9第36、38頁、他10525卷2第28頁至30頁、273頁至274頁、卷外證物箱1/2文件編號1第6頁至7頁、12頁至14頁、19頁至22頁）</t>
    <phoneticPr fontId="2" type="noConversion"/>
  </si>
  <si>
    <t>普格公司訂單採購單、轉帳傳票、進貨單、付款單、預付貨款請款單、達陸公司報價單、invoice、玉山銀行存款憑條（調卷4第31頁至33頁、第44頁至45頁、卷外證物箱1/2文件編號1第10頁至12頁、17頁至18頁、26頁至29頁）</t>
    <phoneticPr fontId="2" type="noConversion"/>
  </si>
  <si>
    <t>普格公司訂單採購單、轉帳傳票、進貨單、付款單、預付貨款請款單、Talent公司proforma invoice、commercial invoice、進口報單（卷外證物箱1/2文件編號3第13頁至26頁）</t>
    <phoneticPr fontId="2" type="noConversion"/>
  </si>
  <si>
    <t>普格公司轉帳傳票、預付貨款請款單、HUGO MARK公司commercial invoice</t>
    <phoneticPr fontId="2" type="noConversion"/>
  </si>
  <si>
    <t>普格公司轉帳傳票、預付貨款請款單、HUGO MARK公司commercial invoice</t>
    <phoneticPr fontId="2" type="noConversion"/>
  </si>
  <si>
    <t>普格公司進貨單、訂單採購單、轉帳傳票、預付貨款請款單、合豐公司發票</t>
    <phoneticPr fontId="2" type="noConversion"/>
  </si>
  <si>
    <t>普格公司進貨單、訂單採購單、轉帳傳票、模擬付款明細表、付款單、虹光公司報價單、統一發票、出貨單、合作金庫匯款申請書代收入傳票（卷外證物箱1/2文件編號11第20頁至28頁）</t>
    <phoneticPr fontId="2" type="noConversion"/>
  </si>
  <si>
    <t>佳亞公司開立之發票、送貨單、普格公司進貨單、訂單採購單、付款單、轉帳傳票、玉山銀行匯款回條、模擬付款明細表（他10525卷2第201頁至203頁、207頁、卷外證物箱1/2文件編號13第11頁至17頁）</t>
    <phoneticPr fontId="2" type="noConversion"/>
  </si>
  <si>
    <t>虹光公司開立之發票、報價單、普格公司進貨單、訂單採購單、轉帳傳票、預付貨款請款單、付款單、玉山銀行台幣交易明細查詢、應付票據異動明細表（卷外證物箱1/2文件編號16第15頁至27頁）</t>
    <phoneticPr fontId="2" type="noConversion"/>
  </si>
  <si>
    <t>虹光公司開立之發票、報價單、普格公司進貨單、訂單採購單、轉帳傳票、預付貨款請款單、付款單（卷外證物箱1/2文件編號17第14頁至23頁）</t>
    <phoneticPr fontId="2" type="noConversion"/>
  </si>
  <si>
    <t>聯合發公司開立之發票、報價單、普格公司進貨單、訂單採購單、轉帳傳票、付款單、模擬付款明細表、應付票據異動明細表、玉山銀行台幣交易明細查詢（卷外證物箱1/2文件編號18第14頁至25頁）</t>
    <phoneticPr fontId="2" type="noConversion"/>
  </si>
  <si>
    <t>聯合發公司開立之發票、報價單、普格公司進貨單、訂單採購單、轉帳傳票、付款單、模擬付款明細表、玉山銀行匯款回條（卷外證物箱1/2文件編號20第12頁至19頁）</t>
    <phoneticPr fontId="2" type="noConversion"/>
  </si>
  <si>
    <t>聯合發公司開立之發票、報價單、普格公司進貨單、訂單採購單、轉帳傳票、付款單、模擬付款明細表、玉山銀行匯款回條（卷外證物箱1/2文件編號22第12頁至21頁）</t>
    <phoneticPr fontId="2" type="noConversion"/>
  </si>
  <si>
    <t>聯合發公司開立之發票、報價單、普格公司進貨單、訂單採購單、轉帳傳票、付款單、模擬付款明細表、玉山銀行匯款回條（卷外證物箱1/2文件編號24第10頁至20頁）</t>
    <phoneticPr fontId="2" type="noConversion"/>
  </si>
  <si>
    <t>聯合發公司開立之發票、報價單、出貨單、普格公司進貨單、訂單採購單、轉帳傳票、付款單、模擬付款明細表、玉山銀行匯款回條、驗貨照片（卷外證物箱1/2文件編號25第15頁至31頁）</t>
    <phoneticPr fontId="2" type="noConversion"/>
  </si>
  <si>
    <t>勝利勝利公司開立之發票、報價單、出貨單、普格公司進貨單、訂單採購單、轉帳傳票、預付貨款請款單、付款單、玉山銀行匯款回條（卷外證物箱1/2文件編號28第23頁至31頁）</t>
    <phoneticPr fontId="2" type="noConversion"/>
  </si>
  <si>
    <t>勝利勝利公司開立之發票、報價單、出貨單、普格公司進貨單、訂單採購單、轉帳傳票、預付貨款請款單、付款單、玉山銀行匯款回條（卷外證物箱1/2文件編號29第38頁至45頁）</t>
    <phoneticPr fontId="2" type="noConversion"/>
  </si>
  <si>
    <t>杜拜耳公司開立之發票、報價單、普格公司訂單採購單、轉帳傳票、預付貨款請款單、付款單、萬泰銀行匯款申請書、普格公司101年10月31日存證信函（卷外證物箱1/2文件編號27第8頁至12頁、第14頁至17頁、偵3003卷6第873頁至877頁；卷外證物箱2/2文件編號116-1第2頁至6頁）</t>
    <phoneticPr fontId="2" type="noConversion"/>
  </si>
  <si>
    <t>承慧公司開立之發票、報價單、出貨單、普格公司進貨單、訂單採購單、轉帳傳票、付款單、模擬付款明細表、第一銀行匯出匯款交易憑證（卷外證物箱2/2文件編號40第11頁至21頁）</t>
    <phoneticPr fontId="2" type="noConversion"/>
  </si>
  <si>
    <t>永寶生公司開立之發票、報價單、普格公司進貨單、訂單採購單、轉帳傳票、預付貨款請款單、付款單、元大銀行國內匯款申請書（卷外證物箱1/2文件編號36第19頁至29頁）</t>
    <phoneticPr fontId="2" type="noConversion"/>
  </si>
  <si>
    <t>承慧公司開立之發票、報價單、普格公司進貨單、訂單採購單、轉帳傳票、付款單、模擬付款明細表、玉山銀行匯款回條（卷外證物箱2/2文件編號41第11頁至18頁）</t>
    <phoneticPr fontId="2" type="noConversion"/>
  </si>
  <si>
    <t>承慧公司開立之發票、報價單、普格公司進貨單、訂單採購單、轉帳傳票、付款單、模擬付款明細表、玉山銀行存款憑條、承慧公司玉山銀行存摺影本（卷外證物箱2/2文件編號42第11頁至19頁）</t>
    <phoneticPr fontId="2" type="noConversion"/>
  </si>
  <si>
    <t>承慧公司開立之發票、報價單、普格公司進貨單、訂單採購單、轉帳傳票、付款單、模擬付款明細表、玉山銀行存款憑條（卷外證物箱2/2文件編號48第14頁至23頁）</t>
    <phoneticPr fontId="2" type="noConversion"/>
  </si>
  <si>
    <t>杜拜耳公司開立之發票、報價單、普格公司進貨單、訂單採購單、轉帳傳票、預付貨款請款單、付款單、玉山銀行匯款回條（卷外證物箱2/2文件編號54第25頁至34頁）</t>
    <phoneticPr fontId="2" type="noConversion"/>
  </si>
  <si>
    <t>承慧公司開立之發票、報價單、普格公司進貨單、訂單採購單、轉帳傳票、付款單、模擬付款明細表、萬泰銀行匯款申請書、玉山銀行存款憑條（卷外證物箱2/2文件編號51第18頁至31頁）</t>
    <phoneticPr fontId="2" type="noConversion"/>
  </si>
  <si>
    <t>承慧公司開立之發票、報價單、普格公司進貨單、訂單採購單、轉帳傳票、付款單、模擬付款明細表、萬泰銀行匯款申請書、玉山銀行存款憑條（卷外證物箱2/2文件編號52第18頁至31頁）</t>
    <phoneticPr fontId="2" type="noConversion"/>
  </si>
  <si>
    <t>合基公司開立之發票、普格公司進貨單、訂單採購單、轉帳傳票、付款單、彰化銀行匯款回條聯、模擬付款明細表（卷外證物箱2/2文件編號56第14頁至23頁）</t>
    <phoneticPr fontId="2" type="noConversion"/>
  </si>
  <si>
    <t>展航公司開立之發票、報價單、普格公司進貨單、訂單採購單、轉帳傳票、付款單、玉山銀行匯款回條、模擬付款明細表、廠商基本資料表（卷外證物箱2/2文件編號58第13頁至21頁）</t>
    <phoneticPr fontId="2" type="noConversion"/>
  </si>
  <si>
    <t>正方公司開立之報價單、發票、出貨單、普格公司進貨單、訂單採購單、轉帳傳票、預付貨款請款單、付款單、第一銀行匯款申請書回條（卷外證物箱2/2文件編號65第24頁至33頁）</t>
    <phoneticPr fontId="2" type="noConversion"/>
  </si>
  <si>
    <t>杜拜耳公司開立之發票、報價單、普格公司進貨單、訂單採購單、轉帳傳票、付款單、玉山銀行匯款回條、模擬付款明細表（卷外證物箱2/2文件編號61第10頁至17頁）</t>
    <phoneticPr fontId="2" type="noConversion"/>
  </si>
  <si>
    <t>合基公司開立之發票、報價單、普格公司進貨單、訂單採購單、轉帳傳票、付款單、華南銀行匯款回條聯、模擬付款明細表（卷外證物箱2/2文件編號62第16頁至21頁）</t>
    <phoneticPr fontId="2" type="noConversion"/>
  </si>
  <si>
    <t>正方公司開立之報價單、發票、出貨單、普格公司進貨單、訂單採購單、轉帳傳票、預付貨款請款單、付款單、第一銀行匯款申請書回條（卷外證物箱2/2文件編號66第26頁至35頁）</t>
    <phoneticPr fontId="2" type="noConversion"/>
  </si>
  <si>
    <t>賣座公司開立之發票、出貨單、普格公司進貨單、訂單採購單、轉帳傳票、預付貨款請款單、付款單、元大銀行國內匯款申請書、賣座銀行存摺影本（卷外證物箱2/2文件編號67第31頁至40頁）</t>
    <phoneticPr fontId="2" type="noConversion"/>
  </si>
  <si>
    <t>賣座公司開立之報價單、發票、出貨單、普格公司進貨單、訂單採購單、轉帳傳票、預付貨款請款單、付款單、萬泰銀行匯款申請書（卷外證物箱2/2文件編號69第18頁至26頁）</t>
    <phoneticPr fontId="2" type="noConversion"/>
  </si>
  <si>
    <t>賣座公司開立之報價單、發票、普格公司轉帳傳票、預付貨款請款單、付款單、玉山銀行匯款回條、普格公司101年10月31日存證信函（卷外證物箱2/2文件編號70第12、14頁至15頁、17頁；偵3003卷6第886、889、891頁至892頁；卷外證物箱2/2文件編號116-3～116-4第17、23、24、25、27頁）</t>
    <phoneticPr fontId="2" type="noConversion"/>
  </si>
  <si>
    <t>維希公司開立之報價單、發票、普格公司進貨單、訂單採購單、轉帳傳票、預付貨款請款單、付款單、玉山銀行匯款回條（卷外證物箱2/2文件編號73第12頁至18頁）</t>
    <phoneticPr fontId="2" type="noConversion"/>
  </si>
  <si>
    <t>維希公司開立之發票、普格公司進貨單、訂單採購單、轉帳傳票、預付貨款請款單、付款單、玉山銀行匯款回條（卷外證物箱2/2文件編號74第8頁至13頁）</t>
    <phoneticPr fontId="2" type="noConversion"/>
  </si>
  <si>
    <t>正方公司開立之發票、出貨單、普格公司進貨單、訂單採購單、轉帳傳票、預付貨款請款單、付款單、第一銀行匯款申請書回條（卷外證物箱2/2文件編號75第19頁至27頁、30頁至32頁）</t>
    <phoneticPr fontId="2" type="noConversion"/>
  </si>
  <si>
    <t>維希公司開立之報價單、發票、出貨單、普格公司進貨單、訂單採購單、轉帳傳票、預付貨款請款單、付款單、玉山銀行匯款回條（卷外證物箱2/2文件編號75第16頁至18頁、22頁至25頁、28頁至29頁、33頁至36頁）</t>
    <phoneticPr fontId="2" type="noConversion"/>
  </si>
  <si>
    <t>正方公司開立之發票、出貨單、普格公司進貨單、訂單採購單、轉帳傳票、預付貨款請款單、付款單、第一銀行匯款申請書回條（卷外證物箱2/2文件編號76第15頁至16頁、20頁至23頁、26頁至28頁）</t>
    <phoneticPr fontId="2" type="noConversion"/>
  </si>
  <si>
    <t>維希公司開立之報價單、發票、出貨單、普格公司進貨單、訂單採購單、轉帳傳票、預付貨款請款單、付款單、玉山銀行匯款回條（卷外證物箱2/2文件編號76第17頁至21頁、24頁至25頁、29頁至32頁）</t>
    <phoneticPr fontId="2" type="noConversion"/>
  </si>
  <si>
    <t>正方公司開立之發票、出貨單、普格公司進貨單、訂單採購單、轉帳傳票、預付貨款請款單、付款單、第一銀行匯款申請書回條（卷外證物箱2/2文件編號77第16頁至28頁）</t>
    <phoneticPr fontId="2" type="noConversion"/>
  </si>
  <si>
    <t>正方公司開立之發票、出貨單、普格公司進貨單、訂單採購單、轉帳傳票、預付貨款請款單、付款單、第一銀行匯款申請書回條（卷外證物箱2/2文件編號78第17頁至25頁）</t>
    <phoneticPr fontId="2" type="noConversion"/>
  </si>
  <si>
    <t>賣座公司開立之報價單、發票、普格公司進貨單、訂單採購單、轉帳傳票、付款單、合作金庫匯款申請書、模擬付款明細表（卷外證物箱2/2文件編號79第18頁至27頁）</t>
    <phoneticPr fontId="2" type="noConversion"/>
  </si>
  <si>
    <t>維希公司開立之報價單、發票、普格公司進貨單、訂單採購單、轉帳傳票、付款單、玉山銀行匯款回條、模擬付款明細表（卷外證物箱2/2文件編號81第11頁至19頁）</t>
    <phoneticPr fontId="2" type="noConversion"/>
  </si>
  <si>
    <t>川江公司開立之發票、普格公司進貨單、訂單採購單、轉帳傳票、付款單、玉山銀行匯款回條、模擬付款明細表（卷外證物箱2/2文件編號82、83第33頁至39頁、43頁至45頁）</t>
    <phoneticPr fontId="2" type="noConversion"/>
  </si>
  <si>
    <t>政陽公司開立之發票、普格公司進貨單、訂單採購單、轉帳傳票、付款單、玉山銀行匯款回條、模擬付款明細表（卷外證物箱2/2文件編號82、83第31頁至32頁、36頁至42頁）</t>
    <phoneticPr fontId="2" type="noConversion"/>
  </si>
  <si>
    <t>政陽公司開立之發票、普格公司進貨單、訂單採購單、轉帳傳票、付款單、玉山銀行匯款回條、模擬付款明細表（卷外證物箱2/2文件編號86、87第22頁至27頁、29頁至30頁、34頁至36頁）</t>
    <phoneticPr fontId="2" type="noConversion"/>
  </si>
  <si>
    <t>川江公司開立之發票、普格公司進貨單、轉帳傳票、付款單、玉山銀行匯款回條、模擬付款明細表（卷外證物箱2/2文件編號86、87第28頁至33頁）</t>
    <phoneticPr fontId="2" type="noConversion"/>
  </si>
  <si>
    <t>賣座公司報價單、發票、普格公司進貨單、訂單採購單、轉帳傳票、玉山銀行匯款回條、付款單、模擬付款明細表（卷外證物箱2/2文件編號91第17頁至25頁）</t>
    <phoneticPr fontId="2" type="noConversion"/>
  </si>
  <si>
    <t>賣座公司報價單、發票、普格公司進貨單、訂單採購單、轉帳傳票、玉山銀行匯款回條、付款單、模擬付款明細表（卷外證物箱2/2文件編號92第10頁至19頁）</t>
    <phoneticPr fontId="2" type="noConversion"/>
  </si>
  <si>
    <t>宏亞公司報價單、發票、普格公司進貨單、訂單採購單、轉帳傳票、玉山銀行匯款回條、付款單、模擬付款明細表、萬泰銀行匯款申請書（卷外證物箱2/2文件編號99第12頁至28頁、他10525卷2第210頁至212頁；本院卷3第63、65頁）</t>
    <phoneticPr fontId="2" type="noConversion"/>
  </si>
  <si>
    <t>聯合發公司報價單、發票、普格公司進貨單、訂單採購單、轉帳傳票、玉山銀行匯款回條、付款單、模擬付款明細表（卷外證物箱2/2文件編號96~98第14頁至35頁）</t>
    <phoneticPr fontId="2" type="noConversion"/>
  </si>
  <si>
    <t>合豐公司報價單、發票、普格公司進貨單、訂單採購單、轉帳傳票、付款單、模擬付款明細表、萬泰銀行匯款申請書（卷外證物箱2/2文件編號103第12頁至20頁）</t>
    <phoneticPr fontId="2" type="noConversion"/>
  </si>
  <si>
    <t>賣座公司開立之發票、報價單、出貨單、普格公司進貨單、訂單採購單、轉帳傳票、預付貨款請款單、付款單、萬泰銀行匯款申請書、萬泰銀行出口結匯證實書、萬泰銀行交易明細（卷外證物箱1/2文件編號32第16頁至28頁；卷外證物箱1/2文件編號33第14頁至27頁）</t>
    <phoneticPr fontId="2" type="noConversion"/>
  </si>
  <si>
    <t>--</t>
    <phoneticPr fontId="2" type="noConversion"/>
  </si>
  <si>
    <t>勝利勝利公司開立之發票、出貨單、普格公司進貨單、訂單採購單、轉帳傳票、預付貨款請款單</t>
  </si>
  <si>
    <t>維希公司開立之發票、普格公司進貨單、訂單採購單、轉帳傳票、預付貨款請款單</t>
  </si>
  <si>
    <t>正方公司開立之發票、出貨單、普格公司進貨單、訂單採購單、轉帳傳票、預付貨款請款單</t>
  </si>
  <si>
    <t>賣座公司開立之發票、出貨單、普格公司進貨單、訂單採購單、轉帳傳票、預付貨款請款單</t>
  </si>
  <si>
    <t>維希公司開立之發票、出貨單、普格公司進貨單、訂單採購單、轉帳傳票、預付貨款請款單</t>
  </si>
  <si>
    <t>杜拜耳公司開立之發票、普格公司進貨單、訂單採購單、轉帳傳票、預付貨款請款單</t>
  </si>
  <si>
    <t>普格公司進貨單、訂單採購單、轉帳傳票、預付貨款請款單、永寶生公司發票</t>
  </si>
  <si>
    <t>普格公司進貨單、訂單採購單、轉帳傳票、預付貨款請款單、斐多公司發票</t>
  </si>
  <si>
    <t>永寶生公司開立之發票、普格公司進貨單、訂單採購單、轉帳傳票、預付貨款請款單</t>
  </si>
  <si>
    <t>惠豪公司開立之發票、普格公司進貨單、訂單採購單、轉帳傳票、預付貨款請款單</t>
  </si>
  <si>
    <t>惠豪公司開立之發票、出貨單、普格公司進貨單、訂單採購單、轉帳傳票、預付貨款請款單</t>
  </si>
  <si>
    <t>虹光公司開立之發票、普格公司進貨單、訂單採購單、轉帳傳票、預付貨款請款單、應付票據異動明細表</t>
  </si>
  <si>
    <t>虹光公司開立之發票、普格公司進貨單、訂單採購單、轉帳傳票、預付貨款請款單</t>
  </si>
  <si>
    <t>普格公司訂單採購單、轉帳傳票、進貨單、預付貨款請款單、Talent公司commercial invoice</t>
  </si>
  <si>
    <t>普格公司訂單採購單、轉帳傳票、進貨單、預付貨款請款單、HUGO MARK公司commercial invoice、packing list</t>
  </si>
  <si>
    <t>杜拜耳公司開立之發票、出貨單、普格公司進貨單、訂單採購單、轉帳傳票、預付貨款請款單</t>
  </si>
  <si>
    <t>杜拜耳公司開立之發票、普格公司訂單採購單、轉帳傳票、預付貨款請款單</t>
  </si>
  <si>
    <t>普格公司訂單採購單、轉帳傳票、進貨單、預付貨款請款單、虹光公司invoice</t>
  </si>
  <si>
    <t>普格公司訂單採購單、轉帳傳票、進貨單、預付貨款請款單、斐多公司invoice</t>
  </si>
  <si>
    <t>普格公司訂單採購單、轉帳傳票、進貨單、預付貨款請款單、達陸公司invoice</t>
  </si>
  <si>
    <t>賣座公司開立之發票、普格公司進貨單、訂單採購單、轉帳傳票、預付貨款請款單</t>
  </si>
  <si>
    <t>賣座公司開立之發票、普格公司訂單採購單、轉帳傳票、預付貨款請款單</t>
  </si>
  <si>
    <t>賣座公司開立之發票、普格公司轉帳傳票、預付貨款請款單</t>
  </si>
  <si>
    <t>杜拜耳公司發票、普格公司轉帳傳票、預付貨款請款單、訂單採購單、trading訂單、相對應客戶信盟公司採購單</t>
  </si>
  <si>
    <t>賣座公司發票、普格公司轉帳傳票、預付貨款請款單、訂單採購單、TRADING訂單、相對應客戶信盟公司採購單</t>
  </si>
  <si>
    <t>承慧公司開立之發票、普格公司進貨單、訂單採購單、轉帳傳票</t>
  </si>
  <si>
    <t>承慧公司開立之發票、出貨單、普格公司進貨單、訂單採購單、轉帳傳票</t>
  </si>
  <si>
    <t>普格公司進貨單、訂單採購單、轉帳傳票、虹光公司發票、出貨單</t>
  </si>
  <si>
    <t>賣座公司開立之發票、普格公司進貨單、訂單採購單、轉帳傳票</t>
  </si>
  <si>
    <t>合基公司開立之發票、普格公司進貨單、訂單採購單、轉帳傳票</t>
  </si>
  <si>
    <t>維希公司開立之發票、普格公司進貨單、訂單採購單、轉帳傳票</t>
  </si>
  <si>
    <t>展航公司開立之發票、普格公司進貨單、訂單採購單、轉帳傳票</t>
  </si>
  <si>
    <t>杜拜耳公司開立之發票、普格公司進貨單、訂單採購單、轉帳傳票</t>
  </si>
  <si>
    <t>普格公司進貨單、訂單採購單、轉帳傳票、虹光公司發票</t>
  </si>
  <si>
    <t>聯合發公司開立之發票、普格公司進貨單、訂單採購單、轉帳傳票</t>
  </si>
  <si>
    <t>川江公司開立之發票、普格公司進貨單、訂單採購單、轉帳傳票</t>
  </si>
  <si>
    <t>政陽公司開立之發票、普格公司進貨單、訂單採購單、轉帳傳票</t>
  </si>
  <si>
    <t>川江公司開立之發票、普格公司進貨單、轉帳傳票</t>
  </si>
  <si>
    <t>佳亞公司開立之發票、送貨單、普格公司進貨單、訂單採購單、轉帳傳票</t>
  </si>
  <si>
    <t>宏亞公司發票、普格公司進貨單、訂單採購單、轉帳傳票</t>
  </si>
  <si>
    <t>杜拜耳公司開立之發票、出貨單、普格公司進貨單、訂單採購單、轉帳傳票</t>
  </si>
  <si>
    <t>賣座公司發票、普格公司進貨單、訂單採購單、轉帳傳票</t>
  </si>
  <si>
    <t>聯合發公司開立之發票、普格公司進貨單、訂單採購單、轉帳傳票、應付票據異動明細表</t>
  </si>
  <si>
    <t>聯合發公司發票、普格公司進貨單、訂單採購單、轉帳傳票</t>
  </si>
  <si>
    <t>濠毅公司發票、出貨單、普格公司進貨單、訂單採購單、轉帳傳票</t>
  </si>
  <si>
    <t>聯合發公司開立之發票、出貨單、普格公司進貨單、訂單採購單、轉帳傳票</t>
  </si>
  <si>
    <t>合基公司發票、普格公司進貨單、訂單採購單、轉帳傳票</t>
  </si>
  <si>
    <t>杜拜耳公司報價單、發票、玉山銀行匯款回條、普格公司轉帳傳票、預付貨款請款單、訂單採購單、付款單、trading訂單、內部簽核表單、相對應客戶信盟公司採購單（本院函調資料卷7第103頁至107頁）</t>
    <phoneticPr fontId="2" type="noConversion"/>
  </si>
  <si>
    <t>116-2</t>
    <phoneticPr fontId="2" type="noConversion"/>
  </si>
  <si>
    <t>116-5</t>
    <phoneticPr fontId="2" type="noConversion"/>
  </si>
  <si>
    <t>116-6</t>
    <phoneticPr fontId="2" type="noConversion"/>
  </si>
  <si>
    <t>杜拜耳公司報價單、發票、玉山銀行匯款回條、普格公司101年10月31日存證信函、普格公司轉帳傳票、預付貨款請款單、訂單採購單、付款單、trading訂單、內部簽核文件、相對應客戶信盟公司採購單（偵3003卷6第873頁至877頁、本院函調資料卷7第108頁至112頁；卷外證物箱2/2文件編號116-6第33頁至37頁）</t>
    <phoneticPr fontId="2" type="noConversion"/>
  </si>
  <si>
    <t>賣座公司報價單、發票、玉山銀行匯款回條、普格公司101年10月31日存證信函、普格公司轉帳傳票、預付貨款請款單、付款單、訂單採購單、TRADING訂單、內部簽核文件、相對應客戶信盟公司採購單（偵3003卷6第886頁至888頁、本院函調資料卷7第98頁至102頁；卷外證物箱2/2文件編號116-2第12頁至16頁、本院函調資料卷7第98頁至102頁）</t>
    <phoneticPr fontId="2" type="noConversion"/>
  </si>
  <si>
    <t xml:space="preserve"> </t>
    <phoneticPr fontId="2" type="noConversion"/>
  </si>
  <si>
    <t>--</t>
    <phoneticPr fontId="2" type="noConversion"/>
  </si>
  <si>
    <t>附表四：普格公司虛偽進貨交易彙總表</t>
    <phoneticPr fontId="2" type="noConversion"/>
  </si>
  <si>
    <t xml:space="preserve">附註：普格公司帳上進貨款項及稅額（含預付款項）合計為新臺幣1,100,291,472元，調整EXCEL計算之小數點尾差1元後，應為新臺幣1,100,291,473元，普格公司實際支付貨款金額為1,095,022,576元，另有因外幣交易產生之兌換利益543,827元，其他差額為開立虹光公司票據未兌現4,725,000元（此筆已於10月31日止付）、編號163實際匯款單較普格公司會計帳少付之70元，合計亦為1,100,291,473元。
</t>
    <phoneticPr fontId="2" type="noConversion"/>
  </si>
  <si>
    <t>9、10</t>
    <phoneticPr fontId="2" type="noConversion"/>
  </si>
  <si>
    <t>永寶生公司開立之報價單、普格公司進貨單、訂單採購單、轉帳傳票、預付貨款請款單、付款單、元大銀行國內匯款申請書（卷外證物箱1/2文件編號37第22頁至24頁、30頁、32頁至36頁）</t>
    <phoneticPr fontId="2" type="noConversion"/>
  </si>
  <si>
    <t>普格公司進貨單、訂單採購單、轉帳傳票、預付貨款請款單</t>
    <phoneticPr fontId="2" type="noConversion"/>
  </si>
  <si>
    <t>銷貨對應文件為文件編號10的一部份（即附表五編號118）</t>
    <phoneticPr fontId="2" type="noConversion"/>
  </si>
  <si>
    <t>銷貨對應文件含括文件編號9、10（即附表五編號82、84）</t>
    <phoneticPr fontId="2" type="noConversion"/>
  </si>
  <si>
    <t>銷貨對應文件為文件編號10的一部份（即附表五編號85）</t>
    <phoneticPr fontId="2" type="noConversion"/>
  </si>
  <si>
    <t>1、此筆係與編號134同於101年4月3日由惠豪公司公司開立預收貨款發票
2、銷貨對應文件為文件編號37的一部份（即附表五編號119）</t>
    <phoneticPr fontId="2" type="noConversion"/>
  </si>
  <si>
    <t>台詮公司報價單、發票、普格公司進貨單、訂單採購單、轉帳傳票、付款單、模擬付款明細表、萬泰銀行匯款申請書、台詮公司華南銀行南港分行0000000000帳戶存摺影本（卷外證物箱2/2文件編號104~105第33頁至44頁）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</si>
</sst>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.0_);[Red]\(#,##0.0\)"/>
    <numFmt numFmtId="179" formatCode="0.00_ "/>
    <numFmt numFmtId="180" formatCode="#,##0.00_);[Red]\(#,##0.00\)"/>
  </numFmts>
  <fonts count="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>
      <alignment vertical="center"/>
    </xf>
    <xf numFmtId="0" fontId="0" fillId="0" borderId="1" xfId="0" applyFill="1" applyBorder="1" applyAlignment="1">
      <alignment vertical="center"/>
    </xf>
    <xf numFmtId="176" fontId="1" fillId="0" borderId="1" xfId="2" applyNumberFormat="1" applyFont="1" applyFill="1" applyBorder="1" applyAlignment="1">
      <alignment horizontal="left" vertical="center" wrapText="1"/>
    </xf>
    <xf numFmtId="178" fontId="1" fillId="0" borderId="1" xfId="2" applyNumberFormat="1" applyFill="1" applyBorder="1" applyAlignment="1">
      <alignment horizontal="right" vertical="center"/>
    </xf>
    <xf numFmtId="177" fontId="1" fillId="0" borderId="1" xfId="2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177" fontId="0" fillId="0" borderId="1" xfId="0" applyNumberFormat="1" applyFill="1" applyBorder="1" applyAlignment="1">
      <alignment horizontal="right" vertical="center" wrapText="1"/>
    </xf>
    <xf numFmtId="177" fontId="1" fillId="0" borderId="1" xfId="2" applyNumberFormat="1" applyFont="1" applyFill="1" applyBorder="1" applyAlignment="1">
      <alignment horizontal="right" vertical="center" wrapText="1"/>
    </xf>
    <xf numFmtId="177" fontId="1" fillId="0" borderId="1" xfId="2" applyNumberFormat="1" applyFill="1" applyBorder="1" applyAlignment="1">
      <alignment horizontal="right" vertical="center" wrapText="1"/>
    </xf>
    <xf numFmtId="177" fontId="0" fillId="0" borderId="1" xfId="0" quotePrefix="1" applyNumberFormat="1" applyFill="1" applyBorder="1" applyAlignment="1">
      <alignment horizontal="right" vertical="center" wrapText="1"/>
    </xf>
    <xf numFmtId="177" fontId="1" fillId="0" borderId="1" xfId="2" quotePrefix="1" applyNumberFormat="1" applyFont="1" applyFill="1" applyBorder="1" applyAlignment="1">
      <alignment horizontal="right" vertical="center" wrapText="1"/>
    </xf>
    <xf numFmtId="177" fontId="0" fillId="0" borderId="0" xfId="0" applyNumberFormat="1" applyFill="1" applyAlignment="1">
      <alignment horizontal="righ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right" vertical="center"/>
    </xf>
    <xf numFmtId="0" fontId="0" fillId="0" borderId="1" xfId="0" applyFill="1" applyBorder="1" applyAlignment="1">
      <alignment horizontal="left" vertical="center"/>
    </xf>
    <xf numFmtId="178" fontId="1" fillId="0" borderId="1" xfId="2" applyNumberFormat="1" applyFont="1" applyFill="1" applyBorder="1" applyAlignment="1">
      <alignment horizontal="left" vertical="center" wrapText="1"/>
    </xf>
    <xf numFmtId="177" fontId="0" fillId="0" borderId="1" xfId="2" applyNumberFormat="1" applyFont="1" applyFill="1" applyBorder="1" applyAlignment="1">
      <alignment horizontal="right" vertical="center" wrapText="1"/>
    </xf>
    <xf numFmtId="177" fontId="0" fillId="0" borderId="1" xfId="2" quotePrefix="1" applyNumberFormat="1" applyFont="1" applyFill="1" applyBorder="1" applyAlignment="1">
      <alignment horizontal="right" vertical="center" wrapText="1"/>
    </xf>
    <xf numFmtId="14" fontId="3" fillId="0" borderId="1" xfId="0" applyNumberFormat="1" applyFont="1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 applyAlignment="1">
      <alignment horizontal="right" vertical="center" wrapText="1"/>
    </xf>
    <xf numFmtId="176" fontId="1" fillId="0" borderId="1" xfId="2" applyNumberFormat="1" applyFill="1" applyBorder="1" applyAlignment="1">
      <alignment horizontal="right" vertical="center"/>
    </xf>
    <xf numFmtId="176" fontId="1" fillId="0" borderId="1" xfId="2" quotePrefix="1" applyNumberFormat="1" applyFon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 wrapText="1"/>
    </xf>
    <xf numFmtId="178" fontId="0" fillId="0" borderId="1" xfId="0" applyNumberFormat="1" applyFill="1" applyBorder="1" applyAlignment="1">
      <alignment horizontal="right" vertical="center"/>
    </xf>
    <xf numFmtId="0" fontId="1" fillId="0" borderId="1" xfId="0" applyFont="1" applyFill="1" applyBorder="1" applyAlignment="1">
      <alignment horizontal="left" vertical="center" wrapText="1"/>
    </xf>
    <xf numFmtId="0" fontId="0" fillId="0" borderId="1" xfId="0" quotePrefix="1" applyFill="1" applyBorder="1">
      <alignment vertical="center"/>
    </xf>
    <xf numFmtId="0" fontId="0" fillId="2" borderId="1" xfId="0" quotePrefix="1" applyFill="1" applyBorder="1">
      <alignment vertical="center"/>
    </xf>
    <xf numFmtId="0" fontId="0" fillId="0" borderId="5" xfId="0" applyFill="1" applyBorder="1">
      <alignment vertical="center"/>
    </xf>
    <xf numFmtId="0" fontId="0" fillId="0" borderId="5" xfId="0" applyFill="1" applyBorder="1" applyAlignment="1">
      <alignment horizontal="left" vertical="center" wrapText="1"/>
    </xf>
    <xf numFmtId="176" fontId="1" fillId="0" borderId="1" xfId="2" applyNumberFormat="1" applyFill="1" applyBorder="1" applyAlignment="1">
      <alignment horizontal="left" vertical="center"/>
    </xf>
    <xf numFmtId="180" fontId="1" fillId="0" borderId="1" xfId="2" applyNumberFormat="1" applyFont="1" applyFill="1" applyBorder="1" applyAlignment="1">
      <alignment horizontal="left" vertical="center" wrapText="1"/>
    </xf>
    <xf numFmtId="176" fontId="1" fillId="0" borderId="1" xfId="2" applyNumberFormat="1" applyFont="1" applyFill="1" applyBorder="1" applyAlignment="1">
      <alignment horizontal="right" vertical="center"/>
    </xf>
    <xf numFmtId="178" fontId="0" fillId="0" borderId="1" xfId="2" quotePrefix="1" applyNumberFormat="1" applyFont="1" applyFill="1" applyBorder="1" applyAlignment="1">
      <alignment horizontal="right" vertical="center"/>
    </xf>
    <xf numFmtId="178" fontId="0" fillId="0" borderId="1" xfId="0" quotePrefix="1" applyNumberFormat="1" applyFill="1" applyBorder="1" applyAlignment="1">
      <alignment horizontal="right" vertical="center"/>
    </xf>
    <xf numFmtId="176" fontId="0" fillId="0" borderId="1" xfId="2" applyNumberFormat="1" applyFont="1" applyFill="1" applyBorder="1" applyAlignment="1">
      <alignment horizontal="right" vertical="center"/>
    </xf>
    <xf numFmtId="176" fontId="1" fillId="0" borderId="5" xfId="2" applyNumberFormat="1" applyFill="1" applyBorder="1" applyAlignment="1">
      <alignment horizontal="right" vertical="center"/>
    </xf>
    <xf numFmtId="177" fontId="1" fillId="0" borderId="5" xfId="2" applyNumberFormat="1" applyFill="1" applyBorder="1" applyAlignment="1">
      <alignment horizontal="right" vertical="center" wrapText="1"/>
    </xf>
    <xf numFmtId="0" fontId="0" fillId="0" borderId="1" xfId="0" applyFill="1" applyBorder="1" applyAlignment="1">
      <alignment horizontal="right" vertical="center"/>
    </xf>
    <xf numFmtId="180" fontId="0" fillId="0" borderId="0" xfId="0" applyNumberFormat="1" applyFill="1" applyAlignment="1">
      <alignment horizontal="right" vertical="center" wrapText="1"/>
    </xf>
    <xf numFmtId="180" fontId="1" fillId="0" borderId="1" xfId="2" applyNumberFormat="1" applyFont="1" applyFill="1" applyBorder="1" applyAlignment="1">
      <alignment horizontal="right" vertical="center" wrapText="1"/>
    </xf>
    <xf numFmtId="177" fontId="4" fillId="0" borderId="1" xfId="2" applyNumberFormat="1" applyFont="1" applyFill="1" applyBorder="1" applyAlignment="1">
      <alignment horizontal="right" vertical="center" wrapText="1"/>
    </xf>
    <xf numFmtId="179" fontId="0" fillId="0" borderId="1" xfId="0" applyNumberFormat="1" applyFill="1" applyBorder="1" applyAlignment="1">
      <alignment horizontal="right" vertical="center" wrapText="1"/>
    </xf>
    <xf numFmtId="176" fontId="0" fillId="0" borderId="1" xfId="2" applyNumberFormat="1" applyFont="1" applyFill="1" applyBorder="1" applyAlignment="1">
      <alignment horizontal="left" vertical="center"/>
    </xf>
    <xf numFmtId="177" fontId="1" fillId="0" borderId="5" xfId="2" applyNumberFormat="1" applyFont="1" applyFill="1" applyBorder="1" applyAlignment="1">
      <alignment horizontal="right" vertical="center" wrapText="1"/>
    </xf>
    <xf numFmtId="180" fontId="0" fillId="0" borderId="1" xfId="2" quotePrefix="1" applyNumberFormat="1" applyFont="1" applyFill="1" applyBorder="1" applyAlignment="1">
      <alignment horizontal="right" vertical="center"/>
    </xf>
    <xf numFmtId="180" fontId="0" fillId="0" borderId="1" xfId="2" quotePrefix="1" applyNumberFormat="1" applyFont="1" applyFill="1" applyBorder="1" applyAlignment="1">
      <alignment horizontal="right" vertical="center" wrapText="1"/>
    </xf>
    <xf numFmtId="180" fontId="0" fillId="0" borderId="1" xfId="2" applyNumberFormat="1" applyFont="1" applyFill="1" applyBorder="1" applyAlignment="1">
      <alignment horizontal="right" vertical="center" wrapText="1"/>
    </xf>
    <xf numFmtId="180" fontId="0" fillId="0" borderId="1" xfId="0" applyNumberFormat="1" applyFill="1" applyBorder="1" applyAlignment="1">
      <alignment horizontal="right" vertical="center" wrapText="1"/>
    </xf>
    <xf numFmtId="180" fontId="1" fillId="0" borderId="1" xfId="2" applyNumberFormat="1" applyFill="1" applyBorder="1" applyAlignment="1">
      <alignment horizontal="right" vertical="center"/>
    </xf>
    <xf numFmtId="0" fontId="0" fillId="0" borderId="1" xfId="0" applyNumberFormat="1" applyFill="1" applyBorder="1" applyAlignment="1">
      <alignment horizontal="right" vertical="center" wrapText="1"/>
    </xf>
    <xf numFmtId="0" fontId="0" fillId="0" borderId="5" xfId="0" applyFill="1" applyBorder="1" applyAlignment="1">
      <alignment horizontal="right" vertical="center" wrapText="1"/>
    </xf>
    <xf numFmtId="0" fontId="0" fillId="0" borderId="5" xfId="0" applyFill="1" applyBorder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0" fillId="0" borderId="1" xfId="0" quotePrefix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</cellXfs>
  <cellStyles count="3">
    <cellStyle name="一般" xfId="0" builtinId="0"/>
    <cellStyle name="一般 3" xfId="1"/>
    <cellStyle name="千分位" xfId="2" builtin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09"/>
  <sheetViews>
    <sheetView tabSelected="1" topLeftCell="A193" zoomScale="60" zoomScaleNormal="60" workbookViewId="0">
      <selection activeCell="A199" sqref="A199:T199"/>
    </sheetView>
  </sheetViews>
  <sheetFormatPr defaultRowHeight="16.2" x14ac:dyDescent="0.3"/>
  <cols>
    <col min="1" max="1" width="6" style="17" customWidth="1"/>
    <col min="2" max="2" width="11.6640625" style="2" customWidth="1"/>
    <col min="3" max="3" width="9.77734375" style="16" customWidth="1"/>
    <col min="4" max="4" width="13.77734375" style="2" hidden="1" customWidth="1"/>
    <col min="5" max="5" width="31.88671875" style="2" customWidth="1"/>
    <col min="6" max="6" width="12" style="17" customWidth="1"/>
    <col min="7" max="7" width="12.33203125" style="17" customWidth="1"/>
    <col min="8" max="8" width="13.109375" style="27" customWidth="1"/>
    <col min="9" max="9" width="18.6640625" style="17" customWidth="1"/>
    <col min="10" max="10" width="14.88671875" style="15" customWidth="1"/>
    <col min="11" max="11" width="15.77734375" style="15" customWidth="1"/>
    <col min="12" max="12" width="14.21875" style="44" customWidth="1"/>
    <col min="13" max="13" width="16.77734375" style="15" customWidth="1"/>
    <col min="14" max="14" width="13" style="15" customWidth="1"/>
    <col min="15" max="15" width="13.33203125" style="15" customWidth="1"/>
    <col min="16" max="16" width="13" style="28" customWidth="1"/>
    <col min="17" max="17" width="24.5546875" style="16" customWidth="1"/>
    <col min="18" max="18" width="21.44140625" style="16" customWidth="1"/>
    <col min="19" max="19" width="56.77734375" style="16" customWidth="1"/>
    <col min="20" max="20" width="21.33203125" style="28" customWidth="1"/>
    <col min="21" max="16384" width="8.88671875" style="2"/>
  </cols>
  <sheetData>
    <row r="1" spans="1:20" x14ac:dyDescent="0.3">
      <c r="A1" s="58" t="s">
        <v>693</v>
      </c>
    </row>
    <row r="2" spans="1:20" s="58" customFormat="1" ht="48.6" x14ac:dyDescent="0.3">
      <c r="A2" s="18" t="s">
        <v>325</v>
      </c>
      <c r="B2" s="18" t="s">
        <v>58</v>
      </c>
      <c r="C2" s="9" t="s">
        <v>63</v>
      </c>
      <c r="D2" s="18" t="s">
        <v>64</v>
      </c>
      <c r="E2" s="18" t="s">
        <v>59</v>
      </c>
      <c r="F2" s="35" t="s">
        <v>65</v>
      </c>
      <c r="G2" s="48" t="s">
        <v>484</v>
      </c>
      <c r="H2" s="19" t="s">
        <v>338</v>
      </c>
      <c r="I2" s="5" t="s">
        <v>323</v>
      </c>
      <c r="J2" s="7" t="s">
        <v>60</v>
      </c>
      <c r="K2" s="7" t="s">
        <v>328</v>
      </c>
      <c r="L2" s="36" t="s">
        <v>337</v>
      </c>
      <c r="M2" s="7" t="s">
        <v>341</v>
      </c>
      <c r="N2" s="7" t="s">
        <v>339</v>
      </c>
      <c r="O2" s="7" t="s">
        <v>340</v>
      </c>
      <c r="P2" s="9" t="s">
        <v>61</v>
      </c>
      <c r="Q2" s="9" t="s">
        <v>502</v>
      </c>
      <c r="R2" s="9" t="s">
        <v>503</v>
      </c>
      <c r="S2" s="9" t="s">
        <v>504</v>
      </c>
      <c r="T2" s="9" t="s">
        <v>578</v>
      </c>
    </row>
    <row r="3" spans="1:20" ht="48.6" x14ac:dyDescent="0.3">
      <c r="A3" s="43">
        <v>1</v>
      </c>
      <c r="B3" s="1" t="s">
        <v>428</v>
      </c>
      <c r="C3" s="9" t="s">
        <v>172</v>
      </c>
      <c r="D3" s="1" t="s">
        <v>180</v>
      </c>
      <c r="E3" s="1" t="s">
        <v>179</v>
      </c>
      <c r="F3" s="25">
        <v>2024</v>
      </c>
      <c r="G3" s="25">
        <f t="shared" ref="G3:G34" si="0">I3/F3</f>
        <v>270</v>
      </c>
      <c r="H3" s="38" t="s">
        <v>497</v>
      </c>
      <c r="I3" s="25">
        <v>546480</v>
      </c>
      <c r="J3" s="12">
        <v>27324</v>
      </c>
      <c r="K3" s="11" t="s">
        <v>373</v>
      </c>
      <c r="L3" s="50" t="s">
        <v>497</v>
      </c>
      <c r="M3" s="12">
        <v>14781816</v>
      </c>
      <c r="N3" s="14" t="s">
        <v>62</v>
      </c>
      <c r="O3" s="14" t="s">
        <v>62</v>
      </c>
      <c r="P3" s="24">
        <v>261</v>
      </c>
      <c r="Q3" s="9" t="s">
        <v>663</v>
      </c>
      <c r="R3" s="9">
        <v>39</v>
      </c>
      <c r="S3" s="9" t="s">
        <v>579</v>
      </c>
      <c r="T3" s="9"/>
    </row>
    <row r="4" spans="1:20" x14ac:dyDescent="0.3">
      <c r="A4" s="43">
        <v>2</v>
      </c>
      <c r="B4" s="1" t="s">
        <v>428</v>
      </c>
      <c r="C4" s="9" t="s">
        <v>172</v>
      </c>
      <c r="D4" s="1" t="s">
        <v>182</v>
      </c>
      <c r="E4" s="1" t="s">
        <v>181</v>
      </c>
      <c r="F4" s="25">
        <v>2030</v>
      </c>
      <c r="G4" s="25">
        <f t="shared" si="0"/>
        <v>580</v>
      </c>
      <c r="H4" s="11" t="s">
        <v>324</v>
      </c>
      <c r="I4" s="25">
        <v>1177400</v>
      </c>
      <c r="J4" s="12">
        <v>58870</v>
      </c>
      <c r="K4" s="11" t="s">
        <v>372</v>
      </c>
      <c r="L4" s="45" t="s">
        <v>324</v>
      </c>
      <c r="M4" s="11" t="s">
        <v>372</v>
      </c>
      <c r="N4" s="11" t="s">
        <v>372</v>
      </c>
      <c r="O4" s="11" t="s">
        <v>372</v>
      </c>
      <c r="P4" s="24">
        <v>262</v>
      </c>
      <c r="Q4" s="9" t="s">
        <v>505</v>
      </c>
      <c r="R4" s="9">
        <v>39</v>
      </c>
      <c r="S4" s="9" t="s">
        <v>505</v>
      </c>
      <c r="T4" s="9"/>
    </row>
    <row r="5" spans="1:20" x14ac:dyDescent="0.3">
      <c r="A5" s="43">
        <v>3</v>
      </c>
      <c r="B5" s="1" t="s">
        <v>428</v>
      </c>
      <c r="C5" s="9" t="s">
        <v>172</v>
      </c>
      <c r="D5" s="1" t="s">
        <v>184</v>
      </c>
      <c r="E5" s="1" t="s">
        <v>183</v>
      </c>
      <c r="F5" s="25">
        <v>6432</v>
      </c>
      <c r="G5" s="25">
        <f t="shared" si="0"/>
        <v>390</v>
      </c>
      <c r="H5" s="11" t="s">
        <v>324</v>
      </c>
      <c r="I5" s="25">
        <v>2508480</v>
      </c>
      <c r="J5" s="12">
        <v>125424</v>
      </c>
      <c r="K5" s="11" t="s">
        <v>372</v>
      </c>
      <c r="L5" s="45" t="s">
        <v>324</v>
      </c>
      <c r="M5" s="11" t="s">
        <v>372</v>
      </c>
      <c r="N5" s="11" t="s">
        <v>372</v>
      </c>
      <c r="O5" s="11" t="s">
        <v>372</v>
      </c>
      <c r="P5" s="24">
        <v>263</v>
      </c>
      <c r="Q5" s="9" t="s">
        <v>505</v>
      </c>
      <c r="R5" s="9">
        <v>39</v>
      </c>
      <c r="S5" s="9" t="s">
        <v>505</v>
      </c>
      <c r="T5" s="9"/>
    </row>
    <row r="6" spans="1:20" x14ac:dyDescent="0.3">
      <c r="A6" s="43">
        <v>4</v>
      </c>
      <c r="B6" s="1" t="s">
        <v>428</v>
      </c>
      <c r="C6" s="9" t="s">
        <v>172</v>
      </c>
      <c r="D6" s="1" t="s">
        <v>186</v>
      </c>
      <c r="E6" s="1" t="s">
        <v>185</v>
      </c>
      <c r="F6" s="25">
        <v>494</v>
      </c>
      <c r="G6" s="25">
        <f t="shared" si="0"/>
        <v>440</v>
      </c>
      <c r="H6" s="11" t="s">
        <v>324</v>
      </c>
      <c r="I6" s="25">
        <v>217360</v>
      </c>
      <c r="J6" s="12">
        <v>10868</v>
      </c>
      <c r="K6" s="11" t="s">
        <v>372</v>
      </c>
      <c r="L6" s="45" t="s">
        <v>324</v>
      </c>
      <c r="M6" s="11" t="s">
        <v>372</v>
      </c>
      <c r="N6" s="11" t="s">
        <v>372</v>
      </c>
      <c r="O6" s="11" t="s">
        <v>372</v>
      </c>
      <c r="P6" s="24">
        <v>264</v>
      </c>
      <c r="Q6" s="9" t="s">
        <v>505</v>
      </c>
      <c r="R6" s="9">
        <v>39</v>
      </c>
      <c r="S6" s="9" t="s">
        <v>505</v>
      </c>
      <c r="T6" s="9"/>
    </row>
    <row r="7" spans="1:20" x14ac:dyDescent="0.3">
      <c r="A7" s="43">
        <v>5</v>
      </c>
      <c r="B7" s="1" t="s">
        <v>428</v>
      </c>
      <c r="C7" s="9" t="s">
        <v>172</v>
      </c>
      <c r="D7" s="1" t="s">
        <v>188</v>
      </c>
      <c r="E7" s="1" t="s">
        <v>187</v>
      </c>
      <c r="F7" s="25">
        <v>6950</v>
      </c>
      <c r="G7" s="25">
        <f t="shared" si="0"/>
        <v>760</v>
      </c>
      <c r="H7" s="11" t="s">
        <v>324</v>
      </c>
      <c r="I7" s="25">
        <v>5282000</v>
      </c>
      <c r="J7" s="12">
        <v>264100</v>
      </c>
      <c r="K7" s="11" t="s">
        <v>372</v>
      </c>
      <c r="L7" s="45" t="s">
        <v>324</v>
      </c>
      <c r="M7" s="11" t="s">
        <v>372</v>
      </c>
      <c r="N7" s="11" t="s">
        <v>372</v>
      </c>
      <c r="O7" s="11" t="s">
        <v>372</v>
      </c>
      <c r="P7" s="24">
        <v>265</v>
      </c>
      <c r="Q7" s="9" t="s">
        <v>505</v>
      </c>
      <c r="R7" s="9">
        <v>39</v>
      </c>
      <c r="S7" s="9" t="s">
        <v>505</v>
      </c>
      <c r="T7" s="9"/>
    </row>
    <row r="8" spans="1:20" x14ac:dyDescent="0.3">
      <c r="A8" s="43">
        <v>6</v>
      </c>
      <c r="B8" s="1" t="s">
        <v>428</v>
      </c>
      <c r="C8" s="9" t="s">
        <v>172</v>
      </c>
      <c r="D8" s="1" t="s">
        <v>190</v>
      </c>
      <c r="E8" s="1" t="s">
        <v>189</v>
      </c>
      <c r="F8" s="25">
        <v>2600</v>
      </c>
      <c r="G8" s="25">
        <f t="shared" si="0"/>
        <v>320</v>
      </c>
      <c r="H8" s="11" t="s">
        <v>324</v>
      </c>
      <c r="I8" s="25">
        <v>832000</v>
      </c>
      <c r="J8" s="12">
        <v>41600</v>
      </c>
      <c r="K8" s="11" t="s">
        <v>372</v>
      </c>
      <c r="L8" s="45" t="s">
        <v>324</v>
      </c>
      <c r="M8" s="11" t="s">
        <v>372</v>
      </c>
      <c r="N8" s="11" t="s">
        <v>372</v>
      </c>
      <c r="O8" s="11" t="s">
        <v>372</v>
      </c>
      <c r="P8" s="24">
        <v>266</v>
      </c>
      <c r="Q8" s="9" t="s">
        <v>505</v>
      </c>
      <c r="R8" s="9">
        <v>39</v>
      </c>
      <c r="S8" s="9" t="s">
        <v>505</v>
      </c>
      <c r="T8" s="9"/>
    </row>
    <row r="9" spans="1:20" x14ac:dyDescent="0.3">
      <c r="A9" s="43">
        <v>7</v>
      </c>
      <c r="B9" s="1" t="s">
        <v>428</v>
      </c>
      <c r="C9" s="9" t="s">
        <v>172</v>
      </c>
      <c r="D9" s="1" t="s">
        <v>192</v>
      </c>
      <c r="E9" s="1" t="s">
        <v>191</v>
      </c>
      <c r="F9" s="25">
        <v>2010</v>
      </c>
      <c r="G9" s="25">
        <f t="shared" si="0"/>
        <v>740</v>
      </c>
      <c r="H9" s="11" t="s">
        <v>324</v>
      </c>
      <c r="I9" s="25">
        <v>1487400</v>
      </c>
      <c r="J9" s="12">
        <v>74370</v>
      </c>
      <c r="K9" s="11" t="s">
        <v>372</v>
      </c>
      <c r="L9" s="45" t="s">
        <v>324</v>
      </c>
      <c r="M9" s="11" t="s">
        <v>372</v>
      </c>
      <c r="N9" s="11" t="s">
        <v>372</v>
      </c>
      <c r="O9" s="11" t="s">
        <v>372</v>
      </c>
      <c r="P9" s="24">
        <v>267</v>
      </c>
      <c r="Q9" s="9" t="s">
        <v>505</v>
      </c>
      <c r="R9" s="9">
        <v>39</v>
      </c>
      <c r="S9" s="9" t="s">
        <v>505</v>
      </c>
      <c r="T9" s="9"/>
    </row>
    <row r="10" spans="1:20" x14ac:dyDescent="0.3">
      <c r="A10" s="43">
        <v>8</v>
      </c>
      <c r="B10" s="1" t="s">
        <v>428</v>
      </c>
      <c r="C10" s="9" t="s">
        <v>172</v>
      </c>
      <c r="D10" s="1" t="s">
        <v>194</v>
      </c>
      <c r="E10" s="1" t="s">
        <v>193</v>
      </c>
      <c r="F10" s="25">
        <v>2360</v>
      </c>
      <c r="G10" s="25">
        <f t="shared" si="0"/>
        <v>630</v>
      </c>
      <c r="H10" s="11" t="s">
        <v>324</v>
      </c>
      <c r="I10" s="25">
        <v>1486800</v>
      </c>
      <c r="J10" s="12">
        <v>74340</v>
      </c>
      <c r="K10" s="11" t="s">
        <v>372</v>
      </c>
      <c r="L10" s="45" t="s">
        <v>324</v>
      </c>
      <c r="M10" s="11" t="s">
        <v>372</v>
      </c>
      <c r="N10" s="11" t="s">
        <v>372</v>
      </c>
      <c r="O10" s="11" t="s">
        <v>372</v>
      </c>
      <c r="P10" s="24">
        <v>268</v>
      </c>
      <c r="Q10" s="9" t="s">
        <v>505</v>
      </c>
      <c r="R10" s="9">
        <v>39</v>
      </c>
      <c r="S10" s="9" t="s">
        <v>505</v>
      </c>
      <c r="T10" s="9"/>
    </row>
    <row r="11" spans="1:20" x14ac:dyDescent="0.3">
      <c r="A11" s="43">
        <v>9</v>
      </c>
      <c r="B11" s="1" t="s">
        <v>428</v>
      </c>
      <c r="C11" s="9" t="s">
        <v>172</v>
      </c>
      <c r="D11" s="1" t="s">
        <v>196</v>
      </c>
      <c r="E11" s="1" t="s">
        <v>195</v>
      </c>
      <c r="F11" s="25">
        <v>2000</v>
      </c>
      <c r="G11" s="25">
        <f t="shared" si="0"/>
        <v>270</v>
      </c>
      <c r="H11" s="11" t="s">
        <v>324</v>
      </c>
      <c r="I11" s="25">
        <v>540000</v>
      </c>
      <c r="J11" s="12">
        <v>27000</v>
      </c>
      <c r="K11" s="11" t="s">
        <v>372</v>
      </c>
      <c r="L11" s="45" t="s">
        <v>324</v>
      </c>
      <c r="M11" s="11" t="s">
        <v>372</v>
      </c>
      <c r="N11" s="11" t="s">
        <v>372</v>
      </c>
      <c r="O11" s="11" t="s">
        <v>372</v>
      </c>
      <c r="P11" s="24">
        <v>269</v>
      </c>
      <c r="Q11" s="9" t="s">
        <v>505</v>
      </c>
      <c r="R11" s="9">
        <v>39</v>
      </c>
      <c r="S11" s="9" t="s">
        <v>505</v>
      </c>
      <c r="T11" s="9"/>
    </row>
    <row r="12" spans="1:20" ht="81" x14ac:dyDescent="0.3">
      <c r="A12" s="43">
        <v>10</v>
      </c>
      <c r="B12" s="3" t="s">
        <v>470</v>
      </c>
      <c r="C12" s="30" t="s">
        <v>155</v>
      </c>
      <c r="D12" s="3" t="s">
        <v>156</v>
      </c>
      <c r="E12" s="3" t="s">
        <v>154</v>
      </c>
      <c r="F12" s="37">
        <v>1500</v>
      </c>
      <c r="G12" s="25">
        <f t="shared" si="0"/>
        <v>430.5</v>
      </c>
      <c r="H12" s="38" t="s">
        <v>498</v>
      </c>
      <c r="I12" s="37">
        <v>645750</v>
      </c>
      <c r="J12" s="11">
        <v>32287.5</v>
      </c>
      <c r="K12" s="11" t="s">
        <v>361</v>
      </c>
      <c r="L12" s="51" t="s">
        <v>498</v>
      </c>
      <c r="M12" s="11">
        <v>12062232</v>
      </c>
      <c r="N12" s="14" t="s">
        <v>62</v>
      </c>
      <c r="O12" s="14" t="s">
        <v>62</v>
      </c>
      <c r="P12" s="24">
        <v>243</v>
      </c>
      <c r="Q12" s="9" t="s">
        <v>638</v>
      </c>
      <c r="R12" s="9">
        <v>28</v>
      </c>
      <c r="S12" s="9" t="s">
        <v>597</v>
      </c>
      <c r="T12" s="9"/>
    </row>
    <row r="13" spans="1:20" x14ac:dyDescent="0.3">
      <c r="A13" s="43">
        <v>11</v>
      </c>
      <c r="B13" s="3" t="s">
        <v>470</v>
      </c>
      <c r="C13" s="30" t="s">
        <v>155</v>
      </c>
      <c r="D13" s="3" t="s">
        <v>158</v>
      </c>
      <c r="E13" s="3" t="s">
        <v>157</v>
      </c>
      <c r="F13" s="37">
        <v>2186</v>
      </c>
      <c r="G13" s="25">
        <f t="shared" si="0"/>
        <v>517</v>
      </c>
      <c r="H13" s="11" t="s">
        <v>324</v>
      </c>
      <c r="I13" s="37">
        <v>1130162</v>
      </c>
      <c r="J13" s="11">
        <v>56508.1</v>
      </c>
      <c r="K13" s="11" t="s">
        <v>324</v>
      </c>
      <c r="L13" s="45" t="s">
        <v>324</v>
      </c>
      <c r="M13" s="11" t="s">
        <v>324</v>
      </c>
      <c r="N13" s="11" t="s">
        <v>324</v>
      </c>
      <c r="O13" s="11" t="s">
        <v>324</v>
      </c>
      <c r="P13" s="24">
        <v>244</v>
      </c>
      <c r="Q13" s="9" t="s">
        <v>505</v>
      </c>
      <c r="R13" s="9">
        <v>28</v>
      </c>
      <c r="S13" s="7" t="s">
        <v>324</v>
      </c>
      <c r="T13" s="9"/>
    </row>
    <row r="14" spans="1:20" x14ac:dyDescent="0.3">
      <c r="A14" s="43">
        <v>12</v>
      </c>
      <c r="B14" s="3" t="s">
        <v>470</v>
      </c>
      <c r="C14" s="30" t="s">
        <v>155</v>
      </c>
      <c r="D14" s="3" t="s">
        <v>160</v>
      </c>
      <c r="E14" s="3" t="s">
        <v>159</v>
      </c>
      <c r="F14" s="37">
        <v>3550</v>
      </c>
      <c r="G14" s="25">
        <f t="shared" si="0"/>
        <v>632</v>
      </c>
      <c r="H14" s="11" t="s">
        <v>324</v>
      </c>
      <c r="I14" s="37">
        <v>2243600</v>
      </c>
      <c r="J14" s="11">
        <v>112180</v>
      </c>
      <c r="K14" s="11" t="s">
        <v>324</v>
      </c>
      <c r="L14" s="45" t="s">
        <v>324</v>
      </c>
      <c r="M14" s="11" t="s">
        <v>324</v>
      </c>
      <c r="N14" s="11" t="s">
        <v>324</v>
      </c>
      <c r="O14" s="11" t="s">
        <v>324</v>
      </c>
      <c r="P14" s="24">
        <v>245</v>
      </c>
      <c r="Q14" s="9" t="s">
        <v>505</v>
      </c>
      <c r="R14" s="9">
        <v>28</v>
      </c>
      <c r="S14" s="7" t="s">
        <v>324</v>
      </c>
      <c r="T14" s="9"/>
    </row>
    <row r="15" spans="1:20" x14ac:dyDescent="0.3">
      <c r="A15" s="43">
        <v>13</v>
      </c>
      <c r="B15" s="3" t="s">
        <v>470</v>
      </c>
      <c r="C15" s="30" t="s">
        <v>155</v>
      </c>
      <c r="D15" s="3" t="s">
        <v>161</v>
      </c>
      <c r="E15" s="3" t="s">
        <v>110</v>
      </c>
      <c r="F15" s="37">
        <v>1080</v>
      </c>
      <c r="G15" s="25">
        <f t="shared" si="0"/>
        <v>804</v>
      </c>
      <c r="H15" s="11" t="s">
        <v>324</v>
      </c>
      <c r="I15" s="37">
        <v>868320</v>
      </c>
      <c r="J15" s="11">
        <v>43416</v>
      </c>
      <c r="K15" s="11" t="s">
        <v>324</v>
      </c>
      <c r="L15" s="45" t="s">
        <v>324</v>
      </c>
      <c r="M15" s="11" t="s">
        <v>324</v>
      </c>
      <c r="N15" s="11" t="s">
        <v>324</v>
      </c>
      <c r="O15" s="11" t="s">
        <v>324</v>
      </c>
      <c r="P15" s="24">
        <v>246</v>
      </c>
      <c r="Q15" s="9" t="s">
        <v>505</v>
      </c>
      <c r="R15" s="9">
        <v>28</v>
      </c>
      <c r="S15" s="7" t="s">
        <v>324</v>
      </c>
      <c r="T15" s="9"/>
    </row>
    <row r="16" spans="1:20" ht="64.8" x14ac:dyDescent="0.3">
      <c r="A16" s="43">
        <v>14</v>
      </c>
      <c r="B16" s="1" t="s">
        <v>471</v>
      </c>
      <c r="C16" s="9" t="s">
        <v>172</v>
      </c>
      <c r="D16" s="1" t="s">
        <v>198</v>
      </c>
      <c r="E16" s="1" t="s">
        <v>197</v>
      </c>
      <c r="F16" s="25">
        <v>5000</v>
      </c>
      <c r="G16" s="25">
        <f t="shared" si="0"/>
        <v>360</v>
      </c>
      <c r="H16" s="38">
        <v>960750</v>
      </c>
      <c r="I16" s="25">
        <v>1800000</v>
      </c>
      <c r="J16" s="12">
        <v>90000</v>
      </c>
      <c r="K16" s="11" t="s">
        <v>374</v>
      </c>
      <c r="L16" s="51">
        <v>960750</v>
      </c>
      <c r="M16" s="12">
        <v>28274873</v>
      </c>
      <c r="N16" s="12">
        <v>100</v>
      </c>
      <c r="O16" s="12">
        <v>-547627</v>
      </c>
      <c r="P16" s="24">
        <v>270</v>
      </c>
      <c r="Q16" s="9" t="s">
        <v>664</v>
      </c>
      <c r="R16" s="9">
        <v>40</v>
      </c>
      <c r="S16" s="9" t="s">
        <v>600</v>
      </c>
      <c r="T16" s="9" t="s">
        <v>506</v>
      </c>
    </row>
    <row r="17" spans="1:20" x14ac:dyDescent="0.3">
      <c r="A17" s="43">
        <v>15</v>
      </c>
      <c r="B17" s="1" t="s">
        <v>471</v>
      </c>
      <c r="C17" s="9" t="s">
        <v>172</v>
      </c>
      <c r="D17" s="1" t="s">
        <v>199</v>
      </c>
      <c r="E17" s="1" t="s">
        <v>185</v>
      </c>
      <c r="F17" s="25">
        <v>5000</v>
      </c>
      <c r="G17" s="25">
        <f t="shared" si="0"/>
        <v>510</v>
      </c>
      <c r="H17" s="11" t="s">
        <v>324</v>
      </c>
      <c r="I17" s="25">
        <v>2550000</v>
      </c>
      <c r="J17" s="12">
        <v>127500</v>
      </c>
      <c r="K17" s="11" t="s">
        <v>324</v>
      </c>
      <c r="L17" s="45" t="s">
        <v>324</v>
      </c>
      <c r="M17" s="11" t="s">
        <v>324</v>
      </c>
      <c r="N17" s="11" t="s">
        <v>324</v>
      </c>
      <c r="O17" s="11" t="s">
        <v>324</v>
      </c>
      <c r="P17" s="24">
        <v>271</v>
      </c>
      <c r="Q17" s="9" t="s">
        <v>505</v>
      </c>
      <c r="R17" s="9">
        <v>40</v>
      </c>
      <c r="S17" s="9" t="s">
        <v>505</v>
      </c>
      <c r="T17" s="9"/>
    </row>
    <row r="18" spans="1:20" x14ac:dyDescent="0.3">
      <c r="A18" s="43">
        <v>16</v>
      </c>
      <c r="B18" s="1" t="s">
        <v>471</v>
      </c>
      <c r="C18" s="9" t="s">
        <v>172</v>
      </c>
      <c r="D18" s="1" t="s">
        <v>201</v>
      </c>
      <c r="E18" s="1" t="s">
        <v>200</v>
      </c>
      <c r="F18" s="25">
        <v>10000</v>
      </c>
      <c r="G18" s="25">
        <f t="shared" si="0"/>
        <v>1230</v>
      </c>
      <c r="H18" s="11" t="s">
        <v>324</v>
      </c>
      <c r="I18" s="25">
        <v>12300000</v>
      </c>
      <c r="J18" s="12">
        <v>615000</v>
      </c>
      <c r="K18" s="11" t="s">
        <v>324</v>
      </c>
      <c r="L18" s="45" t="s">
        <v>324</v>
      </c>
      <c r="M18" s="11" t="s">
        <v>324</v>
      </c>
      <c r="N18" s="11" t="s">
        <v>324</v>
      </c>
      <c r="O18" s="11" t="s">
        <v>324</v>
      </c>
      <c r="P18" s="24">
        <v>272</v>
      </c>
      <c r="Q18" s="9" t="s">
        <v>505</v>
      </c>
      <c r="R18" s="9">
        <v>40</v>
      </c>
      <c r="S18" s="9" t="s">
        <v>505</v>
      </c>
      <c r="T18" s="9"/>
    </row>
    <row r="19" spans="1:20" x14ac:dyDescent="0.3">
      <c r="A19" s="43">
        <v>17</v>
      </c>
      <c r="B19" s="1" t="s">
        <v>471</v>
      </c>
      <c r="C19" s="9" t="s">
        <v>172</v>
      </c>
      <c r="D19" s="1" t="s">
        <v>203</v>
      </c>
      <c r="E19" s="1" t="s">
        <v>202</v>
      </c>
      <c r="F19" s="25">
        <v>10000</v>
      </c>
      <c r="G19" s="25">
        <f t="shared" si="0"/>
        <v>1080</v>
      </c>
      <c r="H19" s="11" t="s">
        <v>324</v>
      </c>
      <c r="I19" s="25">
        <v>10800000</v>
      </c>
      <c r="J19" s="12">
        <v>540000</v>
      </c>
      <c r="K19" s="11" t="s">
        <v>324</v>
      </c>
      <c r="L19" s="45" t="s">
        <v>324</v>
      </c>
      <c r="M19" s="11" t="s">
        <v>324</v>
      </c>
      <c r="N19" s="11" t="s">
        <v>324</v>
      </c>
      <c r="O19" s="11" t="s">
        <v>324</v>
      </c>
      <c r="P19" s="24">
        <v>273</v>
      </c>
      <c r="Q19" s="9" t="s">
        <v>505</v>
      </c>
      <c r="R19" s="9">
        <v>40</v>
      </c>
      <c r="S19" s="9" t="s">
        <v>505</v>
      </c>
      <c r="T19" s="9"/>
    </row>
    <row r="20" spans="1:20" ht="48.6" x14ac:dyDescent="0.3">
      <c r="A20" s="43">
        <v>18</v>
      </c>
      <c r="B20" s="1" t="s">
        <v>469</v>
      </c>
      <c r="C20" s="9" t="s">
        <v>88</v>
      </c>
      <c r="D20" s="1" t="s">
        <v>36</v>
      </c>
      <c r="E20" s="1" t="s">
        <v>35</v>
      </c>
      <c r="F20" s="40">
        <v>323</v>
      </c>
      <c r="G20" s="25">
        <f t="shared" si="0"/>
        <v>16000</v>
      </c>
      <c r="H20" s="38" t="s">
        <v>498</v>
      </c>
      <c r="I20" s="40">
        <v>5168000</v>
      </c>
      <c r="J20" s="20">
        <v>258400</v>
      </c>
      <c r="K20" s="20" t="s">
        <v>415</v>
      </c>
      <c r="L20" s="51" t="s">
        <v>498</v>
      </c>
      <c r="M20" s="20">
        <v>22021440</v>
      </c>
      <c r="N20" s="21" t="s">
        <v>62</v>
      </c>
      <c r="O20" s="21" t="s">
        <v>62</v>
      </c>
      <c r="P20" s="24">
        <v>377</v>
      </c>
      <c r="Q20" s="59" t="s">
        <v>637</v>
      </c>
      <c r="R20" s="9">
        <v>103</v>
      </c>
      <c r="S20" s="9" t="s">
        <v>635</v>
      </c>
      <c r="T20" s="9" t="s">
        <v>507</v>
      </c>
    </row>
    <row r="21" spans="1:20" x14ac:dyDescent="0.3">
      <c r="A21" s="43">
        <v>19</v>
      </c>
      <c r="B21" s="1" t="s">
        <v>469</v>
      </c>
      <c r="C21" s="9" t="s">
        <v>88</v>
      </c>
      <c r="D21" s="1" t="s">
        <v>38</v>
      </c>
      <c r="E21" s="1" t="s">
        <v>37</v>
      </c>
      <c r="F21" s="40">
        <v>102</v>
      </c>
      <c r="G21" s="25">
        <f t="shared" si="0"/>
        <v>12000</v>
      </c>
      <c r="H21" s="11" t="s">
        <v>324</v>
      </c>
      <c r="I21" s="40">
        <v>1224000</v>
      </c>
      <c r="J21" s="20">
        <v>61200</v>
      </c>
      <c r="K21" s="20" t="s">
        <v>326</v>
      </c>
      <c r="L21" s="45" t="s">
        <v>324</v>
      </c>
      <c r="M21" s="20" t="s">
        <v>326</v>
      </c>
      <c r="N21" s="20" t="s">
        <v>326</v>
      </c>
      <c r="O21" s="20" t="s">
        <v>326</v>
      </c>
      <c r="P21" s="24">
        <v>378</v>
      </c>
      <c r="Q21" s="9" t="s">
        <v>505</v>
      </c>
      <c r="R21" s="9">
        <v>103</v>
      </c>
      <c r="S21" s="9" t="s">
        <v>505</v>
      </c>
      <c r="T21" s="9" t="s">
        <v>505</v>
      </c>
    </row>
    <row r="22" spans="1:20" x14ac:dyDescent="0.3">
      <c r="A22" s="43">
        <v>20</v>
      </c>
      <c r="B22" s="1" t="s">
        <v>469</v>
      </c>
      <c r="C22" s="9" t="s">
        <v>88</v>
      </c>
      <c r="D22" s="1" t="s">
        <v>40</v>
      </c>
      <c r="E22" s="1" t="s">
        <v>39</v>
      </c>
      <c r="F22" s="40">
        <v>247</v>
      </c>
      <c r="G22" s="25">
        <f t="shared" si="0"/>
        <v>20400</v>
      </c>
      <c r="H22" s="11" t="s">
        <v>324</v>
      </c>
      <c r="I22" s="40">
        <v>5038800</v>
      </c>
      <c r="J22" s="20">
        <v>251940</v>
      </c>
      <c r="K22" s="20" t="s">
        <v>326</v>
      </c>
      <c r="L22" s="45" t="s">
        <v>324</v>
      </c>
      <c r="M22" s="20" t="s">
        <v>326</v>
      </c>
      <c r="N22" s="20" t="s">
        <v>326</v>
      </c>
      <c r="O22" s="20" t="s">
        <v>326</v>
      </c>
      <c r="P22" s="24">
        <v>379</v>
      </c>
      <c r="Q22" s="9" t="s">
        <v>505</v>
      </c>
      <c r="R22" s="9">
        <v>103</v>
      </c>
      <c r="S22" s="9" t="s">
        <v>505</v>
      </c>
      <c r="T22" s="9" t="s">
        <v>505</v>
      </c>
    </row>
    <row r="23" spans="1:20" x14ac:dyDescent="0.3">
      <c r="A23" s="43">
        <v>21</v>
      </c>
      <c r="B23" s="1" t="s">
        <v>469</v>
      </c>
      <c r="C23" s="9" t="s">
        <v>88</v>
      </c>
      <c r="D23" s="1" t="s">
        <v>42</v>
      </c>
      <c r="E23" s="1" t="s">
        <v>41</v>
      </c>
      <c r="F23" s="40">
        <v>7170</v>
      </c>
      <c r="G23" s="25">
        <f t="shared" si="0"/>
        <v>800</v>
      </c>
      <c r="H23" s="11" t="s">
        <v>324</v>
      </c>
      <c r="I23" s="40">
        <v>5736000</v>
      </c>
      <c r="J23" s="20">
        <v>286800</v>
      </c>
      <c r="K23" s="20" t="s">
        <v>326</v>
      </c>
      <c r="L23" s="45" t="s">
        <v>324</v>
      </c>
      <c r="M23" s="20" t="s">
        <v>326</v>
      </c>
      <c r="N23" s="20" t="s">
        <v>326</v>
      </c>
      <c r="O23" s="20" t="s">
        <v>326</v>
      </c>
      <c r="P23" s="24">
        <v>380</v>
      </c>
      <c r="Q23" s="9" t="s">
        <v>505</v>
      </c>
      <c r="R23" s="9">
        <v>103</v>
      </c>
      <c r="S23" s="9" t="s">
        <v>505</v>
      </c>
      <c r="T23" s="9" t="s">
        <v>505</v>
      </c>
    </row>
    <row r="24" spans="1:20" x14ac:dyDescent="0.3">
      <c r="A24" s="43">
        <v>22</v>
      </c>
      <c r="B24" s="1" t="s">
        <v>469</v>
      </c>
      <c r="C24" s="9" t="s">
        <v>88</v>
      </c>
      <c r="D24" s="1" t="s">
        <v>44</v>
      </c>
      <c r="E24" s="1" t="s">
        <v>43</v>
      </c>
      <c r="F24" s="40">
        <v>1903</v>
      </c>
      <c r="G24" s="25">
        <f t="shared" si="0"/>
        <v>2000</v>
      </c>
      <c r="H24" s="11" t="s">
        <v>324</v>
      </c>
      <c r="I24" s="40">
        <v>3806000</v>
      </c>
      <c r="J24" s="20">
        <v>190300</v>
      </c>
      <c r="K24" s="20" t="s">
        <v>326</v>
      </c>
      <c r="L24" s="45" t="s">
        <v>324</v>
      </c>
      <c r="M24" s="20" t="s">
        <v>326</v>
      </c>
      <c r="N24" s="20" t="s">
        <v>326</v>
      </c>
      <c r="O24" s="20" t="s">
        <v>326</v>
      </c>
      <c r="P24" s="24">
        <v>381</v>
      </c>
      <c r="Q24" s="9" t="s">
        <v>505</v>
      </c>
      <c r="R24" s="9">
        <v>103</v>
      </c>
      <c r="S24" s="9" t="s">
        <v>505</v>
      </c>
      <c r="T24" s="9" t="s">
        <v>505</v>
      </c>
    </row>
    <row r="25" spans="1:20" ht="81" x14ac:dyDescent="0.3">
      <c r="A25" s="43">
        <v>23</v>
      </c>
      <c r="B25" s="3" t="s">
        <v>429</v>
      </c>
      <c r="C25" s="30" t="s">
        <v>155</v>
      </c>
      <c r="D25" s="3" t="s">
        <v>162</v>
      </c>
      <c r="E25" s="3" t="s">
        <v>154</v>
      </c>
      <c r="F25" s="37">
        <v>1380</v>
      </c>
      <c r="G25" s="25">
        <f t="shared" si="0"/>
        <v>430.5</v>
      </c>
      <c r="H25" s="20" t="s">
        <v>499</v>
      </c>
      <c r="I25" s="37">
        <v>594090</v>
      </c>
      <c r="J25" s="11">
        <v>29704.5</v>
      </c>
      <c r="K25" s="20" t="s">
        <v>499</v>
      </c>
      <c r="L25" s="52" t="s">
        <v>499</v>
      </c>
      <c r="M25" s="20" t="s">
        <v>499</v>
      </c>
      <c r="N25" s="20" t="s">
        <v>499</v>
      </c>
      <c r="O25" s="20" t="s">
        <v>499</v>
      </c>
      <c r="P25" s="24">
        <v>247</v>
      </c>
      <c r="Q25" s="9" t="s">
        <v>638</v>
      </c>
      <c r="R25" s="9">
        <v>29</v>
      </c>
      <c r="S25" s="9" t="s">
        <v>598</v>
      </c>
      <c r="T25" s="9"/>
    </row>
    <row r="26" spans="1:20" x14ac:dyDescent="0.3">
      <c r="A26" s="43">
        <v>24</v>
      </c>
      <c r="B26" s="3" t="s">
        <v>429</v>
      </c>
      <c r="C26" s="30" t="s">
        <v>155</v>
      </c>
      <c r="D26" s="3" t="s">
        <v>163</v>
      </c>
      <c r="E26" s="3" t="s">
        <v>157</v>
      </c>
      <c r="F26" s="37">
        <v>1174</v>
      </c>
      <c r="G26" s="25">
        <f t="shared" si="0"/>
        <v>517</v>
      </c>
      <c r="H26" s="11" t="s">
        <v>324</v>
      </c>
      <c r="I26" s="37">
        <v>606958</v>
      </c>
      <c r="J26" s="11">
        <v>30347.9</v>
      </c>
      <c r="K26" s="11" t="s">
        <v>324</v>
      </c>
      <c r="L26" s="45" t="s">
        <v>324</v>
      </c>
      <c r="M26" s="11" t="s">
        <v>324</v>
      </c>
      <c r="N26" s="11" t="s">
        <v>324</v>
      </c>
      <c r="O26" s="11" t="s">
        <v>324</v>
      </c>
      <c r="P26" s="24">
        <v>248</v>
      </c>
      <c r="Q26" s="9" t="s">
        <v>505</v>
      </c>
      <c r="R26" s="9">
        <v>29</v>
      </c>
      <c r="S26" s="9" t="s">
        <v>505</v>
      </c>
      <c r="T26" s="9"/>
    </row>
    <row r="27" spans="1:20" x14ac:dyDescent="0.3">
      <c r="A27" s="43">
        <v>25</v>
      </c>
      <c r="B27" s="3" t="s">
        <v>429</v>
      </c>
      <c r="C27" s="30" t="s">
        <v>155</v>
      </c>
      <c r="D27" s="3" t="s">
        <v>164</v>
      </c>
      <c r="E27" s="3" t="s">
        <v>159</v>
      </c>
      <c r="F27" s="37">
        <v>1090</v>
      </c>
      <c r="G27" s="25">
        <f t="shared" si="0"/>
        <v>632</v>
      </c>
      <c r="H27" s="11" t="s">
        <v>324</v>
      </c>
      <c r="I27" s="37">
        <v>688880</v>
      </c>
      <c r="J27" s="11">
        <v>34444</v>
      </c>
      <c r="K27" s="11" t="s">
        <v>324</v>
      </c>
      <c r="L27" s="45" t="s">
        <v>324</v>
      </c>
      <c r="M27" s="11" t="s">
        <v>324</v>
      </c>
      <c r="N27" s="11" t="s">
        <v>324</v>
      </c>
      <c r="O27" s="11" t="s">
        <v>324</v>
      </c>
      <c r="P27" s="24">
        <v>249</v>
      </c>
      <c r="Q27" s="9" t="s">
        <v>505</v>
      </c>
      <c r="R27" s="9">
        <v>29</v>
      </c>
      <c r="S27" s="9" t="s">
        <v>505</v>
      </c>
      <c r="T27" s="9"/>
    </row>
    <row r="28" spans="1:20" x14ac:dyDescent="0.3">
      <c r="A28" s="43">
        <v>26</v>
      </c>
      <c r="B28" s="3" t="s">
        <v>429</v>
      </c>
      <c r="C28" s="30" t="s">
        <v>155</v>
      </c>
      <c r="D28" s="3" t="s">
        <v>165</v>
      </c>
      <c r="E28" s="1" t="s">
        <v>485</v>
      </c>
      <c r="F28" s="37">
        <v>6560</v>
      </c>
      <c r="G28" s="25">
        <f t="shared" si="0"/>
        <v>718</v>
      </c>
      <c r="H28" s="11" t="s">
        <v>324</v>
      </c>
      <c r="I28" s="37">
        <v>4710080</v>
      </c>
      <c r="J28" s="11">
        <v>235504</v>
      </c>
      <c r="K28" s="11" t="s">
        <v>324</v>
      </c>
      <c r="L28" s="45" t="s">
        <v>324</v>
      </c>
      <c r="M28" s="11" t="s">
        <v>324</v>
      </c>
      <c r="N28" s="11" t="s">
        <v>324</v>
      </c>
      <c r="O28" s="11" t="s">
        <v>324</v>
      </c>
      <c r="P28" s="24">
        <v>250</v>
      </c>
      <c r="Q28" s="9" t="s">
        <v>505</v>
      </c>
      <c r="R28" s="9">
        <v>29</v>
      </c>
      <c r="S28" s="9" t="s">
        <v>505</v>
      </c>
      <c r="T28" s="9"/>
    </row>
    <row r="29" spans="1:20" ht="64.8" x14ac:dyDescent="0.3">
      <c r="A29" s="43">
        <v>27</v>
      </c>
      <c r="B29" s="1" t="s">
        <v>429</v>
      </c>
      <c r="C29" s="9" t="s">
        <v>285</v>
      </c>
      <c r="D29" s="18" t="s">
        <v>286</v>
      </c>
      <c r="E29" s="1" t="s">
        <v>130</v>
      </c>
      <c r="F29" s="25">
        <v>800</v>
      </c>
      <c r="G29" s="25">
        <f t="shared" si="0"/>
        <v>3996</v>
      </c>
      <c r="H29" s="38" t="s">
        <v>498</v>
      </c>
      <c r="I29" s="25">
        <v>3196800</v>
      </c>
      <c r="J29" s="12">
        <v>159840</v>
      </c>
      <c r="K29" s="11" t="s">
        <v>393</v>
      </c>
      <c r="L29" s="51" t="s">
        <v>498</v>
      </c>
      <c r="M29" s="12">
        <v>21136004</v>
      </c>
      <c r="N29" s="14" t="s">
        <v>62</v>
      </c>
      <c r="O29" s="14" t="s">
        <v>62</v>
      </c>
      <c r="P29" s="24">
        <v>327</v>
      </c>
      <c r="Q29" s="9" t="s">
        <v>639</v>
      </c>
      <c r="R29" s="9">
        <v>73</v>
      </c>
      <c r="S29" s="9" t="s">
        <v>617</v>
      </c>
      <c r="T29" s="9" t="s">
        <v>508</v>
      </c>
    </row>
    <row r="30" spans="1:20" x14ac:dyDescent="0.3">
      <c r="A30" s="43">
        <v>28</v>
      </c>
      <c r="B30" s="1" t="s">
        <v>429</v>
      </c>
      <c r="C30" s="9" t="s">
        <v>285</v>
      </c>
      <c r="D30" s="18" t="s">
        <v>288</v>
      </c>
      <c r="E30" s="1" t="s">
        <v>287</v>
      </c>
      <c r="F30" s="25">
        <v>1000</v>
      </c>
      <c r="G30" s="25">
        <f t="shared" si="0"/>
        <v>1575</v>
      </c>
      <c r="H30" s="11" t="s">
        <v>324</v>
      </c>
      <c r="I30" s="25">
        <v>1575000</v>
      </c>
      <c r="J30" s="12">
        <v>78750</v>
      </c>
      <c r="K30" s="11" t="s">
        <v>372</v>
      </c>
      <c r="L30" s="45" t="s">
        <v>324</v>
      </c>
      <c r="M30" s="11" t="s">
        <v>372</v>
      </c>
      <c r="N30" s="11" t="s">
        <v>372</v>
      </c>
      <c r="O30" s="11" t="s">
        <v>372</v>
      </c>
      <c r="P30" s="24">
        <v>328</v>
      </c>
      <c r="Q30" s="9" t="s">
        <v>505</v>
      </c>
      <c r="R30" s="9">
        <v>73</v>
      </c>
      <c r="S30" s="9" t="s">
        <v>505</v>
      </c>
      <c r="T30" s="9" t="s">
        <v>508</v>
      </c>
    </row>
    <row r="31" spans="1:20" x14ac:dyDescent="0.3">
      <c r="A31" s="43">
        <v>29</v>
      </c>
      <c r="B31" s="1" t="s">
        <v>429</v>
      </c>
      <c r="C31" s="9" t="s">
        <v>285</v>
      </c>
      <c r="D31" s="18" t="s">
        <v>289</v>
      </c>
      <c r="E31" s="1" t="s">
        <v>127</v>
      </c>
      <c r="F31" s="25">
        <v>1100</v>
      </c>
      <c r="G31" s="25">
        <f t="shared" si="0"/>
        <v>1898</v>
      </c>
      <c r="H31" s="11" t="s">
        <v>324</v>
      </c>
      <c r="I31" s="25">
        <v>2087800</v>
      </c>
      <c r="J31" s="12">
        <v>104390</v>
      </c>
      <c r="K31" s="11" t="s">
        <v>372</v>
      </c>
      <c r="L31" s="45" t="s">
        <v>324</v>
      </c>
      <c r="M31" s="11" t="s">
        <v>372</v>
      </c>
      <c r="N31" s="11" t="s">
        <v>372</v>
      </c>
      <c r="O31" s="11" t="s">
        <v>372</v>
      </c>
      <c r="P31" s="24">
        <v>329</v>
      </c>
      <c r="Q31" s="9" t="s">
        <v>505</v>
      </c>
      <c r="R31" s="9">
        <v>73</v>
      </c>
      <c r="S31" s="9" t="s">
        <v>505</v>
      </c>
      <c r="T31" s="9" t="s">
        <v>508</v>
      </c>
    </row>
    <row r="32" spans="1:20" x14ac:dyDescent="0.3">
      <c r="A32" s="43">
        <v>30</v>
      </c>
      <c r="B32" s="1" t="s">
        <v>429</v>
      </c>
      <c r="C32" s="9" t="s">
        <v>285</v>
      </c>
      <c r="D32" s="18" t="s">
        <v>290</v>
      </c>
      <c r="E32" s="1" t="s">
        <v>115</v>
      </c>
      <c r="F32" s="25">
        <v>1500</v>
      </c>
      <c r="G32" s="25">
        <f t="shared" si="0"/>
        <v>2788</v>
      </c>
      <c r="H32" s="11" t="s">
        <v>324</v>
      </c>
      <c r="I32" s="25">
        <v>4182000</v>
      </c>
      <c r="J32" s="12">
        <v>209100</v>
      </c>
      <c r="K32" s="11" t="s">
        <v>372</v>
      </c>
      <c r="L32" s="45" t="s">
        <v>324</v>
      </c>
      <c r="M32" s="11" t="s">
        <v>372</v>
      </c>
      <c r="N32" s="11" t="s">
        <v>372</v>
      </c>
      <c r="O32" s="11" t="s">
        <v>372</v>
      </c>
      <c r="P32" s="24">
        <v>330</v>
      </c>
      <c r="Q32" s="9" t="s">
        <v>505</v>
      </c>
      <c r="R32" s="9">
        <v>73</v>
      </c>
      <c r="S32" s="9" t="s">
        <v>505</v>
      </c>
      <c r="T32" s="9" t="s">
        <v>508</v>
      </c>
    </row>
    <row r="33" spans="1:20" ht="64.8" x14ac:dyDescent="0.3">
      <c r="A33" s="43">
        <v>31</v>
      </c>
      <c r="B33" s="1" t="s">
        <v>430</v>
      </c>
      <c r="C33" s="9" t="s">
        <v>285</v>
      </c>
      <c r="D33" s="18" t="s">
        <v>291</v>
      </c>
      <c r="E33" s="1" t="s">
        <v>287</v>
      </c>
      <c r="F33" s="25">
        <v>460</v>
      </c>
      <c r="G33" s="25">
        <f t="shared" si="0"/>
        <v>1575</v>
      </c>
      <c r="H33" s="11" t="s">
        <v>324</v>
      </c>
      <c r="I33" s="25">
        <v>724500</v>
      </c>
      <c r="J33" s="12">
        <v>36225</v>
      </c>
      <c r="K33" s="11" t="s">
        <v>372</v>
      </c>
      <c r="L33" s="45" t="s">
        <v>324</v>
      </c>
      <c r="M33" s="11" t="s">
        <v>372</v>
      </c>
      <c r="N33" s="11" t="s">
        <v>372</v>
      </c>
      <c r="O33" s="11" t="s">
        <v>372</v>
      </c>
      <c r="P33" s="24">
        <v>331</v>
      </c>
      <c r="Q33" s="9" t="s">
        <v>639</v>
      </c>
      <c r="R33" s="9">
        <v>74</v>
      </c>
      <c r="S33" s="9" t="s">
        <v>618</v>
      </c>
      <c r="T33" s="9" t="s">
        <v>508</v>
      </c>
    </row>
    <row r="34" spans="1:20" x14ac:dyDescent="0.3">
      <c r="A34" s="43">
        <v>32</v>
      </c>
      <c r="B34" s="1" t="s">
        <v>430</v>
      </c>
      <c r="C34" s="9" t="s">
        <v>285</v>
      </c>
      <c r="D34" s="18" t="s">
        <v>292</v>
      </c>
      <c r="E34" s="1" t="s">
        <v>127</v>
      </c>
      <c r="F34" s="25">
        <v>1026</v>
      </c>
      <c r="G34" s="25">
        <f t="shared" si="0"/>
        <v>1898</v>
      </c>
      <c r="H34" s="11" t="s">
        <v>324</v>
      </c>
      <c r="I34" s="25">
        <v>1947348</v>
      </c>
      <c r="J34" s="12">
        <v>97367.400000000009</v>
      </c>
      <c r="K34" s="11" t="s">
        <v>372</v>
      </c>
      <c r="L34" s="45" t="s">
        <v>324</v>
      </c>
      <c r="M34" s="11" t="s">
        <v>372</v>
      </c>
      <c r="N34" s="11" t="s">
        <v>372</v>
      </c>
      <c r="O34" s="11" t="s">
        <v>372</v>
      </c>
      <c r="P34" s="24">
        <v>332</v>
      </c>
      <c r="Q34" s="9" t="s">
        <v>505</v>
      </c>
      <c r="R34" s="9">
        <v>74</v>
      </c>
      <c r="S34" s="9" t="s">
        <v>505</v>
      </c>
      <c r="T34" s="9" t="s">
        <v>508</v>
      </c>
    </row>
    <row r="35" spans="1:20" x14ac:dyDescent="0.3">
      <c r="A35" s="43">
        <v>33</v>
      </c>
      <c r="B35" s="1" t="s">
        <v>430</v>
      </c>
      <c r="C35" s="9" t="s">
        <v>285</v>
      </c>
      <c r="D35" s="18" t="s">
        <v>293</v>
      </c>
      <c r="E35" s="1" t="s">
        <v>115</v>
      </c>
      <c r="F35" s="25">
        <v>1900</v>
      </c>
      <c r="G35" s="25">
        <f t="shared" ref="G35:G66" si="1">I35/F35</f>
        <v>2788</v>
      </c>
      <c r="H35" s="11" t="s">
        <v>324</v>
      </c>
      <c r="I35" s="25">
        <v>5297200</v>
      </c>
      <c r="J35" s="12">
        <v>264860</v>
      </c>
      <c r="K35" s="11" t="s">
        <v>372</v>
      </c>
      <c r="L35" s="45" t="s">
        <v>324</v>
      </c>
      <c r="M35" s="11" t="s">
        <v>372</v>
      </c>
      <c r="N35" s="11" t="s">
        <v>372</v>
      </c>
      <c r="O35" s="11" t="s">
        <v>372</v>
      </c>
      <c r="P35" s="24">
        <v>333</v>
      </c>
      <c r="Q35" s="9" t="s">
        <v>505</v>
      </c>
      <c r="R35" s="9">
        <v>74</v>
      </c>
      <c r="S35" s="9" t="s">
        <v>505</v>
      </c>
      <c r="T35" s="9" t="s">
        <v>508</v>
      </c>
    </row>
    <row r="36" spans="1:20" ht="113.4" x14ac:dyDescent="0.3">
      <c r="A36" s="43">
        <v>34</v>
      </c>
      <c r="B36" s="1" t="s">
        <v>430</v>
      </c>
      <c r="C36" s="9" t="s">
        <v>285</v>
      </c>
      <c r="D36" s="18" t="s">
        <v>294</v>
      </c>
      <c r="E36" s="1" t="s">
        <v>130</v>
      </c>
      <c r="F36" s="25">
        <v>280</v>
      </c>
      <c r="G36" s="25">
        <f t="shared" si="1"/>
        <v>3996</v>
      </c>
      <c r="H36" s="11" t="s">
        <v>324</v>
      </c>
      <c r="I36" s="25">
        <v>1118880</v>
      </c>
      <c r="J36" s="12">
        <v>55944</v>
      </c>
      <c r="K36" s="11" t="s">
        <v>372</v>
      </c>
      <c r="L36" s="45" t="s">
        <v>324</v>
      </c>
      <c r="M36" s="11" t="s">
        <v>372</v>
      </c>
      <c r="N36" s="11" t="s">
        <v>372</v>
      </c>
      <c r="O36" s="11" t="s">
        <v>372</v>
      </c>
      <c r="P36" s="24">
        <v>334</v>
      </c>
      <c r="Q36" s="9" t="s">
        <v>505</v>
      </c>
      <c r="R36" s="9">
        <v>74</v>
      </c>
      <c r="S36" s="9" t="s">
        <v>505</v>
      </c>
      <c r="T36" s="9" t="s">
        <v>527</v>
      </c>
    </row>
    <row r="37" spans="1:20" ht="64.8" x14ac:dyDescent="0.3">
      <c r="A37" s="43">
        <v>35</v>
      </c>
      <c r="B37" s="1" t="s">
        <v>472</v>
      </c>
      <c r="C37" s="9" t="s">
        <v>275</v>
      </c>
      <c r="D37" s="1" t="s">
        <v>276</v>
      </c>
      <c r="E37" s="1" t="s">
        <v>274</v>
      </c>
      <c r="F37" s="40">
        <v>3200</v>
      </c>
      <c r="G37" s="25">
        <f t="shared" si="1"/>
        <v>1310</v>
      </c>
      <c r="H37" s="38" t="s">
        <v>498</v>
      </c>
      <c r="I37" s="40">
        <v>4192000</v>
      </c>
      <c r="J37" s="20">
        <v>209600</v>
      </c>
      <c r="K37" s="20" t="s">
        <v>369</v>
      </c>
      <c r="L37" s="51" t="s">
        <v>498</v>
      </c>
      <c r="M37" s="20">
        <v>9213225</v>
      </c>
      <c r="N37" s="21" t="s">
        <v>62</v>
      </c>
      <c r="O37" s="21" t="s">
        <v>404</v>
      </c>
      <c r="P37" s="24">
        <v>320</v>
      </c>
      <c r="Q37" s="9" t="s">
        <v>640</v>
      </c>
      <c r="R37" s="9">
        <v>65</v>
      </c>
      <c r="S37" s="9" t="s">
        <v>610</v>
      </c>
      <c r="T37" s="9" t="s">
        <v>508</v>
      </c>
    </row>
    <row r="38" spans="1:20" ht="64.8" x14ac:dyDescent="0.3">
      <c r="A38" s="43">
        <v>36</v>
      </c>
      <c r="B38" s="1" t="s">
        <v>472</v>
      </c>
      <c r="C38" s="9" t="s">
        <v>275</v>
      </c>
      <c r="D38" s="1" t="s">
        <v>278</v>
      </c>
      <c r="E38" s="1" t="s">
        <v>277</v>
      </c>
      <c r="F38" s="40">
        <v>3900</v>
      </c>
      <c r="G38" s="25">
        <f t="shared" si="1"/>
        <v>1175</v>
      </c>
      <c r="H38" s="11" t="s">
        <v>324</v>
      </c>
      <c r="I38" s="40">
        <v>4582500</v>
      </c>
      <c r="J38" s="20">
        <v>229125</v>
      </c>
      <c r="K38" s="20" t="s">
        <v>324</v>
      </c>
      <c r="L38" s="45" t="s">
        <v>324</v>
      </c>
      <c r="M38" s="20" t="s">
        <v>324</v>
      </c>
      <c r="N38" s="20" t="s">
        <v>324</v>
      </c>
      <c r="O38" s="20" t="s">
        <v>324</v>
      </c>
      <c r="P38" s="24">
        <v>321</v>
      </c>
      <c r="Q38" s="9" t="s">
        <v>640</v>
      </c>
      <c r="R38" s="9">
        <v>66</v>
      </c>
      <c r="S38" s="9" t="s">
        <v>613</v>
      </c>
      <c r="T38" s="9" t="s">
        <v>508</v>
      </c>
    </row>
    <row r="39" spans="1:20" ht="48.6" x14ac:dyDescent="0.3">
      <c r="A39" s="43">
        <v>37</v>
      </c>
      <c r="B39" s="1" t="s">
        <v>473</v>
      </c>
      <c r="C39" s="9" t="s">
        <v>172</v>
      </c>
      <c r="D39" s="1" t="s">
        <v>204</v>
      </c>
      <c r="E39" s="1" t="s">
        <v>197</v>
      </c>
      <c r="F39" s="25">
        <v>5500</v>
      </c>
      <c r="G39" s="25">
        <f t="shared" si="1"/>
        <v>360</v>
      </c>
      <c r="H39" s="38" t="s">
        <v>498</v>
      </c>
      <c r="I39" s="25">
        <v>1980000</v>
      </c>
      <c r="J39" s="12">
        <v>99000</v>
      </c>
      <c r="K39" s="11" t="s">
        <v>375</v>
      </c>
      <c r="L39" s="51" t="s">
        <v>498</v>
      </c>
      <c r="M39" s="12">
        <v>31704750</v>
      </c>
      <c r="N39" s="14" t="s">
        <v>62</v>
      </c>
      <c r="O39" s="14" t="s">
        <v>62</v>
      </c>
      <c r="P39" s="24">
        <v>274</v>
      </c>
      <c r="Q39" s="9" t="s">
        <v>663</v>
      </c>
      <c r="R39" s="9">
        <v>41</v>
      </c>
      <c r="S39" s="9" t="s">
        <v>602</v>
      </c>
      <c r="T39" s="9"/>
    </row>
    <row r="40" spans="1:20" x14ac:dyDescent="0.3">
      <c r="A40" s="43">
        <v>38</v>
      </c>
      <c r="B40" s="1" t="s">
        <v>473</v>
      </c>
      <c r="C40" s="9" t="s">
        <v>172</v>
      </c>
      <c r="D40" s="1" t="s">
        <v>205</v>
      </c>
      <c r="E40" s="1" t="s">
        <v>185</v>
      </c>
      <c r="F40" s="25">
        <v>5500</v>
      </c>
      <c r="G40" s="25">
        <f t="shared" si="1"/>
        <v>510</v>
      </c>
      <c r="H40" s="11" t="s">
        <v>324</v>
      </c>
      <c r="I40" s="25">
        <v>2805000</v>
      </c>
      <c r="J40" s="12">
        <v>140250</v>
      </c>
      <c r="K40" s="11" t="s">
        <v>324</v>
      </c>
      <c r="L40" s="45" t="s">
        <v>324</v>
      </c>
      <c r="M40" s="11" t="s">
        <v>324</v>
      </c>
      <c r="N40" s="11" t="s">
        <v>324</v>
      </c>
      <c r="O40" s="11" t="s">
        <v>324</v>
      </c>
      <c r="P40" s="24">
        <v>275</v>
      </c>
      <c r="Q40" s="9" t="s">
        <v>505</v>
      </c>
      <c r="R40" s="9">
        <v>41</v>
      </c>
      <c r="S40" s="9" t="s">
        <v>505</v>
      </c>
      <c r="T40" s="9"/>
    </row>
    <row r="41" spans="1:20" x14ac:dyDescent="0.3">
      <c r="A41" s="43">
        <v>39</v>
      </c>
      <c r="B41" s="1" t="s">
        <v>473</v>
      </c>
      <c r="C41" s="9" t="s">
        <v>172</v>
      </c>
      <c r="D41" s="1" t="s">
        <v>206</v>
      </c>
      <c r="E41" s="1" t="s">
        <v>200</v>
      </c>
      <c r="F41" s="25">
        <v>11000</v>
      </c>
      <c r="G41" s="25">
        <f t="shared" si="1"/>
        <v>1230</v>
      </c>
      <c r="H41" s="11" t="s">
        <v>324</v>
      </c>
      <c r="I41" s="25">
        <v>13530000</v>
      </c>
      <c r="J41" s="12">
        <v>676500</v>
      </c>
      <c r="K41" s="11" t="s">
        <v>324</v>
      </c>
      <c r="L41" s="45" t="s">
        <v>324</v>
      </c>
      <c r="M41" s="11" t="s">
        <v>324</v>
      </c>
      <c r="N41" s="11" t="s">
        <v>324</v>
      </c>
      <c r="O41" s="11" t="s">
        <v>324</v>
      </c>
      <c r="P41" s="24">
        <v>276</v>
      </c>
      <c r="Q41" s="9" t="s">
        <v>505</v>
      </c>
      <c r="R41" s="9">
        <v>41</v>
      </c>
      <c r="S41" s="9" t="s">
        <v>505</v>
      </c>
      <c r="T41" s="9"/>
    </row>
    <row r="42" spans="1:20" x14ac:dyDescent="0.3">
      <c r="A42" s="43">
        <v>40</v>
      </c>
      <c r="B42" s="1" t="s">
        <v>473</v>
      </c>
      <c r="C42" s="9" t="s">
        <v>172</v>
      </c>
      <c r="D42" s="1" t="s">
        <v>207</v>
      </c>
      <c r="E42" s="1" t="s">
        <v>202</v>
      </c>
      <c r="F42" s="25">
        <v>11000</v>
      </c>
      <c r="G42" s="25">
        <f t="shared" si="1"/>
        <v>1080</v>
      </c>
      <c r="H42" s="11" t="s">
        <v>324</v>
      </c>
      <c r="I42" s="25">
        <v>11880000</v>
      </c>
      <c r="J42" s="12">
        <v>594000</v>
      </c>
      <c r="K42" s="11" t="s">
        <v>324</v>
      </c>
      <c r="L42" s="45" t="s">
        <v>324</v>
      </c>
      <c r="M42" s="11" t="s">
        <v>324</v>
      </c>
      <c r="N42" s="11" t="s">
        <v>324</v>
      </c>
      <c r="O42" s="11" t="s">
        <v>324</v>
      </c>
      <c r="P42" s="24">
        <v>277</v>
      </c>
      <c r="Q42" s="9" t="s">
        <v>505</v>
      </c>
      <c r="R42" s="9">
        <v>41</v>
      </c>
      <c r="S42" s="9" t="s">
        <v>505</v>
      </c>
      <c r="T42" s="9"/>
    </row>
    <row r="43" spans="1:20" ht="64.8" x14ac:dyDescent="0.3">
      <c r="A43" s="43">
        <v>41</v>
      </c>
      <c r="B43" s="22" t="s">
        <v>371</v>
      </c>
      <c r="C43" s="9" t="s">
        <v>166</v>
      </c>
      <c r="D43" s="1" t="s">
        <v>280</v>
      </c>
      <c r="E43" s="1" t="s">
        <v>279</v>
      </c>
      <c r="F43" s="40">
        <v>4800</v>
      </c>
      <c r="G43" s="25">
        <f>I43/F43</f>
        <v>855</v>
      </c>
      <c r="H43" s="38" t="s">
        <v>498</v>
      </c>
      <c r="I43" s="40">
        <v>4104000</v>
      </c>
      <c r="J43" s="20">
        <v>205200</v>
      </c>
      <c r="K43" s="20" t="s">
        <v>389</v>
      </c>
      <c r="L43" s="51" t="s">
        <v>498</v>
      </c>
      <c r="M43" s="20">
        <v>9517200</v>
      </c>
      <c r="N43" s="21" t="s">
        <v>62</v>
      </c>
      <c r="O43" s="21" t="s">
        <v>62</v>
      </c>
      <c r="P43" s="24">
        <v>322</v>
      </c>
      <c r="Q43" s="9" t="s">
        <v>641</v>
      </c>
      <c r="R43" s="9">
        <v>67</v>
      </c>
      <c r="S43" s="9" t="s">
        <v>614</v>
      </c>
      <c r="T43" s="9"/>
    </row>
    <row r="44" spans="1:20" x14ac:dyDescent="0.3">
      <c r="A44" s="43">
        <v>42</v>
      </c>
      <c r="B44" s="22" t="s">
        <v>371</v>
      </c>
      <c r="C44" s="9" t="s">
        <v>166</v>
      </c>
      <c r="D44" s="1" t="s">
        <v>282</v>
      </c>
      <c r="E44" s="1" t="s">
        <v>281</v>
      </c>
      <c r="F44" s="40">
        <v>3100</v>
      </c>
      <c r="G44" s="25">
        <f>I44/F44</f>
        <v>1600</v>
      </c>
      <c r="H44" s="11" t="s">
        <v>324</v>
      </c>
      <c r="I44" s="40">
        <v>4960000</v>
      </c>
      <c r="J44" s="20">
        <v>248000</v>
      </c>
      <c r="K44" s="20" t="s">
        <v>324</v>
      </c>
      <c r="L44" s="45" t="s">
        <v>324</v>
      </c>
      <c r="M44" s="20" t="s">
        <v>324</v>
      </c>
      <c r="N44" s="20" t="s">
        <v>324</v>
      </c>
      <c r="O44" s="20" t="s">
        <v>324</v>
      </c>
      <c r="P44" s="24">
        <v>323</v>
      </c>
      <c r="Q44" s="9" t="s">
        <v>505</v>
      </c>
      <c r="R44" s="9">
        <v>67</v>
      </c>
      <c r="S44" s="9" t="s">
        <v>505</v>
      </c>
      <c r="T44" s="9"/>
    </row>
    <row r="45" spans="1:20" ht="64.8" x14ac:dyDescent="0.3">
      <c r="A45" s="43">
        <v>43</v>
      </c>
      <c r="B45" s="1" t="s">
        <v>431</v>
      </c>
      <c r="C45" s="9" t="s">
        <v>275</v>
      </c>
      <c r="D45" s="18" t="s">
        <v>295</v>
      </c>
      <c r="E45" s="1" t="s">
        <v>287</v>
      </c>
      <c r="F45" s="25">
        <v>1000</v>
      </c>
      <c r="G45" s="25">
        <f t="shared" si="1"/>
        <v>1500</v>
      </c>
      <c r="H45" s="38" t="s">
        <v>498</v>
      </c>
      <c r="I45" s="25">
        <v>1500000</v>
      </c>
      <c r="J45" s="12">
        <v>75000</v>
      </c>
      <c r="K45" s="11" t="s">
        <v>395</v>
      </c>
      <c r="L45" s="51" t="s">
        <v>498</v>
      </c>
      <c r="M45" s="12">
        <v>16616250</v>
      </c>
      <c r="N45" s="14" t="s">
        <v>396</v>
      </c>
      <c r="O45" s="14" t="s">
        <v>396</v>
      </c>
      <c r="P45" s="24">
        <v>335</v>
      </c>
      <c r="Q45" s="9" t="s">
        <v>640</v>
      </c>
      <c r="R45" s="9">
        <v>75</v>
      </c>
      <c r="S45" s="9" t="s">
        <v>619</v>
      </c>
      <c r="T45" s="9" t="s">
        <v>509</v>
      </c>
    </row>
    <row r="46" spans="1:20" ht="32.4" x14ac:dyDescent="0.3">
      <c r="A46" s="43">
        <v>44</v>
      </c>
      <c r="B46" s="1" t="s">
        <v>431</v>
      </c>
      <c r="C46" s="9" t="s">
        <v>275</v>
      </c>
      <c r="D46" s="18" t="s">
        <v>296</v>
      </c>
      <c r="E46" s="1" t="s">
        <v>127</v>
      </c>
      <c r="F46" s="25">
        <v>1500</v>
      </c>
      <c r="G46" s="25">
        <f t="shared" si="1"/>
        <v>1950</v>
      </c>
      <c r="H46" s="11" t="s">
        <v>324</v>
      </c>
      <c r="I46" s="25">
        <v>2925000</v>
      </c>
      <c r="J46" s="12">
        <v>146250</v>
      </c>
      <c r="K46" s="11" t="s">
        <v>394</v>
      </c>
      <c r="L46" s="45" t="s">
        <v>324</v>
      </c>
      <c r="M46" s="11" t="s">
        <v>394</v>
      </c>
      <c r="N46" s="11" t="s">
        <v>394</v>
      </c>
      <c r="O46" s="11" t="s">
        <v>394</v>
      </c>
      <c r="P46" s="24">
        <v>336</v>
      </c>
      <c r="Q46" s="9" t="s">
        <v>505</v>
      </c>
      <c r="R46" s="9">
        <v>75</v>
      </c>
      <c r="S46" s="9" t="s">
        <v>505</v>
      </c>
      <c r="T46" s="9" t="s">
        <v>509</v>
      </c>
    </row>
    <row r="47" spans="1:20" ht="64.8" x14ac:dyDescent="0.3">
      <c r="A47" s="43">
        <v>45</v>
      </c>
      <c r="B47" s="1" t="s">
        <v>431</v>
      </c>
      <c r="C47" s="9" t="s">
        <v>285</v>
      </c>
      <c r="D47" s="18" t="s">
        <v>297</v>
      </c>
      <c r="E47" s="1" t="s">
        <v>130</v>
      </c>
      <c r="F47" s="25">
        <v>900</v>
      </c>
      <c r="G47" s="25">
        <f t="shared" si="1"/>
        <v>4000</v>
      </c>
      <c r="H47" s="38" t="s">
        <v>498</v>
      </c>
      <c r="I47" s="25">
        <v>3600000</v>
      </c>
      <c r="J47" s="12">
        <v>180000</v>
      </c>
      <c r="K47" s="11" t="s">
        <v>395</v>
      </c>
      <c r="L47" s="51" t="s">
        <v>498</v>
      </c>
      <c r="M47" s="12">
        <v>8715000</v>
      </c>
      <c r="N47" s="14" t="s">
        <v>62</v>
      </c>
      <c r="O47" s="14" t="s">
        <v>62</v>
      </c>
      <c r="P47" s="24">
        <v>337</v>
      </c>
      <c r="Q47" s="9" t="s">
        <v>642</v>
      </c>
      <c r="R47" s="9">
        <v>75</v>
      </c>
      <c r="S47" s="9" t="s">
        <v>620</v>
      </c>
      <c r="T47" s="9" t="s">
        <v>509</v>
      </c>
    </row>
    <row r="48" spans="1:20" ht="64.8" x14ac:dyDescent="0.3">
      <c r="A48" s="43">
        <v>46</v>
      </c>
      <c r="B48" s="1" t="s">
        <v>421</v>
      </c>
      <c r="C48" s="9" t="s">
        <v>275</v>
      </c>
      <c r="D48" s="18" t="s">
        <v>298</v>
      </c>
      <c r="E48" s="1" t="s">
        <v>115</v>
      </c>
      <c r="F48" s="25">
        <v>1000</v>
      </c>
      <c r="G48" s="25">
        <f t="shared" si="1"/>
        <v>2700</v>
      </c>
      <c r="H48" s="20" t="s">
        <v>495</v>
      </c>
      <c r="I48" s="25">
        <v>2700000</v>
      </c>
      <c r="J48" s="12">
        <v>135000</v>
      </c>
      <c r="K48" s="20" t="s">
        <v>495</v>
      </c>
      <c r="L48" s="52" t="s">
        <v>495</v>
      </c>
      <c r="M48" s="20" t="s">
        <v>495</v>
      </c>
      <c r="N48" s="20" t="s">
        <v>495</v>
      </c>
      <c r="O48" s="20" t="s">
        <v>495</v>
      </c>
      <c r="P48" s="24">
        <v>338</v>
      </c>
      <c r="Q48" s="9" t="s">
        <v>640</v>
      </c>
      <c r="R48" s="9">
        <v>76</v>
      </c>
      <c r="S48" s="9" t="s">
        <v>621</v>
      </c>
      <c r="T48" s="9" t="s">
        <v>510</v>
      </c>
    </row>
    <row r="49" spans="1:20" ht="64.8" x14ac:dyDescent="0.3">
      <c r="A49" s="43">
        <v>47</v>
      </c>
      <c r="B49" s="1" t="s">
        <v>421</v>
      </c>
      <c r="C49" s="9" t="s">
        <v>285</v>
      </c>
      <c r="D49" s="18" t="s">
        <v>299</v>
      </c>
      <c r="E49" s="1" t="s">
        <v>135</v>
      </c>
      <c r="F49" s="25">
        <v>1000</v>
      </c>
      <c r="G49" s="25">
        <f t="shared" si="1"/>
        <v>4700</v>
      </c>
      <c r="H49" s="11" t="s">
        <v>397</v>
      </c>
      <c r="I49" s="25">
        <v>4700000</v>
      </c>
      <c r="J49" s="12">
        <v>235000</v>
      </c>
      <c r="K49" s="11" t="s">
        <v>397</v>
      </c>
      <c r="L49" s="45" t="s">
        <v>397</v>
      </c>
      <c r="M49" s="11" t="s">
        <v>397</v>
      </c>
      <c r="N49" s="11" t="s">
        <v>398</v>
      </c>
      <c r="O49" s="11" t="s">
        <v>397</v>
      </c>
      <c r="P49" s="24">
        <v>339</v>
      </c>
      <c r="Q49" s="9" t="s">
        <v>642</v>
      </c>
      <c r="R49" s="9">
        <v>76</v>
      </c>
      <c r="S49" s="9" t="s">
        <v>622</v>
      </c>
      <c r="T49" s="9" t="s">
        <v>510</v>
      </c>
    </row>
    <row r="50" spans="1:20" ht="64.8" x14ac:dyDescent="0.3">
      <c r="A50" s="43">
        <v>48</v>
      </c>
      <c r="B50" s="1" t="s">
        <v>432</v>
      </c>
      <c r="C50" s="9" t="s">
        <v>275</v>
      </c>
      <c r="D50" s="18" t="s">
        <v>301</v>
      </c>
      <c r="E50" s="1" t="s">
        <v>300</v>
      </c>
      <c r="F50" s="25">
        <v>100</v>
      </c>
      <c r="G50" s="25">
        <f t="shared" si="1"/>
        <v>4000</v>
      </c>
      <c r="H50" s="20" t="s">
        <v>495</v>
      </c>
      <c r="I50" s="25">
        <v>400000</v>
      </c>
      <c r="J50" s="12">
        <v>20000</v>
      </c>
      <c r="K50" s="20" t="s">
        <v>495</v>
      </c>
      <c r="L50" s="52" t="s">
        <v>495</v>
      </c>
      <c r="M50" s="20" t="s">
        <v>495</v>
      </c>
      <c r="N50" s="20" t="s">
        <v>495</v>
      </c>
      <c r="O50" s="20" t="s">
        <v>495</v>
      </c>
      <c r="P50" s="24">
        <v>340</v>
      </c>
      <c r="Q50" s="9" t="s">
        <v>640</v>
      </c>
      <c r="R50" s="9">
        <v>77</v>
      </c>
      <c r="S50" s="9" t="s">
        <v>623</v>
      </c>
      <c r="T50" s="9"/>
    </row>
    <row r="51" spans="1:20" x14ac:dyDescent="0.3">
      <c r="A51" s="43">
        <v>49</v>
      </c>
      <c r="B51" s="1" t="s">
        <v>432</v>
      </c>
      <c r="C51" s="9" t="s">
        <v>275</v>
      </c>
      <c r="D51" s="18" t="s">
        <v>302</v>
      </c>
      <c r="E51" s="1" t="s">
        <v>130</v>
      </c>
      <c r="F51" s="25">
        <v>900</v>
      </c>
      <c r="G51" s="25">
        <f t="shared" si="1"/>
        <v>4000</v>
      </c>
      <c r="H51" s="20" t="s">
        <v>495</v>
      </c>
      <c r="I51" s="25">
        <v>3600000</v>
      </c>
      <c r="J51" s="12">
        <v>180000</v>
      </c>
      <c r="K51" s="20" t="s">
        <v>495</v>
      </c>
      <c r="L51" s="52" t="s">
        <v>495</v>
      </c>
      <c r="M51" s="20" t="s">
        <v>495</v>
      </c>
      <c r="N51" s="20" t="s">
        <v>495</v>
      </c>
      <c r="O51" s="20" t="s">
        <v>495</v>
      </c>
      <c r="P51" s="24">
        <v>341</v>
      </c>
      <c r="Q51" s="9" t="s">
        <v>505</v>
      </c>
      <c r="R51" s="9">
        <v>77</v>
      </c>
      <c r="S51" s="9" t="s">
        <v>505</v>
      </c>
      <c r="T51" s="9"/>
    </row>
    <row r="52" spans="1:20" ht="64.8" x14ac:dyDescent="0.3">
      <c r="A52" s="43">
        <v>50</v>
      </c>
      <c r="B52" s="1" t="s">
        <v>433</v>
      </c>
      <c r="C52" s="9" t="s">
        <v>275</v>
      </c>
      <c r="D52" s="18" t="s">
        <v>303</v>
      </c>
      <c r="E52" s="1" t="s">
        <v>135</v>
      </c>
      <c r="F52" s="25">
        <v>1000</v>
      </c>
      <c r="G52" s="25">
        <f t="shared" si="1"/>
        <v>4700</v>
      </c>
      <c r="H52" s="20" t="s">
        <v>495</v>
      </c>
      <c r="I52" s="25">
        <v>4700000</v>
      </c>
      <c r="J52" s="12">
        <v>235000</v>
      </c>
      <c r="K52" s="20" t="s">
        <v>495</v>
      </c>
      <c r="L52" s="52" t="s">
        <v>495</v>
      </c>
      <c r="M52" s="20" t="s">
        <v>495</v>
      </c>
      <c r="N52" s="20" t="s">
        <v>495</v>
      </c>
      <c r="O52" s="20" t="s">
        <v>495</v>
      </c>
      <c r="P52" s="24">
        <v>342</v>
      </c>
      <c r="Q52" s="9" t="s">
        <v>640</v>
      </c>
      <c r="R52" s="9">
        <v>78</v>
      </c>
      <c r="S52" s="9" t="s">
        <v>624</v>
      </c>
      <c r="T52" s="9"/>
    </row>
    <row r="53" spans="1:20" ht="64.8" x14ac:dyDescent="0.3">
      <c r="A53" s="43">
        <v>51</v>
      </c>
      <c r="B53" s="1" t="s">
        <v>434</v>
      </c>
      <c r="C53" s="9" t="s">
        <v>69</v>
      </c>
      <c r="D53" s="1" t="s">
        <v>98</v>
      </c>
      <c r="E53" s="1" t="s">
        <v>97</v>
      </c>
      <c r="F53" s="25">
        <v>85</v>
      </c>
      <c r="G53" s="25">
        <f t="shared" si="1"/>
        <v>48100</v>
      </c>
      <c r="H53" s="38" t="s">
        <v>498</v>
      </c>
      <c r="I53" s="25">
        <v>4088500</v>
      </c>
      <c r="J53" s="12">
        <v>204425</v>
      </c>
      <c r="K53" s="11" t="s">
        <v>344</v>
      </c>
      <c r="L53" s="51" t="s">
        <v>498</v>
      </c>
      <c r="M53" s="12">
        <v>30716385</v>
      </c>
      <c r="N53" s="14" t="s">
        <v>62</v>
      </c>
      <c r="O53" s="14" t="s">
        <v>353</v>
      </c>
      <c r="P53" s="24">
        <v>214</v>
      </c>
      <c r="Q53" s="9" t="s">
        <v>665</v>
      </c>
      <c r="R53" s="9">
        <v>11</v>
      </c>
      <c r="S53" s="9" t="s">
        <v>588</v>
      </c>
      <c r="T53" s="9"/>
    </row>
    <row r="54" spans="1:20" x14ac:dyDescent="0.3">
      <c r="A54" s="43">
        <v>52</v>
      </c>
      <c r="B54" s="1" t="s">
        <v>434</v>
      </c>
      <c r="C54" s="9" t="s">
        <v>69</v>
      </c>
      <c r="D54" s="1" t="s">
        <v>100</v>
      </c>
      <c r="E54" s="1" t="s">
        <v>99</v>
      </c>
      <c r="F54" s="25">
        <v>18</v>
      </c>
      <c r="G54" s="25">
        <f t="shared" si="1"/>
        <v>45050</v>
      </c>
      <c r="H54" s="11" t="s">
        <v>324</v>
      </c>
      <c r="I54" s="25">
        <v>810900</v>
      </c>
      <c r="J54" s="12">
        <v>40545</v>
      </c>
      <c r="K54" s="11" t="s">
        <v>326</v>
      </c>
      <c r="L54" s="45" t="s">
        <v>324</v>
      </c>
      <c r="M54" s="11" t="s">
        <v>326</v>
      </c>
      <c r="N54" s="11" t="s">
        <v>326</v>
      </c>
      <c r="O54" s="11" t="s">
        <v>326</v>
      </c>
      <c r="P54" s="24">
        <v>215</v>
      </c>
      <c r="Q54" s="9" t="s">
        <v>505</v>
      </c>
      <c r="R54" s="9">
        <v>11</v>
      </c>
      <c r="S54" s="9" t="s">
        <v>505</v>
      </c>
      <c r="T54" s="9"/>
    </row>
    <row r="55" spans="1:20" x14ac:dyDescent="0.3">
      <c r="A55" s="43">
        <v>53</v>
      </c>
      <c r="B55" s="1" t="s">
        <v>434</v>
      </c>
      <c r="C55" s="9" t="s">
        <v>69</v>
      </c>
      <c r="D55" s="1" t="s">
        <v>102</v>
      </c>
      <c r="E55" s="1" t="s">
        <v>101</v>
      </c>
      <c r="F55" s="25">
        <v>630</v>
      </c>
      <c r="G55" s="25">
        <f t="shared" si="1"/>
        <v>15830</v>
      </c>
      <c r="H55" s="11" t="s">
        <v>324</v>
      </c>
      <c r="I55" s="25">
        <v>9972900</v>
      </c>
      <c r="J55" s="12">
        <v>498645</v>
      </c>
      <c r="K55" s="11" t="s">
        <v>326</v>
      </c>
      <c r="L55" s="45" t="s">
        <v>324</v>
      </c>
      <c r="M55" s="11" t="s">
        <v>326</v>
      </c>
      <c r="N55" s="11" t="s">
        <v>326</v>
      </c>
      <c r="O55" s="11" t="s">
        <v>326</v>
      </c>
      <c r="P55" s="24">
        <v>216</v>
      </c>
      <c r="Q55" s="9" t="s">
        <v>505</v>
      </c>
      <c r="R55" s="9">
        <v>11</v>
      </c>
      <c r="S55" s="9" t="s">
        <v>505</v>
      </c>
      <c r="T55" s="9"/>
    </row>
    <row r="56" spans="1:20" x14ac:dyDescent="0.3">
      <c r="A56" s="43">
        <v>54</v>
      </c>
      <c r="B56" s="1" t="s">
        <v>434</v>
      </c>
      <c r="C56" s="9" t="s">
        <v>69</v>
      </c>
      <c r="D56" s="1" t="s">
        <v>104</v>
      </c>
      <c r="E56" s="1" t="s">
        <v>103</v>
      </c>
      <c r="F56" s="25">
        <v>330</v>
      </c>
      <c r="G56" s="25">
        <f t="shared" si="1"/>
        <v>43580</v>
      </c>
      <c r="H56" s="11" t="s">
        <v>324</v>
      </c>
      <c r="I56" s="25">
        <v>14381400</v>
      </c>
      <c r="J56" s="12">
        <v>719070</v>
      </c>
      <c r="K56" s="11" t="s">
        <v>326</v>
      </c>
      <c r="L56" s="45" t="s">
        <v>324</v>
      </c>
      <c r="M56" s="11" t="s">
        <v>326</v>
      </c>
      <c r="N56" s="11" t="s">
        <v>326</v>
      </c>
      <c r="O56" s="11" t="s">
        <v>326</v>
      </c>
      <c r="P56" s="24">
        <v>217</v>
      </c>
      <c r="Q56" s="9" t="s">
        <v>505</v>
      </c>
      <c r="R56" s="9">
        <v>11</v>
      </c>
      <c r="S56" s="9" t="s">
        <v>505</v>
      </c>
      <c r="T56" s="9"/>
    </row>
    <row r="57" spans="1:20" ht="48.6" x14ac:dyDescent="0.3">
      <c r="A57" s="43">
        <v>55</v>
      </c>
      <c r="B57" s="1" t="s">
        <v>435</v>
      </c>
      <c r="C57" s="9" t="s">
        <v>166</v>
      </c>
      <c r="D57" s="18" t="s">
        <v>304</v>
      </c>
      <c r="E57" s="1" t="s">
        <v>287</v>
      </c>
      <c r="F57" s="25">
        <v>3000</v>
      </c>
      <c r="G57" s="25">
        <f t="shared" si="1"/>
        <v>855</v>
      </c>
      <c r="H57" s="38" t="s">
        <v>498</v>
      </c>
      <c r="I57" s="25">
        <v>2565000</v>
      </c>
      <c r="J57" s="12">
        <v>128250</v>
      </c>
      <c r="K57" s="11" t="s">
        <v>399</v>
      </c>
      <c r="L57" s="51" t="s">
        <v>498</v>
      </c>
      <c r="M57" s="12">
        <v>21141750</v>
      </c>
      <c r="N57" s="14" t="s">
        <v>62</v>
      </c>
      <c r="O57" s="14" t="s">
        <v>62</v>
      </c>
      <c r="P57" s="24">
        <v>343</v>
      </c>
      <c r="Q57" s="9" t="s">
        <v>666</v>
      </c>
      <c r="R57" s="9">
        <v>79</v>
      </c>
      <c r="S57" s="9" t="s">
        <v>625</v>
      </c>
      <c r="T57" s="9"/>
    </row>
    <row r="58" spans="1:20" x14ac:dyDescent="0.3">
      <c r="A58" s="43">
        <v>56</v>
      </c>
      <c r="B58" s="1" t="s">
        <v>435</v>
      </c>
      <c r="C58" s="9" t="s">
        <v>166</v>
      </c>
      <c r="D58" s="18" t="s">
        <v>305</v>
      </c>
      <c r="E58" s="1" t="s">
        <v>115</v>
      </c>
      <c r="F58" s="25">
        <v>3100</v>
      </c>
      <c r="G58" s="25">
        <f t="shared" si="1"/>
        <v>2700</v>
      </c>
      <c r="H58" s="11" t="s">
        <v>324</v>
      </c>
      <c r="I58" s="25">
        <v>8370000</v>
      </c>
      <c r="J58" s="12">
        <v>418500</v>
      </c>
      <c r="K58" s="11" t="s">
        <v>324</v>
      </c>
      <c r="L58" s="45" t="s">
        <v>324</v>
      </c>
      <c r="M58" s="11" t="s">
        <v>324</v>
      </c>
      <c r="N58" s="11" t="s">
        <v>324</v>
      </c>
      <c r="O58" s="11" t="s">
        <v>324</v>
      </c>
      <c r="P58" s="24">
        <v>344</v>
      </c>
      <c r="Q58" s="9" t="s">
        <v>505</v>
      </c>
      <c r="R58" s="9">
        <v>79</v>
      </c>
      <c r="S58" s="9" t="s">
        <v>505</v>
      </c>
      <c r="T58" s="9"/>
    </row>
    <row r="59" spans="1:20" x14ac:dyDescent="0.3">
      <c r="A59" s="43">
        <v>57</v>
      </c>
      <c r="B59" s="1" t="s">
        <v>435</v>
      </c>
      <c r="C59" s="9" t="s">
        <v>166</v>
      </c>
      <c r="D59" s="18" t="s">
        <v>306</v>
      </c>
      <c r="E59" s="1" t="s">
        <v>135</v>
      </c>
      <c r="F59" s="25">
        <v>2000</v>
      </c>
      <c r="G59" s="25">
        <f t="shared" si="1"/>
        <v>4600</v>
      </c>
      <c r="H59" s="11" t="s">
        <v>324</v>
      </c>
      <c r="I59" s="25">
        <v>9200000</v>
      </c>
      <c r="J59" s="12">
        <v>460000</v>
      </c>
      <c r="K59" s="11" t="s">
        <v>324</v>
      </c>
      <c r="L59" s="45" t="s">
        <v>324</v>
      </c>
      <c r="M59" s="11" t="s">
        <v>324</v>
      </c>
      <c r="N59" s="11" t="s">
        <v>324</v>
      </c>
      <c r="O59" s="11" t="s">
        <v>324</v>
      </c>
      <c r="P59" s="24">
        <v>345</v>
      </c>
      <c r="Q59" s="9" t="s">
        <v>505</v>
      </c>
      <c r="R59" s="9">
        <v>79</v>
      </c>
      <c r="S59" s="9" t="s">
        <v>505</v>
      </c>
      <c r="T59" s="9"/>
    </row>
    <row r="60" spans="1:20" ht="64.8" x14ac:dyDescent="0.3">
      <c r="A60" s="43">
        <v>58</v>
      </c>
      <c r="B60" s="1" t="s">
        <v>436</v>
      </c>
      <c r="C60" s="9" t="s">
        <v>152</v>
      </c>
      <c r="D60" s="1" t="s">
        <v>240</v>
      </c>
      <c r="E60" s="1" t="s">
        <v>239</v>
      </c>
      <c r="F60" s="25">
        <v>34500</v>
      </c>
      <c r="G60" s="25">
        <f t="shared" si="1"/>
        <v>176</v>
      </c>
      <c r="H60" s="38" t="s">
        <v>498</v>
      </c>
      <c r="I60" s="25">
        <v>6072000</v>
      </c>
      <c r="J60" s="12">
        <v>303600</v>
      </c>
      <c r="K60" s="11" t="s">
        <v>418</v>
      </c>
      <c r="L60" s="51" t="s">
        <v>498</v>
      </c>
      <c r="M60" s="12">
        <v>26384820</v>
      </c>
      <c r="N60" s="14" t="s">
        <v>62</v>
      </c>
      <c r="O60" s="14" t="s">
        <v>62</v>
      </c>
      <c r="P60" s="24">
        <v>296</v>
      </c>
      <c r="Q60" s="9" t="s">
        <v>643</v>
      </c>
      <c r="R60" s="9">
        <v>54</v>
      </c>
      <c r="S60" s="9" t="s">
        <v>605</v>
      </c>
      <c r="T60" s="9"/>
    </row>
    <row r="61" spans="1:20" x14ac:dyDescent="0.3">
      <c r="A61" s="43">
        <v>59</v>
      </c>
      <c r="B61" s="1" t="s">
        <v>436</v>
      </c>
      <c r="C61" s="9" t="s">
        <v>152</v>
      </c>
      <c r="D61" s="1" t="s">
        <v>242</v>
      </c>
      <c r="E61" s="1" t="s">
        <v>241</v>
      </c>
      <c r="F61" s="25">
        <v>25000</v>
      </c>
      <c r="G61" s="25">
        <f t="shared" si="1"/>
        <v>195</v>
      </c>
      <c r="H61" s="11" t="s">
        <v>324</v>
      </c>
      <c r="I61" s="25">
        <v>4875000</v>
      </c>
      <c r="J61" s="12">
        <v>243750</v>
      </c>
      <c r="K61" s="11" t="s">
        <v>372</v>
      </c>
      <c r="L61" s="45" t="s">
        <v>324</v>
      </c>
      <c r="M61" s="11" t="s">
        <v>372</v>
      </c>
      <c r="N61" s="11" t="s">
        <v>372</v>
      </c>
      <c r="O61" s="11" t="s">
        <v>372</v>
      </c>
      <c r="P61" s="24">
        <v>297</v>
      </c>
      <c r="Q61" s="9" t="s">
        <v>505</v>
      </c>
      <c r="R61" s="9">
        <v>54</v>
      </c>
      <c r="S61" s="9" t="s">
        <v>505</v>
      </c>
      <c r="T61" s="9"/>
    </row>
    <row r="62" spans="1:20" x14ac:dyDescent="0.3">
      <c r="A62" s="43">
        <v>60</v>
      </c>
      <c r="B62" s="1" t="s">
        <v>436</v>
      </c>
      <c r="C62" s="9" t="s">
        <v>152</v>
      </c>
      <c r="D62" s="1" t="s">
        <v>244</v>
      </c>
      <c r="E62" s="1" t="s">
        <v>243</v>
      </c>
      <c r="F62" s="25">
        <v>20000</v>
      </c>
      <c r="G62" s="25">
        <f t="shared" si="1"/>
        <v>244</v>
      </c>
      <c r="H62" s="11" t="s">
        <v>324</v>
      </c>
      <c r="I62" s="25">
        <v>4880000</v>
      </c>
      <c r="J62" s="12">
        <v>244000</v>
      </c>
      <c r="K62" s="11" t="s">
        <v>372</v>
      </c>
      <c r="L62" s="45" t="s">
        <v>324</v>
      </c>
      <c r="M62" s="11" t="s">
        <v>372</v>
      </c>
      <c r="N62" s="11" t="s">
        <v>372</v>
      </c>
      <c r="O62" s="11" t="s">
        <v>372</v>
      </c>
      <c r="P62" s="24">
        <v>298</v>
      </c>
      <c r="Q62" s="9" t="s">
        <v>505</v>
      </c>
      <c r="R62" s="9">
        <v>54</v>
      </c>
      <c r="S62" s="9" t="s">
        <v>505</v>
      </c>
      <c r="T62" s="9"/>
    </row>
    <row r="63" spans="1:20" x14ac:dyDescent="0.3">
      <c r="A63" s="43">
        <v>61</v>
      </c>
      <c r="B63" s="1" t="s">
        <v>436</v>
      </c>
      <c r="C63" s="9" t="s">
        <v>152</v>
      </c>
      <c r="D63" s="1" t="s">
        <v>246</v>
      </c>
      <c r="E63" s="1" t="s">
        <v>245</v>
      </c>
      <c r="F63" s="25">
        <v>11000</v>
      </c>
      <c r="G63" s="25">
        <f t="shared" si="1"/>
        <v>319</v>
      </c>
      <c r="H63" s="11" t="s">
        <v>324</v>
      </c>
      <c r="I63" s="25">
        <v>3509000</v>
      </c>
      <c r="J63" s="12">
        <v>175450</v>
      </c>
      <c r="K63" s="11" t="s">
        <v>372</v>
      </c>
      <c r="L63" s="45" t="s">
        <v>324</v>
      </c>
      <c r="M63" s="11" t="s">
        <v>372</v>
      </c>
      <c r="N63" s="11" t="s">
        <v>372</v>
      </c>
      <c r="O63" s="11" t="s">
        <v>372</v>
      </c>
      <c r="P63" s="24">
        <v>299</v>
      </c>
      <c r="Q63" s="9" t="s">
        <v>505</v>
      </c>
      <c r="R63" s="9">
        <v>54</v>
      </c>
      <c r="S63" s="9" t="s">
        <v>505</v>
      </c>
      <c r="T63" s="9"/>
    </row>
    <row r="64" spans="1:20" x14ac:dyDescent="0.3">
      <c r="A64" s="43">
        <v>62</v>
      </c>
      <c r="B64" s="1" t="s">
        <v>436</v>
      </c>
      <c r="C64" s="9" t="s">
        <v>152</v>
      </c>
      <c r="D64" s="1" t="s">
        <v>248</v>
      </c>
      <c r="E64" s="1" t="s">
        <v>247</v>
      </c>
      <c r="F64" s="25">
        <v>7200</v>
      </c>
      <c r="G64" s="25">
        <f t="shared" si="1"/>
        <v>408</v>
      </c>
      <c r="H64" s="11" t="s">
        <v>324</v>
      </c>
      <c r="I64" s="25">
        <v>2937600</v>
      </c>
      <c r="J64" s="12">
        <v>146880</v>
      </c>
      <c r="K64" s="11" t="s">
        <v>372</v>
      </c>
      <c r="L64" s="45" t="s">
        <v>324</v>
      </c>
      <c r="M64" s="11" t="s">
        <v>372</v>
      </c>
      <c r="N64" s="11" t="s">
        <v>372</v>
      </c>
      <c r="O64" s="11" t="s">
        <v>372</v>
      </c>
      <c r="P64" s="24">
        <v>300</v>
      </c>
      <c r="Q64" s="9" t="s">
        <v>505</v>
      </c>
      <c r="R64" s="9">
        <v>54</v>
      </c>
      <c r="S64" s="9" t="s">
        <v>505</v>
      </c>
      <c r="T64" s="9"/>
    </row>
    <row r="65" spans="1:20" x14ac:dyDescent="0.3">
      <c r="A65" s="43">
        <v>63</v>
      </c>
      <c r="B65" s="1" t="s">
        <v>436</v>
      </c>
      <c r="C65" s="9" t="s">
        <v>152</v>
      </c>
      <c r="D65" s="1" t="s">
        <v>250</v>
      </c>
      <c r="E65" s="1" t="s">
        <v>249</v>
      </c>
      <c r="F65" s="25">
        <v>3600</v>
      </c>
      <c r="G65" s="25">
        <f t="shared" si="1"/>
        <v>357</v>
      </c>
      <c r="H65" s="11" t="s">
        <v>324</v>
      </c>
      <c r="I65" s="25">
        <v>1285200</v>
      </c>
      <c r="J65" s="12">
        <v>64260</v>
      </c>
      <c r="K65" s="11" t="s">
        <v>372</v>
      </c>
      <c r="L65" s="45" t="s">
        <v>324</v>
      </c>
      <c r="M65" s="11" t="s">
        <v>372</v>
      </c>
      <c r="N65" s="11" t="s">
        <v>372</v>
      </c>
      <c r="O65" s="11" t="s">
        <v>372</v>
      </c>
      <c r="P65" s="24">
        <v>301</v>
      </c>
      <c r="Q65" s="9" t="s">
        <v>505</v>
      </c>
      <c r="R65" s="9">
        <v>54</v>
      </c>
      <c r="S65" s="9" t="s">
        <v>505</v>
      </c>
      <c r="T65" s="9"/>
    </row>
    <row r="66" spans="1:20" x14ac:dyDescent="0.3">
      <c r="A66" s="43">
        <v>64</v>
      </c>
      <c r="B66" s="1" t="s">
        <v>436</v>
      </c>
      <c r="C66" s="9" t="s">
        <v>152</v>
      </c>
      <c r="D66" s="1" t="s">
        <v>252</v>
      </c>
      <c r="E66" s="1" t="s">
        <v>251</v>
      </c>
      <c r="F66" s="25">
        <v>4800</v>
      </c>
      <c r="G66" s="25">
        <f t="shared" si="1"/>
        <v>327</v>
      </c>
      <c r="H66" s="11" t="s">
        <v>324</v>
      </c>
      <c r="I66" s="25">
        <v>1569600</v>
      </c>
      <c r="J66" s="12">
        <v>78480</v>
      </c>
      <c r="K66" s="11" t="s">
        <v>372</v>
      </c>
      <c r="L66" s="45" t="s">
        <v>324</v>
      </c>
      <c r="M66" s="11" t="s">
        <v>372</v>
      </c>
      <c r="N66" s="11" t="s">
        <v>372</v>
      </c>
      <c r="O66" s="11" t="s">
        <v>372</v>
      </c>
      <c r="P66" s="24">
        <v>302</v>
      </c>
      <c r="Q66" s="9" t="s">
        <v>505</v>
      </c>
      <c r="R66" s="9">
        <v>54</v>
      </c>
      <c r="S66" s="9" t="s">
        <v>505</v>
      </c>
      <c r="T66" s="9"/>
    </row>
    <row r="67" spans="1:20" ht="64.8" x14ac:dyDescent="0.3">
      <c r="A67" s="43">
        <v>65</v>
      </c>
      <c r="B67" s="1" t="s">
        <v>474</v>
      </c>
      <c r="C67" s="9" t="s">
        <v>172</v>
      </c>
      <c r="D67" s="1" t="s">
        <v>209</v>
      </c>
      <c r="E67" s="1" t="s">
        <v>208</v>
      </c>
      <c r="F67" s="25">
        <v>1000000</v>
      </c>
      <c r="G67" s="25">
        <f t="shared" ref="G67:G98" si="2">I67/F67</f>
        <v>38</v>
      </c>
      <c r="H67" s="38" t="s">
        <v>498</v>
      </c>
      <c r="I67" s="25">
        <v>38000000</v>
      </c>
      <c r="J67" s="12">
        <v>1900000</v>
      </c>
      <c r="K67" s="11" t="s">
        <v>376</v>
      </c>
      <c r="L67" s="51" t="s">
        <v>498</v>
      </c>
      <c r="M67" s="12">
        <v>56175000</v>
      </c>
      <c r="N67" s="14" t="s">
        <v>345</v>
      </c>
      <c r="O67" s="14" t="s">
        <v>62</v>
      </c>
      <c r="P67" s="24">
        <v>278</v>
      </c>
      <c r="Q67" s="9" t="s">
        <v>663</v>
      </c>
      <c r="R67" s="9">
        <v>42</v>
      </c>
      <c r="S67" s="9" t="s">
        <v>603</v>
      </c>
      <c r="T67" s="9"/>
    </row>
    <row r="68" spans="1:20" x14ac:dyDescent="0.3">
      <c r="A68" s="43">
        <v>66</v>
      </c>
      <c r="B68" s="1" t="s">
        <v>474</v>
      </c>
      <c r="C68" s="9" t="s">
        <v>172</v>
      </c>
      <c r="D68" s="1" t="s">
        <v>211</v>
      </c>
      <c r="E68" s="1" t="s">
        <v>210</v>
      </c>
      <c r="F68" s="25">
        <v>10000</v>
      </c>
      <c r="G68" s="25">
        <f t="shared" si="2"/>
        <v>905</v>
      </c>
      <c r="H68" s="11" t="s">
        <v>324</v>
      </c>
      <c r="I68" s="25">
        <v>9050000</v>
      </c>
      <c r="J68" s="12">
        <v>452500</v>
      </c>
      <c r="K68" s="11" t="s">
        <v>324</v>
      </c>
      <c r="L68" s="45" t="s">
        <v>324</v>
      </c>
      <c r="M68" s="11" t="s">
        <v>324</v>
      </c>
      <c r="N68" s="11" t="s">
        <v>324</v>
      </c>
      <c r="O68" s="11" t="s">
        <v>324</v>
      </c>
      <c r="P68" s="24">
        <v>279</v>
      </c>
      <c r="Q68" s="9" t="s">
        <v>505</v>
      </c>
      <c r="R68" s="9">
        <v>42</v>
      </c>
      <c r="S68" s="9" t="s">
        <v>505</v>
      </c>
      <c r="T68" s="9"/>
    </row>
    <row r="69" spans="1:20" x14ac:dyDescent="0.3">
      <c r="A69" s="43">
        <v>67</v>
      </c>
      <c r="B69" s="1" t="s">
        <v>474</v>
      </c>
      <c r="C69" s="9" t="s">
        <v>172</v>
      </c>
      <c r="D69" s="1" t="s">
        <v>213</v>
      </c>
      <c r="E69" s="1" t="s">
        <v>212</v>
      </c>
      <c r="F69" s="25">
        <v>50000</v>
      </c>
      <c r="G69" s="25">
        <f t="shared" si="2"/>
        <v>23</v>
      </c>
      <c r="H69" s="11" t="s">
        <v>324</v>
      </c>
      <c r="I69" s="25">
        <v>1150000</v>
      </c>
      <c r="J69" s="12">
        <v>57500</v>
      </c>
      <c r="K69" s="11" t="s">
        <v>324</v>
      </c>
      <c r="L69" s="45" t="s">
        <v>324</v>
      </c>
      <c r="M69" s="11" t="s">
        <v>324</v>
      </c>
      <c r="N69" s="11" t="s">
        <v>324</v>
      </c>
      <c r="O69" s="11" t="s">
        <v>324</v>
      </c>
      <c r="P69" s="24">
        <v>280</v>
      </c>
      <c r="Q69" s="9" t="s">
        <v>505</v>
      </c>
      <c r="R69" s="9">
        <v>42</v>
      </c>
      <c r="S69" s="9" t="s">
        <v>505</v>
      </c>
      <c r="T69" s="9"/>
    </row>
    <row r="70" spans="1:20" x14ac:dyDescent="0.3">
      <c r="A70" s="43">
        <v>68</v>
      </c>
      <c r="B70" s="1" t="s">
        <v>474</v>
      </c>
      <c r="C70" s="9" t="s">
        <v>172</v>
      </c>
      <c r="D70" s="1" t="s">
        <v>215</v>
      </c>
      <c r="E70" s="1" t="s">
        <v>214</v>
      </c>
      <c r="F70" s="25">
        <v>20000</v>
      </c>
      <c r="G70" s="25">
        <f t="shared" si="2"/>
        <v>265</v>
      </c>
      <c r="H70" s="11" t="s">
        <v>324</v>
      </c>
      <c r="I70" s="25">
        <v>5300000</v>
      </c>
      <c r="J70" s="12">
        <v>265000</v>
      </c>
      <c r="K70" s="11" t="s">
        <v>324</v>
      </c>
      <c r="L70" s="45" t="s">
        <v>324</v>
      </c>
      <c r="M70" s="11" t="s">
        <v>324</v>
      </c>
      <c r="N70" s="11" t="s">
        <v>324</v>
      </c>
      <c r="O70" s="11" t="s">
        <v>324</v>
      </c>
      <c r="P70" s="24">
        <v>281</v>
      </c>
      <c r="Q70" s="9" t="s">
        <v>505</v>
      </c>
      <c r="R70" s="9">
        <v>42</v>
      </c>
      <c r="S70" s="9" t="s">
        <v>505</v>
      </c>
      <c r="T70" s="9"/>
    </row>
    <row r="71" spans="1:20" ht="48.6" x14ac:dyDescent="0.3">
      <c r="A71" s="43">
        <v>69</v>
      </c>
      <c r="B71" s="1" t="s">
        <v>437</v>
      </c>
      <c r="C71" s="9" t="s">
        <v>147</v>
      </c>
      <c r="D71" s="1" t="s">
        <v>253</v>
      </c>
      <c r="E71" s="1" t="s">
        <v>243</v>
      </c>
      <c r="F71" s="25">
        <v>13800</v>
      </c>
      <c r="G71" s="25">
        <f t="shared" si="2"/>
        <v>244</v>
      </c>
      <c r="H71" s="38" t="s">
        <v>498</v>
      </c>
      <c r="I71" s="25">
        <v>3367200</v>
      </c>
      <c r="J71" s="12">
        <v>168360</v>
      </c>
      <c r="K71" s="11" t="s">
        <v>384</v>
      </c>
      <c r="L71" s="51" t="s">
        <v>498</v>
      </c>
      <c r="M71" s="12">
        <v>22534365</v>
      </c>
      <c r="N71" s="14" t="s">
        <v>62</v>
      </c>
      <c r="O71" s="14" t="s">
        <v>62</v>
      </c>
      <c r="P71" s="24">
        <v>303</v>
      </c>
      <c r="Q71" s="9" t="s">
        <v>667</v>
      </c>
      <c r="R71" s="9">
        <v>55</v>
      </c>
      <c r="S71" s="9" t="s">
        <v>555</v>
      </c>
      <c r="T71" s="9"/>
    </row>
    <row r="72" spans="1:20" x14ac:dyDescent="0.3">
      <c r="A72" s="43">
        <v>70</v>
      </c>
      <c r="B72" s="1" t="s">
        <v>437</v>
      </c>
      <c r="C72" s="9" t="s">
        <v>147</v>
      </c>
      <c r="D72" s="1" t="s">
        <v>254</v>
      </c>
      <c r="E72" s="1" t="s">
        <v>245</v>
      </c>
      <c r="F72" s="25">
        <v>8400</v>
      </c>
      <c r="G72" s="25">
        <f t="shared" si="2"/>
        <v>319</v>
      </c>
      <c r="H72" s="11" t="s">
        <v>324</v>
      </c>
      <c r="I72" s="25">
        <v>2679600</v>
      </c>
      <c r="J72" s="12">
        <v>133980</v>
      </c>
      <c r="K72" s="43" t="s">
        <v>324</v>
      </c>
      <c r="L72" s="45" t="s">
        <v>324</v>
      </c>
      <c r="M72" s="43" t="s">
        <v>324</v>
      </c>
      <c r="N72" s="43" t="s">
        <v>324</v>
      </c>
      <c r="O72" s="43" t="s">
        <v>324</v>
      </c>
      <c r="P72" s="24">
        <v>304</v>
      </c>
      <c r="Q72" s="9" t="s">
        <v>505</v>
      </c>
      <c r="R72" s="9">
        <v>55</v>
      </c>
      <c r="S72" s="9" t="s">
        <v>505</v>
      </c>
      <c r="T72" s="9"/>
    </row>
    <row r="73" spans="1:20" ht="48.6" x14ac:dyDescent="0.3">
      <c r="A73" s="43">
        <v>71</v>
      </c>
      <c r="B73" s="1" t="s">
        <v>437</v>
      </c>
      <c r="C73" s="9" t="s">
        <v>147</v>
      </c>
      <c r="D73" s="1" t="s">
        <v>255</v>
      </c>
      <c r="E73" s="1" t="s">
        <v>247</v>
      </c>
      <c r="F73" s="25">
        <v>14400</v>
      </c>
      <c r="G73" s="25">
        <f t="shared" si="2"/>
        <v>407</v>
      </c>
      <c r="H73" s="11" t="s">
        <v>324</v>
      </c>
      <c r="I73" s="25">
        <v>5860800</v>
      </c>
      <c r="J73" s="12">
        <v>293040</v>
      </c>
      <c r="K73" s="11" t="s">
        <v>385</v>
      </c>
      <c r="L73" s="45" t="s">
        <v>324</v>
      </c>
      <c r="M73" s="11" t="s">
        <v>385</v>
      </c>
      <c r="N73" s="11" t="s">
        <v>385</v>
      </c>
      <c r="O73" s="11" t="s">
        <v>385</v>
      </c>
      <c r="P73" s="24">
        <v>305</v>
      </c>
      <c r="Q73" s="9" t="s">
        <v>667</v>
      </c>
      <c r="R73" s="9">
        <v>56</v>
      </c>
      <c r="S73" s="9" t="s">
        <v>608</v>
      </c>
      <c r="T73" s="9"/>
    </row>
    <row r="74" spans="1:20" x14ac:dyDescent="0.3">
      <c r="A74" s="43">
        <v>72</v>
      </c>
      <c r="B74" s="1" t="s">
        <v>437</v>
      </c>
      <c r="C74" s="9" t="s">
        <v>147</v>
      </c>
      <c r="D74" s="1" t="s">
        <v>256</v>
      </c>
      <c r="E74" s="1" t="s">
        <v>249</v>
      </c>
      <c r="F74" s="25">
        <v>7200</v>
      </c>
      <c r="G74" s="25">
        <f t="shared" si="2"/>
        <v>357</v>
      </c>
      <c r="H74" s="11" t="s">
        <v>324</v>
      </c>
      <c r="I74" s="25">
        <v>2570400</v>
      </c>
      <c r="J74" s="12">
        <v>128520</v>
      </c>
      <c r="K74" s="11" t="s">
        <v>385</v>
      </c>
      <c r="L74" s="45" t="s">
        <v>324</v>
      </c>
      <c r="M74" s="11" t="s">
        <v>385</v>
      </c>
      <c r="N74" s="11" t="s">
        <v>385</v>
      </c>
      <c r="O74" s="11" t="s">
        <v>385</v>
      </c>
      <c r="P74" s="24">
        <v>306</v>
      </c>
      <c r="Q74" s="9" t="s">
        <v>505</v>
      </c>
      <c r="R74" s="9">
        <v>56</v>
      </c>
      <c r="S74" s="9" t="s">
        <v>505</v>
      </c>
      <c r="T74" s="9"/>
    </row>
    <row r="75" spans="1:20" ht="48.6" x14ac:dyDescent="0.3">
      <c r="A75" s="43">
        <v>73</v>
      </c>
      <c r="B75" s="1" t="s">
        <v>437</v>
      </c>
      <c r="C75" s="9" t="s">
        <v>147</v>
      </c>
      <c r="D75" s="1" t="s">
        <v>257</v>
      </c>
      <c r="E75" s="1" t="s">
        <v>243</v>
      </c>
      <c r="F75" s="25">
        <v>16200</v>
      </c>
      <c r="G75" s="25">
        <f t="shared" si="2"/>
        <v>244</v>
      </c>
      <c r="H75" s="11" t="s">
        <v>324</v>
      </c>
      <c r="I75" s="25">
        <v>3952800</v>
      </c>
      <c r="J75" s="12">
        <v>197640</v>
      </c>
      <c r="K75" s="11" t="s">
        <v>385</v>
      </c>
      <c r="L75" s="45" t="s">
        <v>324</v>
      </c>
      <c r="M75" s="11" t="s">
        <v>385</v>
      </c>
      <c r="N75" s="11" t="s">
        <v>385</v>
      </c>
      <c r="O75" s="11" t="s">
        <v>385</v>
      </c>
      <c r="P75" s="24">
        <v>307</v>
      </c>
      <c r="Q75" s="9" t="s">
        <v>667</v>
      </c>
      <c r="R75" s="9">
        <v>57</v>
      </c>
      <c r="S75" s="9" t="s">
        <v>556</v>
      </c>
      <c r="T75" s="9"/>
    </row>
    <row r="76" spans="1:20" x14ac:dyDescent="0.3">
      <c r="A76" s="43">
        <v>74</v>
      </c>
      <c r="B76" s="1" t="s">
        <v>437</v>
      </c>
      <c r="C76" s="9" t="s">
        <v>147</v>
      </c>
      <c r="D76" s="1" t="s">
        <v>258</v>
      </c>
      <c r="E76" s="1" t="s">
        <v>245</v>
      </c>
      <c r="F76" s="25">
        <v>9500</v>
      </c>
      <c r="G76" s="25">
        <f t="shared" si="2"/>
        <v>319</v>
      </c>
      <c r="H76" s="11" t="s">
        <v>324</v>
      </c>
      <c r="I76" s="25">
        <v>3030500</v>
      </c>
      <c r="J76" s="12">
        <v>151525</v>
      </c>
      <c r="K76" s="11" t="s">
        <v>385</v>
      </c>
      <c r="L76" s="45" t="s">
        <v>324</v>
      </c>
      <c r="M76" s="11" t="s">
        <v>385</v>
      </c>
      <c r="N76" s="11" t="s">
        <v>385</v>
      </c>
      <c r="O76" s="11" t="s">
        <v>385</v>
      </c>
      <c r="P76" s="24">
        <v>308</v>
      </c>
      <c r="Q76" s="9" t="s">
        <v>505</v>
      </c>
      <c r="R76" s="9">
        <v>57</v>
      </c>
      <c r="S76" s="9" t="s">
        <v>505</v>
      </c>
      <c r="T76" s="9"/>
    </row>
    <row r="77" spans="1:20" ht="48.6" x14ac:dyDescent="0.3">
      <c r="A77" s="43">
        <v>75</v>
      </c>
      <c r="B77" s="1" t="s">
        <v>437</v>
      </c>
      <c r="C77" s="9" t="s">
        <v>285</v>
      </c>
      <c r="D77" s="18" t="s">
        <v>307</v>
      </c>
      <c r="E77" s="1" t="s">
        <v>135</v>
      </c>
      <c r="F77" s="25">
        <v>860</v>
      </c>
      <c r="G77" s="25">
        <f t="shared" si="2"/>
        <v>4000</v>
      </c>
      <c r="H77" s="38" t="s">
        <v>498</v>
      </c>
      <c r="I77" s="25">
        <v>3440000</v>
      </c>
      <c r="J77" s="12">
        <v>172000</v>
      </c>
      <c r="K77" s="11" t="s">
        <v>384</v>
      </c>
      <c r="L77" s="51" t="s">
        <v>498</v>
      </c>
      <c r="M77" s="12">
        <v>3612000</v>
      </c>
      <c r="N77" s="14" t="s">
        <v>62</v>
      </c>
      <c r="O77" s="14" t="s">
        <v>62</v>
      </c>
      <c r="P77" s="24">
        <v>346</v>
      </c>
      <c r="Q77" s="9" t="s">
        <v>668</v>
      </c>
      <c r="R77" s="9">
        <v>80</v>
      </c>
      <c r="S77" s="9" t="s">
        <v>562</v>
      </c>
      <c r="T77" s="9"/>
    </row>
    <row r="78" spans="1:20" ht="64.8" x14ac:dyDescent="0.3">
      <c r="A78" s="43">
        <v>76</v>
      </c>
      <c r="B78" s="1" t="s">
        <v>438</v>
      </c>
      <c r="C78" s="9" t="s">
        <v>259</v>
      </c>
      <c r="D78" s="1" t="s">
        <v>260</v>
      </c>
      <c r="E78" s="1" t="s">
        <v>239</v>
      </c>
      <c r="F78" s="25">
        <v>20400</v>
      </c>
      <c r="G78" s="25">
        <f t="shared" si="2"/>
        <v>167</v>
      </c>
      <c r="H78" s="38" t="s">
        <v>498</v>
      </c>
      <c r="I78" s="25">
        <v>3406800</v>
      </c>
      <c r="J78" s="12">
        <v>170340</v>
      </c>
      <c r="K78" s="11" t="s">
        <v>386</v>
      </c>
      <c r="L78" s="51" t="s">
        <v>498</v>
      </c>
      <c r="M78" s="12">
        <v>12002760</v>
      </c>
      <c r="N78" s="14" t="s">
        <v>62</v>
      </c>
      <c r="O78" s="14" t="s">
        <v>62</v>
      </c>
      <c r="P78" s="24">
        <v>309</v>
      </c>
      <c r="Q78" s="9" t="s">
        <v>669</v>
      </c>
      <c r="R78" s="9">
        <v>58</v>
      </c>
      <c r="S78" s="9" t="s">
        <v>609</v>
      </c>
      <c r="T78" s="9"/>
    </row>
    <row r="79" spans="1:20" x14ac:dyDescent="0.3">
      <c r="A79" s="43">
        <v>77</v>
      </c>
      <c r="B79" s="1" t="s">
        <v>438</v>
      </c>
      <c r="C79" s="9" t="s">
        <v>259</v>
      </c>
      <c r="D79" s="1" t="s">
        <v>261</v>
      </c>
      <c r="E79" s="1" t="s">
        <v>241</v>
      </c>
      <c r="F79" s="25">
        <v>18000</v>
      </c>
      <c r="G79" s="25">
        <f t="shared" si="2"/>
        <v>185</v>
      </c>
      <c r="H79" s="11" t="s">
        <v>324</v>
      </c>
      <c r="I79" s="25">
        <v>3330000</v>
      </c>
      <c r="J79" s="12">
        <v>166500</v>
      </c>
      <c r="K79" s="11" t="s">
        <v>324</v>
      </c>
      <c r="L79" s="45" t="s">
        <v>324</v>
      </c>
      <c r="M79" s="11" t="s">
        <v>324</v>
      </c>
      <c r="N79" s="11" t="s">
        <v>324</v>
      </c>
      <c r="O79" s="11" t="s">
        <v>324</v>
      </c>
      <c r="P79" s="24">
        <v>310</v>
      </c>
      <c r="Q79" s="9" t="s">
        <v>505</v>
      </c>
      <c r="R79" s="9">
        <v>58</v>
      </c>
      <c r="S79" s="9" t="s">
        <v>505</v>
      </c>
      <c r="T79" s="9"/>
    </row>
    <row r="80" spans="1:20" ht="48.6" x14ac:dyDescent="0.3">
      <c r="A80" s="43">
        <v>78</v>
      </c>
      <c r="B80" s="1" t="s">
        <v>439</v>
      </c>
      <c r="C80" s="9" t="s">
        <v>259</v>
      </c>
      <c r="D80" s="1" t="s">
        <v>262</v>
      </c>
      <c r="E80" s="1" t="s">
        <v>243</v>
      </c>
      <c r="F80" s="25">
        <v>10800</v>
      </c>
      <c r="G80" s="25">
        <f t="shared" si="2"/>
        <v>232</v>
      </c>
      <c r="H80" s="11" t="s">
        <v>324</v>
      </c>
      <c r="I80" s="25">
        <v>2505600</v>
      </c>
      <c r="J80" s="12">
        <v>125280</v>
      </c>
      <c r="K80" s="11" t="s">
        <v>326</v>
      </c>
      <c r="L80" s="45" t="s">
        <v>324</v>
      </c>
      <c r="M80" s="11" t="s">
        <v>326</v>
      </c>
      <c r="N80" s="11" t="s">
        <v>326</v>
      </c>
      <c r="O80" s="11" t="s">
        <v>326</v>
      </c>
      <c r="P80" s="24">
        <v>311</v>
      </c>
      <c r="Q80" s="9" t="s">
        <v>669</v>
      </c>
      <c r="R80" s="9">
        <v>59</v>
      </c>
      <c r="S80" s="9" t="s">
        <v>557</v>
      </c>
      <c r="T80" s="9"/>
    </row>
    <row r="81" spans="1:20" x14ac:dyDescent="0.3">
      <c r="A81" s="43">
        <v>79</v>
      </c>
      <c r="B81" s="1" t="s">
        <v>439</v>
      </c>
      <c r="C81" s="9" t="s">
        <v>259</v>
      </c>
      <c r="D81" s="1" t="s">
        <v>263</v>
      </c>
      <c r="E81" s="1" t="s">
        <v>245</v>
      </c>
      <c r="F81" s="25">
        <v>7200</v>
      </c>
      <c r="G81" s="25">
        <f t="shared" si="2"/>
        <v>304</v>
      </c>
      <c r="H81" s="11" t="s">
        <v>324</v>
      </c>
      <c r="I81" s="25">
        <v>2188800</v>
      </c>
      <c r="J81" s="12">
        <v>109440</v>
      </c>
      <c r="K81" s="11" t="s">
        <v>326</v>
      </c>
      <c r="L81" s="45" t="s">
        <v>324</v>
      </c>
      <c r="M81" s="11" t="s">
        <v>326</v>
      </c>
      <c r="N81" s="11" t="s">
        <v>326</v>
      </c>
      <c r="O81" s="11" t="s">
        <v>326</v>
      </c>
      <c r="P81" s="24">
        <v>312</v>
      </c>
      <c r="Q81" s="9" t="s">
        <v>505</v>
      </c>
      <c r="R81" s="9">
        <v>59</v>
      </c>
      <c r="S81" s="9" t="s">
        <v>505</v>
      </c>
      <c r="T81" s="9"/>
    </row>
    <row r="82" spans="1:20" ht="48.6" x14ac:dyDescent="0.3">
      <c r="A82" s="43">
        <v>80</v>
      </c>
      <c r="B82" s="1" t="s">
        <v>420</v>
      </c>
      <c r="C82" s="9" t="s">
        <v>285</v>
      </c>
      <c r="D82" s="18" t="s">
        <v>308</v>
      </c>
      <c r="E82" s="1" t="s">
        <v>130</v>
      </c>
      <c r="F82" s="25">
        <v>2520</v>
      </c>
      <c r="G82" s="25">
        <f t="shared" si="2"/>
        <v>4000</v>
      </c>
      <c r="H82" s="38" t="s">
        <v>498</v>
      </c>
      <c r="I82" s="25">
        <v>10080000</v>
      </c>
      <c r="J82" s="12">
        <v>504000</v>
      </c>
      <c r="K82" s="11" t="s">
        <v>400</v>
      </c>
      <c r="L82" s="51" t="s">
        <v>498</v>
      </c>
      <c r="M82" s="12">
        <v>10584000</v>
      </c>
      <c r="N82" s="14" t="s">
        <v>62</v>
      </c>
      <c r="O82" s="14" t="s">
        <v>62</v>
      </c>
      <c r="P82" s="24">
        <v>347</v>
      </c>
      <c r="Q82" s="9" t="s">
        <v>668</v>
      </c>
      <c r="R82" s="9">
        <v>81</v>
      </c>
      <c r="S82" s="9" t="s">
        <v>626</v>
      </c>
      <c r="T82" s="9"/>
    </row>
    <row r="83" spans="1:20" ht="48.6" x14ac:dyDescent="0.3">
      <c r="A83" s="43">
        <v>81</v>
      </c>
      <c r="B83" s="1" t="s">
        <v>440</v>
      </c>
      <c r="C83" s="9" t="s">
        <v>152</v>
      </c>
      <c r="D83" s="1" t="s">
        <v>265</v>
      </c>
      <c r="E83" s="1" t="s">
        <v>264</v>
      </c>
      <c r="F83" s="25">
        <v>19000</v>
      </c>
      <c r="G83" s="25">
        <f t="shared" si="2"/>
        <v>244</v>
      </c>
      <c r="H83" s="38" t="s">
        <v>498</v>
      </c>
      <c r="I83" s="25">
        <v>4636000</v>
      </c>
      <c r="J83" s="12">
        <v>231800</v>
      </c>
      <c r="K83" s="11" t="s">
        <v>370</v>
      </c>
      <c r="L83" s="51" t="s">
        <v>498</v>
      </c>
      <c r="M83" s="12">
        <v>15903300</v>
      </c>
      <c r="N83" s="14" t="s">
        <v>62</v>
      </c>
      <c r="O83" s="14" t="s">
        <v>62</v>
      </c>
      <c r="P83" s="24">
        <v>313</v>
      </c>
      <c r="Q83" s="9" t="s">
        <v>670</v>
      </c>
      <c r="R83" s="9">
        <v>60</v>
      </c>
      <c r="S83" s="9" t="s">
        <v>558</v>
      </c>
      <c r="T83" s="9"/>
    </row>
    <row r="84" spans="1:20" x14ac:dyDescent="0.3">
      <c r="A84" s="43">
        <v>82</v>
      </c>
      <c r="B84" s="1" t="s">
        <v>440</v>
      </c>
      <c r="C84" s="9" t="s">
        <v>152</v>
      </c>
      <c r="D84" s="1" t="s">
        <v>266</v>
      </c>
      <c r="E84" s="1" t="s">
        <v>132</v>
      </c>
      <c r="F84" s="25">
        <v>9500</v>
      </c>
      <c r="G84" s="25">
        <f t="shared" si="2"/>
        <v>319</v>
      </c>
      <c r="H84" s="11" t="s">
        <v>324</v>
      </c>
      <c r="I84" s="25">
        <v>3030500</v>
      </c>
      <c r="J84" s="12">
        <v>151525</v>
      </c>
      <c r="K84" s="11" t="s">
        <v>326</v>
      </c>
      <c r="L84" s="45" t="s">
        <v>324</v>
      </c>
      <c r="M84" s="11" t="s">
        <v>326</v>
      </c>
      <c r="N84" s="11" t="s">
        <v>326</v>
      </c>
      <c r="O84" s="11" t="s">
        <v>326</v>
      </c>
      <c r="P84" s="24">
        <v>314</v>
      </c>
      <c r="Q84" s="9" t="s">
        <v>505</v>
      </c>
      <c r="R84" s="9">
        <v>60</v>
      </c>
      <c r="S84" s="9" t="s">
        <v>505</v>
      </c>
      <c r="T84" s="9"/>
    </row>
    <row r="85" spans="1:20" ht="48.6" x14ac:dyDescent="0.3">
      <c r="A85" s="43">
        <v>83</v>
      </c>
      <c r="B85" s="1" t="s">
        <v>440</v>
      </c>
      <c r="C85" s="9" t="s">
        <v>152</v>
      </c>
      <c r="D85" s="1" t="s">
        <v>267</v>
      </c>
      <c r="E85" s="1" t="s">
        <v>133</v>
      </c>
      <c r="F85" s="25">
        <v>22000</v>
      </c>
      <c r="G85" s="25">
        <f t="shared" si="2"/>
        <v>176</v>
      </c>
      <c r="H85" s="11" t="s">
        <v>324</v>
      </c>
      <c r="I85" s="25">
        <v>3872000</v>
      </c>
      <c r="J85" s="12">
        <v>193600</v>
      </c>
      <c r="K85" s="11" t="s">
        <v>326</v>
      </c>
      <c r="L85" s="45" t="s">
        <v>324</v>
      </c>
      <c r="M85" s="11" t="s">
        <v>326</v>
      </c>
      <c r="N85" s="11" t="s">
        <v>326</v>
      </c>
      <c r="O85" s="11" t="s">
        <v>326</v>
      </c>
      <c r="P85" s="24">
        <v>315</v>
      </c>
      <c r="Q85" s="9" t="s">
        <v>670</v>
      </c>
      <c r="R85" s="9">
        <v>61</v>
      </c>
      <c r="S85" s="9" t="s">
        <v>611</v>
      </c>
      <c r="T85" s="9"/>
    </row>
    <row r="86" spans="1:20" x14ac:dyDescent="0.3">
      <c r="A86" s="43">
        <v>84</v>
      </c>
      <c r="B86" s="1" t="s">
        <v>440</v>
      </c>
      <c r="C86" s="9" t="s">
        <v>152</v>
      </c>
      <c r="D86" s="1" t="s">
        <v>268</v>
      </c>
      <c r="E86" s="1" t="s">
        <v>134</v>
      </c>
      <c r="F86" s="25">
        <v>18500</v>
      </c>
      <c r="G86" s="25">
        <f t="shared" si="2"/>
        <v>195</v>
      </c>
      <c r="H86" s="11" t="s">
        <v>324</v>
      </c>
      <c r="I86" s="25">
        <v>3607500</v>
      </c>
      <c r="J86" s="12">
        <v>180375</v>
      </c>
      <c r="K86" s="11" t="s">
        <v>324</v>
      </c>
      <c r="L86" s="45" t="s">
        <v>324</v>
      </c>
      <c r="M86" s="11" t="s">
        <v>324</v>
      </c>
      <c r="N86" s="11" t="s">
        <v>324</v>
      </c>
      <c r="O86" s="11" t="s">
        <v>326</v>
      </c>
      <c r="P86" s="24">
        <v>316</v>
      </c>
      <c r="Q86" s="9" t="s">
        <v>505</v>
      </c>
      <c r="R86" s="9">
        <v>61</v>
      </c>
      <c r="S86" s="9" t="s">
        <v>505</v>
      </c>
      <c r="T86" s="9"/>
    </row>
    <row r="87" spans="1:20" ht="48.6" x14ac:dyDescent="0.3">
      <c r="A87" s="43">
        <v>85</v>
      </c>
      <c r="B87" s="1" t="s">
        <v>475</v>
      </c>
      <c r="C87" s="9" t="s">
        <v>172</v>
      </c>
      <c r="D87" s="1" t="s">
        <v>217</v>
      </c>
      <c r="E87" s="1" t="s">
        <v>216</v>
      </c>
      <c r="F87" s="25">
        <v>10000</v>
      </c>
      <c r="G87" s="25">
        <f t="shared" si="2"/>
        <v>1668</v>
      </c>
      <c r="H87" s="38" t="s">
        <v>498</v>
      </c>
      <c r="I87" s="25">
        <v>16680000</v>
      </c>
      <c r="J87" s="12">
        <v>834000</v>
      </c>
      <c r="K87" s="11" t="s">
        <v>377</v>
      </c>
      <c r="L87" s="51" t="s">
        <v>498</v>
      </c>
      <c r="M87" s="12">
        <v>33868800</v>
      </c>
      <c r="N87" s="14" t="s">
        <v>62</v>
      </c>
      <c r="O87" s="14" t="s">
        <v>62</v>
      </c>
      <c r="P87" s="24">
        <v>282</v>
      </c>
      <c r="Q87" s="9" t="s">
        <v>663</v>
      </c>
      <c r="R87" s="9">
        <v>43</v>
      </c>
      <c r="S87" s="9" t="s">
        <v>549</v>
      </c>
      <c r="T87" s="9"/>
    </row>
    <row r="88" spans="1:20" x14ac:dyDescent="0.3">
      <c r="A88" s="43">
        <v>86</v>
      </c>
      <c r="B88" s="1" t="s">
        <v>475</v>
      </c>
      <c r="C88" s="9" t="s">
        <v>172</v>
      </c>
      <c r="D88" s="1" t="s">
        <v>219</v>
      </c>
      <c r="E88" s="1" t="s">
        <v>218</v>
      </c>
      <c r="F88" s="25">
        <v>2200</v>
      </c>
      <c r="G88" s="25">
        <f t="shared" si="2"/>
        <v>7080</v>
      </c>
      <c r="H88" s="11" t="s">
        <v>324</v>
      </c>
      <c r="I88" s="25">
        <v>15576000</v>
      </c>
      <c r="J88" s="12">
        <v>778800</v>
      </c>
      <c r="K88" s="11" t="s">
        <v>324</v>
      </c>
      <c r="L88" s="45" t="s">
        <v>324</v>
      </c>
      <c r="M88" s="11" t="s">
        <v>324</v>
      </c>
      <c r="N88" s="11" t="s">
        <v>324</v>
      </c>
      <c r="O88" s="11" t="s">
        <v>324</v>
      </c>
      <c r="P88" s="24">
        <v>283</v>
      </c>
      <c r="Q88" s="9" t="s">
        <v>505</v>
      </c>
      <c r="R88" s="9">
        <v>43</v>
      </c>
      <c r="S88" s="9" t="s">
        <v>505</v>
      </c>
      <c r="T88" s="9"/>
    </row>
    <row r="89" spans="1:20" ht="64.8" x14ac:dyDescent="0.3">
      <c r="A89" s="43">
        <v>87</v>
      </c>
      <c r="B89" s="1" t="s">
        <v>441</v>
      </c>
      <c r="C89" s="9" t="s">
        <v>95</v>
      </c>
      <c r="D89" s="1" t="s">
        <v>96</v>
      </c>
      <c r="E89" s="1" t="s">
        <v>92</v>
      </c>
      <c r="F89" s="25">
        <v>163000</v>
      </c>
      <c r="G89" s="25">
        <f t="shared" si="2"/>
        <v>65</v>
      </c>
      <c r="H89" s="38" t="s">
        <v>498</v>
      </c>
      <c r="I89" s="25">
        <v>10595000</v>
      </c>
      <c r="J89" s="12">
        <v>529750</v>
      </c>
      <c r="K89" s="11" t="s">
        <v>342</v>
      </c>
      <c r="L89" s="51" t="s">
        <v>498</v>
      </c>
      <c r="M89" s="12">
        <v>11124750</v>
      </c>
      <c r="N89" s="14" t="s">
        <v>343</v>
      </c>
      <c r="O89" s="14" t="s">
        <v>404</v>
      </c>
      <c r="P89" s="24">
        <v>213</v>
      </c>
      <c r="Q89" s="9" t="s">
        <v>644</v>
      </c>
      <c r="R89" s="9">
        <v>10</v>
      </c>
      <c r="S89" s="9" t="s">
        <v>536</v>
      </c>
      <c r="T89" s="9" t="s">
        <v>700</v>
      </c>
    </row>
    <row r="90" spans="1:20" ht="64.8" x14ac:dyDescent="0.3">
      <c r="A90" s="43">
        <v>88</v>
      </c>
      <c r="B90" s="1" t="s">
        <v>441</v>
      </c>
      <c r="C90" s="9" t="s">
        <v>93</v>
      </c>
      <c r="D90" s="1" t="s">
        <v>94</v>
      </c>
      <c r="E90" s="1" t="s">
        <v>92</v>
      </c>
      <c r="F90" s="25">
        <v>163000</v>
      </c>
      <c r="G90" s="25">
        <f t="shared" si="2"/>
        <v>65</v>
      </c>
      <c r="H90" s="38" t="s">
        <v>498</v>
      </c>
      <c r="I90" s="25">
        <v>10595000</v>
      </c>
      <c r="J90" s="12">
        <v>529750</v>
      </c>
      <c r="K90" s="11" t="s">
        <v>335</v>
      </c>
      <c r="L90" s="51" t="s">
        <v>498</v>
      </c>
      <c r="M90" s="12">
        <v>11124750</v>
      </c>
      <c r="N90" s="14" t="s">
        <v>353</v>
      </c>
      <c r="O90" s="14" t="s">
        <v>62</v>
      </c>
      <c r="P90" s="24" t="s">
        <v>336</v>
      </c>
      <c r="Q90" s="9" t="s">
        <v>645</v>
      </c>
      <c r="R90" s="9" t="s">
        <v>695</v>
      </c>
      <c r="S90" s="9" t="s">
        <v>535</v>
      </c>
      <c r="T90" s="9" t="s">
        <v>699</v>
      </c>
    </row>
    <row r="91" spans="1:20" ht="64.8" x14ac:dyDescent="0.3">
      <c r="A91" s="43">
        <v>89</v>
      </c>
      <c r="B91" s="1" t="s">
        <v>442</v>
      </c>
      <c r="C91" s="9" t="s">
        <v>69</v>
      </c>
      <c r="D91" s="1" t="s">
        <v>106</v>
      </c>
      <c r="E91" s="1" t="s">
        <v>105</v>
      </c>
      <c r="F91" s="40">
        <v>2650</v>
      </c>
      <c r="G91" s="25">
        <f t="shared" si="2"/>
        <v>1900</v>
      </c>
      <c r="H91" s="38" t="s">
        <v>498</v>
      </c>
      <c r="I91" s="40">
        <v>5035000</v>
      </c>
      <c r="J91" s="20">
        <v>251750</v>
      </c>
      <c r="K91" s="20" t="s">
        <v>346</v>
      </c>
      <c r="L91" s="51" t="s">
        <v>498</v>
      </c>
      <c r="M91" s="20">
        <v>5286750</v>
      </c>
      <c r="N91" s="21" t="s">
        <v>345</v>
      </c>
      <c r="O91" s="21" t="s">
        <v>404</v>
      </c>
      <c r="P91" s="24">
        <v>218</v>
      </c>
      <c r="Q91" s="9" t="s">
        <v>671</v>
      </c>
      <c r="R91" s="9">
        <v>12</v>
      </c>
      <c r="S91" s="9" t="s">
        <v>537</v>
      </c>
      <c r="T91" s="9"/>
    </row>
    <row r="92" spans="1:20" ht="64.8" x14ac:dyDescent="0.3">
      <c r="A92" s="43">
        <v>90</v>
      </c>
      <c r="B92" s="1" t="s">
        <v>442</v>
      </c>
      <c r="C92" s="9" t="s">
        <v>111</v>
      </c>
      <c r="D92" s="1" t="s">
        <v>170</v>
      </c>
      <c r="E92" s="1" t="s">
        <v>169</v>
      </c>
      <c r="F92" s="40">
        <v>15000</v>
      </c>
      <c r="G92" s="25">
        <f t="shared" si="2"/>
        <v>100</v>
      </c>
      <c r="H92" s="38" t="s">
        <v>498</v>
      </c>
      <c r="I92" s="40">
        <v>1500000</v>
      </c>
      <c r="J92" s="20">
        <v>75000</v>
      </c>
      <c r="K92" s="20" t="s">
        <v>346</v>
      </c>
      <c r="L92" s="51" t="s">
        <v>498</v>
      </c>
      <c r="M92" s="20">
        <v>1575000</v>
      </c>
      <c r="N92" s="21" t="s">
        <v>345</v>
      </c>
      <c r="O92" s="21" t="s">
        <v>62</v>
      </c>
      <c r="P92" s="24">
        <v>255</v>
      </c>
      <c r="Q92" s="9" t="s">
        <v>672</v>
      </c>
      <c r="R92" s="9">
        <v>34</v>
      </c>
      <c r="S92" s="9" t="s">
        <v>545</v>
      </c>
      <c r="T92" s="9"/>
    </row>
    <row r="93" spans="1:20" ht="64.8" x14ac:dyDescent="0.3">
      <c r="A93" s="43">
        <v>91</v>
      </c>
      <c r="B93" s="1" t="s">
        <v>422</v>
      </c>
      <c r="C93" s="9" t="s">
        <v>172</v>
      </c>
      <c r="D93" s="1" t="s">
        <v>173</v>
      </c>
      <c r="E93" s="1" t="s">
        <v>171</v>
      </c>
      <c r="F93" s="40">
        <v>50000</v>
      </c>
      <c r="G93" s="25">
        <f t="shared" si="2"/>
        <v>195.3</v>
      </c>
      <c r="H93" s="38" t="s">
        <v>498</v>
      </c>
      <c r="I93" s="40">
        <v>9765000</v>
      </c>
      <c r="J93" s="20">
        <v>488250</v>
      </c>
      <c r="K93" s="20" t="s">
        <v>366</v>
      </c>
      <c r="L93" s="51" t="s">
        <v>498</v>
      </c>
      <c r="M93" s="20">
        <v>20506500</v>
      </c>
      <c r="N93" s="21" t="s">
        <v>345</v>
      </c>
      <c r="O93" s="21" t="s">
        <v>345</v>
      </c>
      <c r="P93" s="24">
        <v>256</v>
      </c>
      <c r="Q93" s="9" t="s">
        <v>663</v>
      </c>
      <c r="R93" s="9">
        <v>35</v>
      </c>
      <c r="S93" s="9" t="s">
        <v>546</v>
      </c>
      <c r="T93" s="9"/>
    </row>
    <row r="94" spans="1:20" ht="64.8" x14ac:dyDescent="0.3">
      <c r="A94" s="43">
        <v>92</v>
      </c>
      <c r="B94" s="1" t="s">
        <v>422</v>
      </c>
      <c r="C94" s="9" t="s">
        <v>172</v>
      </c>
      <c r="D94" s="1" t="s">
        <v>220</v>
      </c>
      <c r="E94" s="1" t="s">
        <v>171</v>
      </c>
      <c r="F94" s="25">
        <v>50000</v>
      </c>
      <c r="G94" s="25">
        <f t="shared" si="2"/>
        <v>195.3</v>
      </c>
      <c r="H94" s="11" t="s">
        <v>324</v>
      </c>
      <c r="I94" s="25">
        <v>9765000</v>
      </c>
      <c r="J94" s="12">
        <v>488250</v>
      </c>
      <c r="K94" s="11" t="s">
        <v>324</v>
      </c>
      <c r="L94" s="45" t="s">
        <v>324</v>
      </c>
      <c r="M94" s="11" t="s">
        <v>324</v>
      </c>
      <c r="N94" s="11" t="s">
        <v>324</v>
      </c>
      <c r="O94" s="11" t="s">
        <v>324</v>
      </c>
      <c r="P94" s="24">
        <v>284</v>
      </c>
      <c r="Q94" s="9" t="s">
        <v>664</v>
      </c>
      <c r="R94" s="9">
        <v>44</v>
      </c>
      <c r="S94" s="9" t="s">
        <v>550</v>
      </c>
      <c r="T94" s="9"/>
    </row>
    <row r="95" spans="1:20" ht="48.6" x14ac:dyDescent="0.3">
      <c r="A95" s="43">
        <v>93</v>
      </c>
      <c r="B95" s="4" t="s">
        <v>443</v>
      </c>
      <c r="C95" s="9" t="s">
        <v>147</v>
      </c>
      <c r="D95" s="4" t="s">
        <v>270</v>
      </c>
      <c r="E95" s="4" t="s">
        <v>269</v>
      </c>
      <c r="F95" s="25">
        <v>49375</v>
      </c>
      <c r="G95" s="25">
        <f t="shared" si="2"/>
        <v>138</v>
      </c>
      <c r="H95" s="38" t="s">
        <v>498</v>
      </c>
      <c r="I95" s="25">
        <v>6813750</v>
      </c>
      <c r="J95" s="12">
        <v>340688</v>
      </c>
      <c r="K95" s="11" t="s">
        <v>387</v>
      </c>
      <c r="L95" s="51" t="s">
        <v>498</v>
      </c>
      <c r="M95" s="12">
        <v>14308876</v>
      </c>
      <c r="N95" s="14" t="s">
        <v>62</v>
      </c>
      <c r="O95" s="14" t="s">
        <v>62</v>
      </c>
      <c r="P95" s="24">
        <v>317</v>
      </c>
      <c r="Q95" s="9" t="s">
        <v>667</v>
      </c>
      <c r="R95" s="9">
        <v>62</v>
      </c>
      <c r="S95" s="9" t="s">
        <v>612</v>
      </c>
      <c r="T95" s="9"/>
    </row>
    <row r="96" spans="1:20" ht="48.6" x14ac:dyDescent="0.3">
      <c r="A96" s="43">
        <v>94</v>
      </c>
      <c r="B96" s="1" t="s">
        <v>443</v>
      </c>
      <c r="C96" s="9" t="s">
        <v>147</v>
      </c>
      <c r="D96" s="23" t="s">
        <v>271</v>
      </c>
      <c r="E96" s="1" t="s">
        <v>269</v>
      </c>
      <c r="F96" s="25">
        <v>49375</v>
      </c>
      <c r="G96" s="25">
        <f t="shared" si="2"/>
        <v>138</v>
      </c>
      <c r="H96" s="11" t="s">
        <v>324</v>
      </c>
      <c r="I96" s="25">
        <v>6813750</v>
      </c>
      <c r="J96" s="12">
        <v>340688</v>
      </c>
      <c r="K96" s="11" t="s">
        <v>324</v>
      </c>
      <c r="L96" s="45" t="s">
        <v>324</v>
      </c>
      <c r="M96" s="11" t="s">
        <v>324</v>
      </c>
      <c r="N96" s="11" t="s">
        <v>324</v>
      </c>
      <c r="O96" s="11" t="s">
        <v>324</v>
      </c>
      <c r="P96" s="24">
        <v>318</v>
      </c>
      <c r="Q96" s="9" t="s">
        <v>667</v>
      </c>
      <c r="R96" s="9">
        <v>63</v>
      </c>
      <c r="S96" s="9" t="s">
        <v>559</v>
      </c>
      <c r="T96" s="9"/>
    </row>
    <row r="97" spans="1:20" ht="64.8" x14ac:dyDescent="0.3">
      <c r="A97" s="43">
        <v>95</v>
      </c>
      <c r="B97" s="1" t="s">
        <v>0</v>
      </c>
      <c r="C97" s="9" t="s">
        <v>88</v>
      </c>
      <c r="D97" s="1" t="s">
        <v>89</v>
      </c>
      <c r="E97" s="1" t="s">
        <v>87</v>
      </c>
      <c r="F97" s="25">
        <v>155900</v>
      </c>
      <c r="G97" s="25">
        <f t="shared" si="2"/>
        <v>63</v>
      </c>
      <c r="H97" s="38" t="s">
        <v>498</v>
      </c>
      <c r="I97" s="25">
        <v>9821700</v>
      </c>
      <c r="J97" s="12">
        <v>491085</v>
      </c>
      <c r="K97" s="11" t="s">
        <v>332</v>
      </c>
      <c r="L97" s="51" t="s">
        <v>498</v>
      </c>
      <c r="M97" s="12">
        <v>20572650</v>
      </c>
      <c r="N97" s="14" t="s">
        <v>345</v>
      </c>
      <c r="O97" s="14" t="s">
        <v>345</v>
      </c>
      <c r="P97" s="24">
        <v>208</v>
      </c>
      <c r="Q97" s="9" t="s">
        <v>586</v>
      </c>
      <c r="R97" s="9">
        <v>6</v>
      </c>
      <c r="S97" s="9" t="s">
        <v>532</v>
      </c>
      <c r="T97" s="9"/>
    </row>
    <row r="98" spans="1:20" ht="64.8" x14ac:dyDescent="0.3">
      <c r="A98" s="43">
        <v>96</v>
      </c>
      <c r="B98" s="1" t="s">
        <v>444</v>
      </c>
      <c r="C98" s="9" t="s">
        <v>309</v>
      </c>
      <c r="D98" s="18" t="s">
        <v>310</v>
      </c>
      <c r="E98" s="1" t="s">
        <v>130</v>
      </c>
      <c r="F98" s="25">
        <v>1280</v>
      </c>
      <c r="G98" s="25">
        <f t="shared" si="2"/>
        <v>3940</v>
      </c>
      <c r="H98" s="38" t="s">
        <v>498</v>
      </c>
      <c r="I98" s="25">
        <v>5043200</v>
      </c>
      <c r="J98" s="12">
        <v>252160</v>
      </c>
      <c r="K98" s="11" t="s">
        <v>401</v>
      </c>
      <c r="L98" s="51" t="s">
        <v>498</v>
      </c>
      <c r="M98" s="12">
        <v>8480850</v>
      </c>
      <c r="N98" s="14" t="s">
        <v>62</v>
      </c>
      <c r="O98" s="14" t="s">
        <v>62</v>
      </c>
      <c r="P98" s="24">
        <v>348</v>
      </c>
      <c r="Q98" s="9" t="s">
        <v>673</v>
      </c>
      <c r="R98" s="9">
        <v>82</v>
      </c>
      <c r="S98" s="9" t="s">
        <v>627</v>
      </c>
      <c r="T98" s="8" t="s">
        <v>496</v>
      </c>
    </row>
    <row r="99" spans="1:20" ht="48.6" x14ac:dyDescent="0.3">
      <c r="A99" s="43">
        <v>97</v>
      </c>
      <c r="B99" s="1" t="s">
        <v>444</v>
      </c>
      <c r="C99" s="9" t="s">
        <v>309</v>
      </c>
      <c r="D99" s="18" t="s">
        <v>311</v>
      </c>
      <c r="E99" s="1" t="s">
        <v>130</v>
      </c>
      <c r="F99" s="25">
        <v>770</v>
      </c>
      <c r="G99" s="25">
        <f t="shared" ref="G99:G130" si="3">I99/F99</f>
        <v>3940</v>
      </c>
      <c r="H99" s="11" t="s">
        <v>324</v>
      </c>
      <c r="I99" s="25">
        <v>3033800</v>
      </c>
      <c r="J99" s="12">
        <v>151690</v>
      </c>
      <c r="K99" s="11" t="s">
        <v>324</v>
      </c>
      <c r="L99" s="45" t="s">
        <v>324</v>
      </c>
      <c r="M99" s="11" t="s">
        <v>324</v>
      </c>
      <c r="N99" s="11" t="s">
        <v>324</v>
      </c>
      <c r="O99" s="11" t="s">
        <v>324</v>
      </c>
      <c r="P99" s="24">
        <v>349</v>
      </c>
      <c r="Q99" s="9" t="s">
        <v>505</v>
      </c>
      <c r="R99" s="9">
        <v>82</v>
      </c>
      <c r="S99" s="9" t="s">
        <v>505</v>
      </c>
      <c r="T99" s="9" t="s">
        <v>574</v>
      </c>
    </row>
    <row r="100" spans="1:20" ht="64.8" x14ac:dyDescent="0.3">
      <c r="A100" s="43">
        <v>98</v>
      </c>
      <c r="B100" s="1" t="s">
        <v>444</v>
      </c>
      <c r="C100" s="9" t="s">
        <v>172</v>
      </c>
      <c r="D100" s="1" t="s">
        <v>222</v>
      </c>
      <c r="E100" s="1" t="s">
        <v>221</v>
      </c>
      <c r="F100" s="25">
        <v>300000</v>
      </c>
      <c r="G100" s="25">
        <f t="shared" si="3"/>
        <v>31</v>
      </c>
      <c r="H100" s="38" t="s">
        <v>498</v>
      </c>
      <c r="I100" s="25">
        <v>9300000</v>
      </c>
      <c r="J100" s="12">
        <v>465000</v>
      </c>
      <c r="K100" s="11" t="s">
        <v>378</v>
      </c>
      <c r="L100" s="51" t="s">
        <v>498</v>
      </c>
      <c r="M100" s="12">
        <v>9765000</v>
      </c>
      <c r="N100" s="14" t="s">
        <v>345</v>
      </c>
      <c r="O100" s="14" t="s">
        <v>345</v>
      </c>
      <c r="P100" s="24">
        <v>285</v>
      </c>
      <c r="Q100" s="9" t="s">
        <v>664</v>
      </c>
      <c r="R100" s="9">
        <v>45</v>
      </c>
      <c r="S100" s="9" t="s">
        <v>551</v>
      </c>
      <c r="T100" s="9"/>
    </row>
    <row r="101" spans="1:20" ht="64.8" x14ac:dyDescent="0.3">
      <c r="A101" s="43">
        <v>99</v>
      </c>
      <c r="B101" s="1" t="s">
        <v>444</v>
      </c>
      <c r="C101" s="9" t="s">
        <v>312</v>
      </c>
      <c r="D101" s="18" t="s">
        <v>313</v>
      </c>
      <c r="E101" s="1" t="s">
        <v>135</v>
      </c>
      <c r="F101" s="25">
        <v>1200</v>
      </c>
      <c r="G101" s="25">
        <f t="shared" si="3"/>
        <v>4170</v>
      </c>
      <c r="H101" s="38" t="s">
        <v>498</v>
      </c>
      <c r="I101" s="25">
        <v>5004000</v>
      </c>
      <c r="J101" s="12">
        <v>250200</v>
      </c>
      <c r="K101" s="11" t="s">
        <v>378</v>
      </c>
      <c r="L101" s="51" t="s">
        <v>498</v>
      </c>
      <c r="M101" s="12">
        <v>7881300</v>
      </c>
      <c r="N101" s="14" t="s">
        <v>345</v>
      </c>
      <c r="O101" s="14" t="s">
        <v>62</v>
      </c>
      <c r="P101" s="24">
        <v>350</v>
      </c>
      <c r="Q101" s="9" t="s">
        <v>674</v>
      </c>
      <c r="R101" s="9">
        <v>83</v>
      </c>
      <c r="S101" s="9" t="s">
        <v>628</v>
      </c>
      <c r="T101" s="8" t="s">
        <v>496</v>
      </c>
    </row>
    <row r="102" spans="1:20" x14ac:dyDescent="0.3">
      <c r="A102" s="43">
        <v>100</v>
      </c>
      <c r="B102" s="1" t="s">
        <v>444</v>
      </c>
      <c r="C102" s="9" t="s">
        <v>312</v>
      </c>
      <c r="D102" s="18" t="s">
        <v>314</v>
      </c>
      <c r="E102" s="1" t="s">
        <v>135</v>
      </c>
      <c r="F102" s="25">
        <v>600</v>
      </c>
      <c r="G102" s="25">
        <f t="shared" si="3"/>
        <v>4170</v>
      </c>
      <c r="H102" s="11" t="s">
        <v>324</v>
      </c>
      <c r="I102" s="25">
        <v>2502000</v>
      </c>
      <c r="J102" s="12">
        <v>125100</v>
      </c>
      <c r="K102" s="11" t="s">
        <v>324</v>
      </c>
      <c r="L102" s="45" t="s">
        <v>324</v>
      </c>
      <c r="M102" s="11" t="s">
        <v>324</v>
      </c>
      <c r="N102" s="11" t="s">
        <v>324</v>
      </c>
      <c r="O102" s="11" t="s">
        <v>324</v>
      </c>
      <c r="P102" s="24">
        <v>351</v>
      </c>
      <c r="Q102" s="7" t="s">
        <v>324</v>
      </c>
      <c r="R102" s="9">
        <v>83</v>
      </c>
      <c r="S102" s="7" t="s">
        <v>324</v>
      </c>
      <c r="T102" s="8" t="s">
        <v>324</v>
      </c>
    </row>
    <row r="103" spans="1:20" ht="64.8" x14ac:dyDescent="0.3">
      <c r="A103" s="43">
        <v>101</v>
      </c>
      <c r="B103" s="1" t="s">
        <v>445</v>
      </c>
      <c r="C103" s="9" t="s">
        <v>309</v>
      </c>
      <c r="D103" s="18" t="s">
        <v>315</v>
      </c>
      <c r="E103" s="1" t="s">
        <v>130</v>
      </c>
      <c r="F103" s="25">
        <v>950</v>
      </c>
      <c r="G103" s="25">
        <f t="shared" si="3"/>
        <v>3940</v>
      </c>
      <c r="H103" s="38" t="s">
        <v>498</v>
      </c>
      <c r="I103" s="25">
        <v>3743000</v>
      </c>
      <c r="J103" s="12">
        <v>187150</v>
      </c>
      <c r="K103" s="11" t="s">
        <v>402</v>
      </c>
      <c r="L103" s="51" t="s">
        <v>498</v>
      </c>
      <c r="M103" s="12">
        <v>7458150</v>
      </c>
      <c r="N103" s="14" t="s">
        <v>345</v>
      </c>
      <c r="O103" s="14" t="s">
        <v>345</v>
      </c>
      <c r="P103" s="24">
        <v>352</v>
      </c>
      <c r="Q103" s="9" t="s">
        <v>673</v>
      </c>
      <c r="R103" s="9">
        <v>84</v>
      </c>
      <c r="S103" s="9" t="s">
        <v>563</v>
      </c>
      <c r="T103" s="8" t="s">
        <v>496</v>
      </c>
    </row>
    <row r="104" spans="1:20" ht="64.8" x14ac:dyDescent="0.3">
      <c r="A104" s="43">
        <v>102</v>
      </c>
      <c r="B104" s="1" t="s">
        <v>445</v>
      </c>
      <c r="C104" s="9" t="s">
        <v>88</v>
      </c>
      <c r="D104" s="1" t="s">
        <v>90</v>
      </c>
      <c r="E104" s="1" t="s">
        <v>87</v>
      </c>
      <c r="F104" s="25">
        <v>149250</v>
      </c>
      <c r="G104" s="25">
        <f t="shared" si="3"/>
        <v>63</v>
      </c>
      <c r="H104" s="11" t="s">
        <v>6</v>
      </c>
      <c r="I104" s="25">
        <v>9402750</v>
      </c>
      <c r="J104" s="12">
        <v>470137</v>
      </c>
      <c r="K104" s="11" t="s">
        <v>6</v>
      </c>
      <c r="L104" s="45" t="s">
        <v>6</v>
      </c>
      <c r="M104" s="11" t="s">
        <v>6</v>
      </c>
      <c r="N104" s="11" t="s">
        <v>6</v>
      </c>
      <c r="O104" s="11" t="s">
        <v>6</v>
      </c>
      <c r="P104" s="24">
        <v>209</v>
      </c>
      <c r="Q104" s="9" t="s">
        <v>587</v>
      </c>
      <c r="R104" s="9">
        <v>7</v>
      </c>
      <c r="S104" s="9" t="s">
        <v>533</v>
      </c>
      <c r="T104" s="9"/>
    </row>
    <row r="105" spans="1:20" ht="64.8" x14ac:dyDescent="0.3">
      <c r="A105" s="43">
        <v>103</v>
      </c>
      <c r="B105" s="1" t="s">
        <v>445</v>
      </c>
      <c r="C105" s="9" t="s">
        <v>312</v>
      </c>
      <c r="D105" s="18" t="s">
        <v>316</v>
      </c>
      <c r="E105" s="1" t="s">
        <v>135</v>
      </c>
      <c r="F105" s="25">
        <v>700</v>
      </c>
      <c r="G105" s="25">
        <f t="shared" si="3"/>
        <v>4170</v>
      </c>
      <c r="H105" s="38" t="s">
        <v>498</v>
      </c>
      <c r="I105" s="25">
        <v>2919000</v>
      </c>
      <c r="J105" s="12">
        <v>145950</v>
      </c>
      <c r="K105" s="11" t="s">
        <v>403</v>
      </c>
      <c r="L105" s="51" t="s">
        <v>498</v>
      </c>
      <c r="M105" s="12">
        <v>6129900</v>
      </c>
      <c r="N105" s="14" t="s">
        <v>62</v>
      </c>
      <c r="O105" s="14" t="s">
        <v>404</v>
      </c>
      <c r="P105" s="24">
        <v>353</v>
      </c>
      <c r="Q105" s="9" t="s">
        <v>674</v>
      </c>
      <c r="R105" s="9">
        <v>85</v>
      </c>
      <c r="S105" s="9" t="s">
        <v>564</v>
      </c>
      <c r="T105" s="8" t="s">
        <v>496</v>
      </c>
    </row>
    <row r="106" spans="1:20" ht="64.8" x14ac:dyDescent="0.3">
      <c r="A106" s="43">
        <v>104</v>
      </c>
      <c r="B106" s="1" t="s">
        <v>445</v>
      </c>
      <c r="C106" s="9" t="s">
        <v>312</v>
      </c>
      <c r="D106" s="18" t="s">
        <v>405</v>
      </c>
      <c r="E106" s="1" t="s">
        <v>135</v>
      </c>
      <c r="F106" s="25">
        <v>700</v>
      </c>
      <c r="G106" s="25">
        <f t="shared" si="3"/>
        <v>4170</v>
      </c>
      <c r="H106" s="11" t="s">
        <v>324</v>
      </c>
      <c r="I106" s="25">
        <v>2919000</v>
      </c>
      <c r="J106" s="12">
        <v>145950</v>
      </c>
      <c r="K106" s="11" t="s">
        <v>324</v>
      </c>
      <c r="L106" s="45" t="s">
        <v>324</v>
      </c>
      <c r="M106" s="11" t="s">
        <v>324</v>
      </c>
      <c r="N106" s="11" t="s">
        <v>324</v>
      </c>
      <c r="O106" s="11" t="s">
        <v>324</v>
      </c>
      <c r="P106" s="24">
        <v>355</v>
      </c>
      <c r="Q106" s="9" t="s">
        <v>674</v>
      </c>
      <c r="R106" s="9">
        <v>87</v>
      </c>
      <c r="S106" s="9" t="s">
        <v>629</v>
      </c>
      <c r="T106" s="8" t="s">
        <v>324</v>
      </c>
    </row>
    <row r="107" spans="1:20" ht="64.8" x14ac:dyDescent="0.3">
      <c r="A107" s="43">
        <v>105</v>
      </c>
      <c r="B107" s="1" t="s">
        <v>446</v>
      </c>
      <c r="C107" s="9" t="s">
        <v>309</v>
      </c>
      <c r="D107" s="18" t="s">
        <v>317</v>
      </c>
      <c r="E107" s="1" t="s">
        <v>287</v>
      </c>
      <c r="F107" s="25">
        <v>2400</v>
      </c>
      <c r="G107" s="25">
        <f t="shared" si="3"/>
        <v>1400</v>
      </c>
      <c r="H107" s="11" t="s">
        <v>7</v>
      </c>
      <c r="I107" s="25">
        <v>3360000</v>
      </c>
      <c r="J107" s="12">
        <v>168000</v>
      </c>
      <c r="K107" s="11" t="s">
        <v>7</v>
      </c>
      <c r="L107" s="45" t="s">
        <v>7</v>
      </c>
      <c r="M107" s="11" t="s">
        <v>7</v>
      </c>
      <c r="N107" s="21" t="s">
        <v>62</v>
      </c>
      <c r="O107" s="21" t="s">
        <v>62</v>
      </c>
      <c r="P107" s="24">
        <v>354</v>
      </c>
      <c r="Q107" s="9" t="s">
        <v>675</v>
      </c>
      <c r="R107" s="9">
        <v>86</v>
      </c>
      <c r="S107" s="9" t="s">
        <v>630</v>
      </c>
      <c r="T107" s="9" t="s">
        <v>575</v>
      </c>
    </row>
    <row r="108" spans="1:20" ht="64.8" x14ac:dyDescent="0.3">
      <c r="A108" s="43">
        <v>106</v>
      </c>
      <c r="B108" s="1" t="s">
        <v>447</v>
      </c>
      <c r="C108" s="9" t="s">
        <v>108</v>
      </c>
      <c r="D108" s="1" t="s">
        <v>109</v>
      </c>
      <c r="E108" s="1" t="s">
        <v>107</v>
      </c>
      <c r="F108" s="40">
        <v>6913</v>
      </c>
      <c r="G108" s="25">
        <f t="shared" si="3"/>
        <v>1605</v>
      </c>
      <c r="H108" s="38" t="s">
        <v>498</v>
      </c>
      <c r="I108" s="40">
        <v>11095365</v>
      </c>
      <c r="J108" s="20">
        <v>554768</v>
      </c>
      <c r="K108" s="20" t="s">
        <v>347</v>
      </c>
      <c r="L108" s="51" t="s">
        <v>498</v>
      </c>
      <c r="M108" s="20">
        <v>11650133</v>
      </c>
      <c r="N108" s="21" t="s">
        <v>345</v>
      </c>
      <c r="O108" s="21" t="s">
        <v>404</v>
      </c>
      <c r="P108" s="24">
        <v>219</v>
      </c>
      <c r="Q108" s="9" t="s">
        <v>676</v>
      </c>
      <c r="R108" s="9">
        <v>13</v>
      </c>
      <c r="S108" s="9" t="s">
        <v>589</v>
      </c>
      <c r="T108" s="9"/>
    </row>
    <row r="109" spans="1:20" ht="64.8" x14ac:dyDescent="0.3">
      <c r="A109" s="43">
        <v>107</v>
      </c>
      <c r="B109" s="1" t="s">
        <v>448</v>
      </c>
      <c r="C109" s="9" t="s">
        <v>88</v>
      </c>
      <c r="D109" s="1" t="s">
        <v>91</v>
      </c>
      <c r="E109" s="1" t="s">
        <v>87</v>
      </c>
      <c r="F109" s="25">
        <v>5850</v>
      </c>
      <c r="G109" s="25">
        <f t="shared" si="3"/>
        <v>63</v>
      </c>
      <c r="H109" s="11" t="s">
        <v>6</v>
      </c>
      <c r="I109" s="25">
        <v>368550</v>
      </c>
      <c r="J109" s="12">
        <v>18428</v>
      </c>
      <c r="K109" s="11" t="s">
        <v>6</v>
      </c>
      <c r="L109" s="45" t="s">
        <v>6</v>
      </c>
      <c r="M109" s="11" t="s">
        <v>6</v>
      </c>
      <c r="N109" s="11" t="s">
        <v>6</v>
      </c>
      <c r="O109" s="11" t="s">
        <v>6</v>
      </c>
      <c r="P109" s="24">
        <v>210</v>
      </c>
      <c r="Q109" s="9" t="s">
        <v>587</v>
      </c>
      <c r="R109" s="9">
        <v>8</v>
      </c>
      <c r="S109" s="9" t="s">
        <v>534</v>
      </c>
      <c r="T109" s="9"/>
    </row>
    <row r="110" spans="1:20" ht="81" x14ac:dyDescent="0.3">
      <c r="A110" s="43">
        <v>108</v>
      </c>
      <c r="B110" s="1" t="s">
        <v>448</v>
      </c>
      <c r="C110" s="9" t="s">
        <v>28</v>
      </c>
      <c r="D110" s="1" t="s">
        <v>29</v>
      </c>
      <c r="E110" s="1" t="s">
        <v>117</v>
      </c>
      <c r="F110" s="40">
        <v>24000</v>
      </c>
      <c r="G110" s="25">
        <f t="shared" si="3"/>
        <v>202</v>
      </c>
      <c r="H110" s="38" t="s">
        <v>498</v>
      </c>
      <c r="I110" s="40">
        <v>4848000</v>
      </c>
      <c r="J110" s="20">
        <v>242400</v>
      </c>
      <c r="K110" s="20" t="s">
        <v>413</v>
      </c>
      <c r="L110" s="51" t="s">
        <v>498</v>
      </c>
      <c r="M110" s="20">
        <v>10623648</v>
      </c>
      <c r="N110" s="20">
        <v>55</v>
      </c>
      <c r="O110" s="21" t="s">
        <v>62</v>
      </c>
      <c r="P110" s="24">
        <v>372</v>
      </c>
      <c r="Q110" s="9" t="s">
        <v>677</v>
      </c>
      <c r="R110" s="9">
        <v>99</v>
      </c>
      <c r="S110" s="9" t="s">
        <v>633</v>
      </c>
      <c r="T110" s="9"/>
    </row>
    <row r="111" spans="1:20" x14ac:dyDescent="0.3">
      <c r="A111" s="43">
        <v>109</v>
      </c>
      <c r="B111" s="1" t="s">
        <v>448</v>
      </c>
      <c r="C111" s="9" t="s">
        <v>28</v>
      </c>
      <c r="D111" s="1" t="s">
        <v>31</v>
      </c>
      <c r="E111" s="1" t="s">
        <v>30</v>
      </c>
      <c r="F111" s="40">
        <v>2000</v>
      </c>
      <c r="G111" s="25">
        <f t="shared" si="3"/>
        <v>1600</v>
      </c>
      <c r="H111" s="20" t="s">
        <v>324</v>
      </c>
      <c r="I111" s="40">
        <v>3200000</v>
      </c>
      <c r="J111" s="20">
        <v>160000</v>
      </c>
      <c r="K111" s="20" t="s">
        <v>326</v>
      </c>
      <c r="L111" s="52" t="s">
        <v>324</v>
      </c>
      <c r="M111" s="20" t="s">
        <v>326</v>
      </c>
      <c r="N111" s="20" t="s">
        <v>326</v>
      </c>
      <c r="O111" s="20" t="s">
        <v>326</v>
      </c>
      <c r="P111" s="24">
        <v>373</v>
      </c>
      <c r="Q111" s="9" t="s">
        <v>505</v>
      </c>
      <c r="R111" s="9">
        <v>99</v>
      </c>
      <c r="S111" s="9" t="s">
        <v>505</v>
      </c>
      <c r="T111" s="9"/>
    </row>
    <row r="112" spans="1:20" x14ac:dyDescent="0.3">
      <c r="A112" s="43">
        <v>110</v>
      </c>
      <c r="B112" s="1" t="s">
        <v>448</v>
      </c>
      <c r="C112" s="9" t="s">
        <v>28</v>
      </c>
      <c r="D112" s="1" t="s">
        <v>32</v>
      </c>
      <c r="E112" s="1" t="s">
        <v>120</v>
      </c>
      <c r="F112" s="40">
        <v>10560</v>
      </c>
      <c r="G112" s="25">
        <f t="shared" si="3"/>
        <v>196</v>
      </c>
      <c r="H112" s="20" t="s">
        <v>324</v>
      </c>
      <c r="I112" s="40">
        <v>2069760</v>
      </c>
      <c r="J112" s="20">
        <v>103488</v>
      </c>
      <c r="K112" s="20" t="s">
        <v>326</v>
      </c>
      <c r="L112" s="52" t="s">
        <v>324</v>
      </c>
      <c r="M112" s="20" t="s">
        <v>326</v>
      </c>
      <c r="N112" s="20" t="s">
        <v>326</v>
      </c>
      <c r="O112" s="20" t="s">
        <v>326</v>
      </c>
      <c r="P112" s="24">
        <v>374</v>
      </c>
      <c r="Q112" s="9" t="s">
        <v>505</v>
      </c>
      <c r="R112" s="9">
        <v>99</v>
      </c>
      <c r="S112" s="9" t="s">
        <v>505</v>
      </c>
      <c r="T112" s="9"/>
    </row>
    <row r="113" spans="1:20" ht="64.8" x14ac:dyDescent="0.3">
      <c r="A113" s="43">
        <v>111</v>
      </c>
      <c r="B113" s="1" t="s">
        <v>449</v>
      </c>
      <c r="C113" s="9" t="s">
        <v>28</v>
      </c>
      <c r="D113" s="1" t="s">
        <v>33</v>
      </c>
      <c r="E113" s="1" t="s">
        <v>117</v>
      </c>
      <c r="F113" s="40">
        <v>9600</v>
      </c>
      <c r="G113" s="25">
        <f t="shared" si="3"/>
        <v>233</v>
      </c>
      <c r="H113" s="38" t="s">
        <v>498</v>
      </c>
      <c r="I113" s="40">
        <v>2236800</v>
      </c>
      <c r="J113" s="20">
        <v>111840</v>
      </c>
      <c r="K113" s="20" t="s">
        <v>414</v>
      </c>
      <c r="L113" s="51" t="s">
        <v>498</v>
      </c>
      <c r="M113" s="46">
        <v>10553760</v>
      </c>
      <c r="N113" s="21" t="s">
        <v>62</v>
      </c>
      <c r="O113" s="21" t="s">
        <v>62</v>
      </c>
      <c r="P113" s="24">
        <v>375</v>
      </c>
      <c r="Q113" s="9" t="s">
        <v>677</v>
      </c>
      <c r="R113" s="9">
        <v>100</v>
      </c>
      <c r="S113" s="9" t="s">
        <v>570</v>
      </c>
      <c r="T113" s="9"/>
    </row>
    <row r="114" spans="1:20" x14ac:dyDescent="0.3">
      <c r="A114" s="43">
        <v>112</v>
      </c>
      <c r="B114" s="1" t="s">
        <v>449</v>
      </c>
      <c r="C114" s="9" t="s">
        <v>28</v>
      </c>
      <c r="D114" s="1" t="s">
        <v>34</v>
      </c>
      <c r="E114" s="1" t="s">
        <v>272</v>
      </c>
      <c r="F114" s="40">
        <v>35520</v>
      </c>
      <c r="G114" s="25">
        <f t="shared" si="3"/>
        <v>220</v>
      </c>
      <c r="H114" s="20" t="s">
        <v>324</v>
      </c>
      <c r="I114" s="40">
        <v>7814400</v>
      </c>
      <c r="J114" s="20">
        <v>390720</v>
      </c>
      <c r="K114" s="24" t="s">
        <v>326</v>
      </c>
      <c r="L114" s="53" t="s">
        <v>326</v>
      </c>
      <c r="M114" s="24" t="s">
        <v>326</v>
      </c>
      <c r="N114" s="24" t="s">
        <v>326</v>
      </c>
      <c r="O114" s="24" t="s">
        <v>326</v>
      </c>
      <c r="P114" s="24">
        <v>376</v>
      </c>
      <c r="Q114" s="9" t="s">
        <v>505</v>
      </c>
      <c r="R114" s="9">
        <v>100</v>
      </c>
      <c r="S114" s="9" t="s">
        <v>505</v>
      </c>
      <c r="T114" s="9"/>
    </row>
    <row r="115" spans="1:20" ht="64.8" x14ac:dyDescent="0.3">
      <c r="A115" s="43">
        <v>113</v>
      </c>
      <c r="B115" s="4" t="s">
        <v>450</v>
      </c>
      <c r="C115" s="9" t="s">
        <v>152</v>
      </c>
      <c r="D115" s="4" t="s">
        <v>273</v>
      </c>
      <c r="E115" s="4" t="s">
        <v>272</v>
      </c>
      <c r="F115" s="25">
        <v>43500</v>
      </c>
      <c r="G115" s="25">
        <f t="shared" si="3"/>
        <v>230</v>
      </c>
      <c r="H115" s="38" t="s">
        <v>498</v>
      </c>
      <c r="I115" s="25">
        <v>10005000</v>
      </c>
      <c r="J115" s="12">
        <v>500250</v>
      </c>
      <c r="K115" s="11" t="s">
        <v>388</v>
      </c>
      <c r="L115" s="51" t="s">
        <v>498</v>
      </c>
      <c r="M115" s="12">
        <v>10505250</v>
      </c>
      <c r="N115" s="14" t="s">
        <v>62</v>
      </c>
      <c r="O115" s="14" t="s">
        <v>62</v>
      </c>
      <c r="P115" s="24">
        <v>319</v>
      </c>
      <c r="Q115" s="9" t="s">
        <v>678</v>
      </c>
      <c r="R115" s="9">
        <v>64</v>
      </c>
      <c r="S115" s="9" t="s">
        <v>560</v>
      </c>
      <c r="T115" s="9"/>
    </row>
    <row r="116" spans="1:20" ht="48.6" x14ac:dyDescent="0.3">
      <c r="A116" s="43">
        <v>114</v>
      </c>
      <c r="B116" s="1" t="s">
        <v>450</v>
      </c>
      <c r="C116" s="9" t="s">
        <v>172</v>
      </c>
      <c r="D116" s="1" t="s">
        <v>224</v>
      </c>
      <c r="E116" s="1" t="s">
        <v>223</v>
      </c>
      <c r="F116" s="25">
        <v>20000</v>
      </c>
      <c r="G116" s="25">
        <f t="shared" si="3"/>
        <v>509</v>
      </c>
      <c r="H116" s="38" t="s">
        <v>498</v>
      </c>
      <c r="I116" s="25">
        <v>10180000</v>
      </c>
      <c r="J116" s="12">
        <v>509000</v>
      </c>
      <c r="K116" s="11" t="s">
        <v>348</v>
      </c>
      <c r="L116" s="51" t="s">
        <v>498</v>
      </c>
      <c r="M116" s="12">
        <v>10689000</v>
      </c>
      <c r="N116" s="14" t="s">
        <v>62</v>
      </c>
      <c r="O116" s="14" t="s">
        <v>345</v>
      </c>
      <c r="P116" s="24">
        <v>286</v>
      </c>
      <c r="Q116" s="9" t="s">
        <v>663</v>
      </c>
      <c r="R116" s="9">
        <v>48</v>
      </c>
      <c r="S116" s="9" t="s">
        <v>604</v>
      </c>
      <c r="T116" s="9"/>
    </row>
    <row r="117" spans="1:20" ht="64.8" x14ac:dyDescent="0.3">
      <c r="A117" s="43">
        <v>115</v>
      </c>
      <c r="B117" s="1" t="s">
        <v>450</v>
      </c>
      <c r="C117" s="9" t="s">
        <v>172</v>
      </c>
      <c r="D117" s="1" t="s">
        <v>226</v>
      </c>
      <c r="E117" s="1" t="s">
        <v>225</v>
      </c>
      <c r="F117" s="25">
        <v>20000</v>
      </c>
      <c r="G117" s="25">
        <f t="shared" si="3"/>
        <v>888</v>
      </c>
      <c r="H117" s="38" t="s">
        <v>498</v>
      </c>
      <c r="I117" s="25">
        <v>17760000</v>
      </c>
      <c r="J117" s="12">
        <v>888000</v>
      </c>
      <c r="K117" s="11" t="s">
        <v>379</v>
      </c>
      <c r="L117" s="51" t="s">
        <v>498</v>
      </c>
      <c r="M117" s="12">
        <v>23310000</v>
      </c>
      <c r="N117" s="14" t="s">
        <v>345</v>
      </c>
      <c r="O117" s="14" t="s">
        <v>345</v>
      </c>
      <c r="P117" s="24">
        <v>287</v>
      </c>
      <c r="Q117" s="9" t="s">
        <v>663</v>
      </c>
      <c r="R117" s="9">
        <v>49</v>
      </c>
      <c r="S117" s="9" t="s">
        <v>552</v>
      </c>
      <c r="T117" s="9"/>
    </row>
    <row r="118" spans="1:20" ht="64.8" x14ac:dyDescent="0.3">
      <c r="A118" s="43">
        <v>116</v>
      </c>
      <c r="B118" s="1" t="s">
        <v>450</v>
      </c>
      <c r="C118" s="9" t="s">
        <v>172</v>
      </c>
      <c r="D118" s="1" t="s">
        <v>228</v>
      </c>
      <c r="E118" s="1" t="s">
        <v>227</v>
      </c>
      <c r="F118" s="25">
        <v>5000</v>
      </c>
      <c r="G118" s="25">
        <f t="shared" si="3"/>
        <v>888</v>
      </c>
      <c r="H118" s="20" t="s">
        <v>324</v>
      </c>
      <c r="I118" s="25">
        <v>4440000</v>
      </c>
      <c r="J118" s="12">
        <v>222000</v>
      </c>
      <c r="K118" s="11" t="s">
        <v>324</v>
      </c>
      <c r="L118" s="52" t="s">
        <v>324</v>
      </c>
      <c r="M118" s="11" t="s">
        <v>324</v>
      </c>
      <c r="N118" s="11" t="s">
        <v>324</v>
      </c>
      <c r="O118" s="11" t="s">
        <v>324</v>
      </c>
      <c r="P118" s="24">
        <v>288</v>
      </c>
      <c r="Q118" s="9" t="s">
        <v>663</v>
      </c>
      <c r="R118" s="9">
        <v>50</v>
      </c>
      <c r="S118" s="9" t="s">
        <v>553</v>
      </c>
      <c r="T118" s="9"/>
    </row>
    <row r="119" spans="1:20" ht="64.8" x14ac:dyDescent="0.3">
      <c r="A119" s="43">
        <v>117</v>
      </c>
      <c r="B119" s="1" t="s">
        <v>451</v>
      </c>
      <c r="C119" s="9" t="s">
        <v>95</v>
      </c>
      <c r="D119" s="1" t="s">
        <v>175</v>
      </c>
      <c r="E119" s="1" t="s">
        <v>174</v>
      </c>
      <c r="F119" s="40">
        <v>100000</v>
      </c>
      <c r="G119" s="25">
        <f t="shared" si="3"/>
        <v>68.5</v>
      </c>
      <c r="H119" s="38" t="s">
        <v>498</v>
      </c>
      <c r="I119" s="40">
        <v>6850000</v>
      </c>
      <c r="J119" s="20">
        <v>342500</v>
      </c>
      <c r="K119" s="20" t="s">
        <v>367</v>
      </c>
      <c r="L119" s="51" t="s">
        <v>498</v>
      </c>
      <c r="M119" s="20">
        <v>10213350</v>
      </c>
      <c r="N119" s="21" t="s">
        <v>62</v>
      </c>
      <c r="O119" s="21" t="s">
        <v>62</v>
      </c>
      <c r="P119" s="24">
        <v>257</v>
      </c>
      <c r="Q119" s="9" t="s">
        <v>646</v>
      </c>
      <c r="R119" s="9">
        <v>36</v>
      </c>
      <c r="S119" s="9" t="s">
        <v>601</v>
      </c>
      <c r="T119" s="9"/>
    </row>
    <row r="120" spans="1:20" ht="64.8" x14ac:dyDescent="0.3">
      <c r="A120" s="43">
        <v>118</v>
      </c>
      <c r="B120" s="1" t="s">
        <v>451</v>
      </c>
      <c r="C120" s="9" t="s">
        <v>95</v>
      </c>
      <c r="D120" s="1" t="s">
        <v>175</v>
      </c>
      <c r="E120" s="1" t="s">
        <v>174</v>
      </c>
      <c r="F120" s="40">
        <v>42000</v>
      </c>
      <c r="G120" s="25">
        <f t="shared" si="3"/>
        <v>68.5</v>
      </c>
      <c r="H120" s="20" t="s">
        <v>324</v>
      </c>
      <c r="I120" s="40">
        <v>2877000</v>
      </c>
      <c r="J120" s="20">
        <v>143850</v>
      </c>
      <c r="K120" s="20" t="s">
        <v>324</v>
      </c>
      <c r="L120" s="52" t="s">
        <v>324</v>
      </c>
      <c r="M120" s="20" t="s">
        <v>324</v>
      </c>
      <c r="N120" s="20" t="s">
        <v>324</v>
      </c>
      <c r="O120" s="20" t="s">
        <v>324</v>
      </c>
      <c r="P120" s="24">
        <v>258</v>
      </c>
      <c r="Q120" s="9" t="s">
        <v>697</v>
      </c>
      <c r="R120" s="9">
        <v>37</v>
      </c>
      <c r="S120" s="9" t="s">
        <v>696</v>
      </c>
      <c r="T120" s="9" t="s">
        <v>698</v>
      </c>
    </row>
    <row r="121" spans="1:20" ht="129.6" x14ac:dyDescent="0.3">
      <c r="A121" s="43">
        <v>119</v>
      </c>
      <c r="B121" s="1" t="s">
        <v>451</v>
      </c>
      <c r="C121" s="9" t="s">
        <v>176</v>
      </c>
      <c r="D121" s="1" t="s">
        <v>177</v>
      </c>
      <c r="E121" s="1" t="s">
        <v>174</v>
      </c>
      <c r="F121" s="40">
        <v>54600</v>
      </c>
      <c r="G121" s="25">
        <f t="shared" si="3"/>
        <v>68.5</v>
      </c>
      <c r="H121" s="38" t="s">
        <v>498</v>
      </c>
      <c r="I121" s="40">
        <v>3740100</v>
      </c>
      <c r="J121" s="20">
        <v>187005</v>
      </c>
      <c r="K121" s="20" t="s">
        <v>368</v>
      </c>
      <c r="L121" s="51" t="s">
        <v>498</v>
      </c>
      <c r="M121" s="20">
        <v>10213350</v>
      </c>
      <c r="N121" s="21" t="s">
        <v>62</v>
      </c>
      <c r="O121" s="21" t="s">
        <v>62</v>
      </c>
      <c r="P121" s="24">
        <v>259</v>
      </c>
      <c r="Q121" s="9" t="s">
        <v>647</v>
      </c>
      <c r="R121" s="9">
        <v>37</v>
      </c>
      <c r="S121" s="9" t="s">
        <v>547</v>
      </c>
      <c r="T121" s="8" t="s">
        <v>701</v>
      </c>
    </row>
    <row r="122" spans="1:20" ht="48.6" x14ac:dyDescent="0.3">
      <c r="A122" s="43">
        <v>120</v>
      </c>
      <c r="B122" s="3" t="s">
        <v>451</v>
      </c>
      <c r="C122" s="30" t="s">
        <v>111</v>
      </c>
      <c r="D122" s="3" t="s">
        <v>112</v>
      </c>
      <c r="E122" s="3" t="s">
        <v>110</v>
      </c>
      <c r="F122" s="37">
        <v>1600</v>
      </c>
      <c r="G122" s="25">
        <f t="shared" si="3"/>
        <v>3940</v>
      </c>
      <c r="H122" s="38" t="s">
        <v>498</v>
      </c>
      <c r="I122" s="37">
        <v>6304000</v>
      </c>
      <c r="J122" s="11">
        <v>315200</v>
      </c>
      <c r="K122" s="11" t="s">
        <v>348</v>
      </c>
      <c r="L122" s="51" t="s">
        <v>498</v>
      </c>
      <c r="M122" s="11">
        <v>10664640</v>
      </c>
      <c r="N122" s="14" t="s">
        <v>345</v>
      </c>
      <c r="O122" s="14" t="s">
        <v>62</v>
      </c>
      <c r="P122" s="24">
        <v>220</v>
      </c>
      <c r="Q122" s="9" t="s">
        <v>672</v>
      </c>
      <c r="R122" s="9">
        <v>14</v>
      </c>
      <c r="S122" s="9" t="s">
        <v>538</v>
      </c>
      <c r="T122" s="9"/>
    </row>
    <row r="123" spans="1:20" x14ac:dyDescent="0.3">
      <c r="A123" s="43">
        <v>121</v>
      </c>
      <c r="B123" s="3" t="s">
        <v>451</v>
      </c>
      <c r="C123" s="30" t="s">
        <v>111</v>
      </c>
      <c r="D123" s="3" t="s">
        <v>114</v>
      </c>
      <c r="E123" s="3" t="s">
        <v>113</v>
      </c>
      <c r="F123" s="37">
        <v>1120</v>
      </c>
      <c r="G123" s="25">
        <f t="shared" si="3"/>
        <v>3440</v>
      </c>
      <c r="H123" s="20" t="s">
        <v>324</v>
      </c>
      <c r="I123" s="37">
        <v>3852800</v>
      </c>
      <c r="J123" s="11">
        <v>192640</v>
      </c>
      <c r="K123" s="11" t="s">
        <v>324</v>
      </c>
      <c r="L123" s="52" t="s">
        <v>324</v>
      </c>
      <c r="M123" s="11" t="s">
        <v>324</v>
      </c>
      <c r="N123" s="11" t="s">
        <v>324</v>
      </c>
      <c r="O123" s="11" t="s">
        <v>324</v>
      </c>
      <c r="P123" s="24">
        <v>221</v>
      </c>
      <c r="Q123" s="9" t="s">
        <v>505</v>
      </c>
      <c r="R123" s="9">
        <v>14</v>
      </c>
      <c r="S123" s="9" t="s">
        <v>505</v>
      </c>
      <c r="T123" s="9"/>
    </row>
    <row r="124" spans="1:20" ht="64.8" x14ac:dyDescent="0.3">
      <c r="A124" s="43">
        <v>122</v>
      </c>
      <c r="B124" s="1" t="s">
        <v>452</v>
      </c>
      <c r="C124" s="9" t="s">
        <v>172</v>
      </c>
      <c r="D124" s="1" t="s">
        <v>230</v>
      </c>
      <c r="E124" s="1" t="s">
        <v>229</v>
      </c>
      <c r="F124" s="25">
        <v>7500</v>
      </c>
      <c r="G124" s="25">
        <f t="shared" si="3"/>
        <v>304</v>
      </c>
      <c r="H124" s="38" t="s">
        <v>498</v>
      </c>
      <c r="I124" s="25">
        <v>2280000</v>
      </c>
      <c r="J124" s="12">
        <v>114000</v>
      </c>
      <c r="K124" s="11" t="s">
        <v>380</v>
      </c>
      <c r="L124" s="51" t="s">
        <v>498</v>
      </c>
      <c r="M124" s="12">
        <v>15923250</v>
      </c>
      <c r="N124" s="14" t="s">
        <v>62</v>
      </c>
      <c r="O124" s="14" t="s">
        <v>62</v>
      </c>
      <c r="P124" s="24">
        <v>289</v>
      </c>
      <c r="Q124" s="9" t="s">
        <v>663</v>
      </c>
      <c r="R124" s="9">
        <v>51</v>
      </c>
      <c r="S124" s="9" t="s">
        <v>606</v>
      </c>
      <c r="T124" s="9"/>
    </row>
    <row r="125" spans="1:20" x14ac:dyDescent="0.3">
      <c r="A125" s="43">
        <v>123</v>
      </c>
      <c r="B125" s="1" t="s">
        <v>452</v>
      </c>
      <c r="C125" s="9" t="s">
        <v>172</v>
      </c>
      <c r="D125" s="1" t="s">
        <v>231</v>
      </c>
      <c r="E125" s="1" t="s">
        <v>229</v>
      </c>
      <c r="F125" s="25">
        <v>7500</v>
      </c>
      <c r="G125" s="25">
        <f t="shared" si="3"/>
        <v>304</v>
      </c>
      <c r="H125" s="21" t="s">
        <v>62</v>
      </c>
      <c r="I125" s="25">
        <v>2280000</v>
      </c>
      <c r="J125" s="12">
        <v>114000</v>
      </c>
      <c r="K125" s="11" t="s">
        <v>326</v>
      </c>
      <c r="L125" s="52" t="s">
        <v>324</v>
      </c>
      <c r="M125" s="11" t="s">
        <v>326</v>
      </c>
      <c r="N125" s="11" t="s">
        <v>326</v>
      </c>
      <c r="O125" s="11" t="s">
        <v>326</v>
      </c>
      <c r="P125" s="24">
        <v>290</v>
      </c>
      <c r="Q125" s="9" t="s">
        <v>505</v>
      </c>
      <c r="R125" s="9">
        <v>51</v>
      </c>
      <c r="S125" s="9" t="s">
        <v>505</v>
      </c>
      <c r="T125" s="9"/>
    </row>
    <row r="126" spans="1:20" x14ac:dyDescent="0.3">
      <c r="A126" s="43">
        <v>124</v>
      </c>
      <c r="B126" s="1" t="s">
        <v>452</v>
      </c>
      <c r="C126" s="9" t="s">
        <v>172</v>
      </c>
      <c r="D126" s="1" t="s">
        <v>232</v>
      </c>
      <c r="E126" s="1" t="s">
        <v>229</v>
      </c>
      <c r="F126" s="25">
        <v>5000</v>
      </c>
      <c r="G126" s="25">
        <f t="shared" si="3"/>
        <v>304</v>
      </c>
      <c r="H126" s="38" t="s">
        <v>498</v>
      </c>
      <c r="I126" s="25">
        <v>1520000</v>
      </c>
      <c r="J126" s="12">
        <v>76000</v>
      </c>
      <c r="K126" s="11" t="s">
        <v>381</v>
      </c>
      <c r="L126" s="51" t="s">
        <v>498</v>
      </c>
      <c r="M126" s="12">
        <v>5307750</v>
      </c>
      <c r="N126" s="14" t="s">
        <v>62</v>
      </c>
      <c r="O126" s="14" t="s">
        <v>62</v>
      </c>
      <c r="P126" s="24">
        <v>291</v>
      </c>
      <c r="Q126" s="9" t="s">
        <v>505</v>
      </c>
      <c r="R126" s="9">
        <v>51</v>
      </c>
      <c r="S126" s="9" t="s">
        <v>505</v>
      </c>
      <c r="T126" s="9"/>
    </row>
    <row r="127" spans="1:20" ht="64.8" x14ac:dyDescent="0.3">
      <c r="A127" s="43">
        <v>125</v>
      </c>
      <c r="B127" s="1" t="s">
        <v>452</v>
      </c>
      <c r="C127" s="9" t="s">
        <v>172</v>
      </c>
      <c r="D127" s="1" t="s">
        <v>234</v>
      </c>
      <c r="E127" s="1" t="s">
        <v>233</v>
      </c>
      <c r="F127" s="25">
        <v>7500</v>
      </c>
      <c r="G127" s="25">
        <f t="shared" si="3"/>
        <v>707</v>
      </c>
      <c r="H127" s="24" t="s">
        <v>493</v>
      </c>
      <c r="I127" s="25">
        <v>5302500</v>
      </c>
      <c r="J127" s="12">
        <v>265125</v>
      </c>
      <c r="K127" s="24" t="s">
        <v>493</v>
      </c>
      <c r="L127" s="53" t="s">
        <v>493</v>
      </c>
      <c r="M127" s="24" t="s">
        <v>493</v>
      </c>
      <c r="N127" s="11" t="s">
        <v>8</v>
      </c>
      <c r="O127" s="11" t="s">
        <v>8</v>
      </c>
      <c r="P127" s="24">
        <v>292</v>
      </c>
      <c r="Q127" s="9" t="s">
        <v>663</v>
      </c>
      <c r="R127" s="9">
        <v>52</v>
      </c>
      <c r="S127" s="9" t="s">
        <v>607</v>
      </c>
      <c r="T127" s="9"/>
    </row>
    <row r="128" spans="1:20" ht="48.6" x14ac:dyDescent="0.3">
      <c r="A128" s="43">
        <v>126</v>
      </c>
      <c r="B128" s="1" t="s">
        <v>452</v>
      </c>
      <c r="C128" s="9" t="s">
        <v>172</v>
      </c>
      <c r="D128" s="1" t="s">
        <v>235</v>
      </c>
      <c r="E128" s="1" t="s">
        <v>233</v>
      </c>
      <c r="F128" s="25">
        <v>7500</v>
      </c>
      <c r="G128" s="25">
        <f t="shared" si="3"/>
        <v>707</v>
      </c>
      <c r="H128" s="24" t="s">
        <v>493</v>
      </c>
      <c r="I128" s="25">
        <v>5302500</v>
      </c>
      <c r="J128" s="12">
        <v>265125</v>
      </c>
      <c r="K128" s="24" t="s">
        <v>493</v>
      </c>
      <c r="L128" s="53" t="s">
        <v>493</v>
      </c>
      <c r="M128" s="24" t="s">
        <v>493</v>
      </c>
      <c r="N128" s="24" t="s">
        <v>493</v>
      </c>
      <c r="O128" s="11" t="s">
        <v>8</v>
      </c>
      <c r="P128" s="24">
        <v>293</v>
      </c>
      <c r="Q128" s="9" t="s">
        <v>505</v>
      </c>
      <c r="R128" s="9">
        <v>52</v>
      </c>
      <c r="S128" s="9" t="s">
        <v>505</v>
      </c>
      <c r="T128" s="9"/>
    </row>
    <row r="129" spans="1:20" ht="48.6" x14ac:dyDescent="0.3">
      <c r="A129" s="43">
        <v>127</v>
      </c>
      <c r="B129" s="1" t="s">
        <v>452</v>
      </c>
      <c r="C129" s="9" t="s">
        <v>172</v>
      </c>
      <c r="D129" s="1" t="s">
        <v>236</v>
      </c>
      <c r="E129" s="1" t="s">
        <v>233</v>
      </c>
      <c r="F129" s="25">
        <v>5000</v>
      </c>
      <c r="G129" s="25">
        <f t="shared" si="3"/>
        <v>707</v>
      </c>
      <c r="H129" s="24" t="s">
        <v>494</v>
      </c>
      <c r="I129" s="25">
        <v>3535000</v>
      </c>
      <c r="J129" s="12">
        <v>176750</v>
      </c>
      <c r="K129" s="24" t="s">
        <v>494</v>
      </c>
      <c r="L129" s="53" t="s">
        <v>494</v>
      </c>
      <c r="M129" s="24" t="s">
        <v>494</v>
      </c>
      <c r="N129" s="11" t="s">
        <v>9</v>
      </c>
      <c r="O129" s="11" t="s">
        <v>9</v>
      </c>
      <c r="P129" s="24">
        <v>294</v>
      </c>
      <c r="Q129" s="9" t="s">
        <v>505</v>
      </c>
      <c r="R129" s="9">
        <v>52</v>
      </c>
      <c r="S129" s="9" t="s">
        <v>505</v>
      </c>
      <c r="T129" s="9"/>
    </row>
    <row r="130" spans="1:20" ht="64.8" x14ac:dyDescent="0.3">
      <c r="A130" s="43">
        <v>128</v>
      </c>
      <c r="B130" s="1" t="s">
        <v>453</v>
      </c>
      <c r="C130" s="9" t="s">
        <v>46</v>
      </c>
      <c r="D130" s="1" t="s">
        <v>47</v>
      </c>
      <c r="E130" s="1" t="s">
        <v>45</v>
      </c>
      <c r="F130" s="40">
        <v>1</v>
      </c>
      <c r="G130" s="25">
        <f t="shared" si="3"/>
        <v>12380000</v>
      </c>
      <c r="H130" s="38" t="s">
        <v>498</v>
      </c>
      <c r="I130" s="40">
        <v>12380000</v>
      </c>
      <c r="J130" s="20">
        <v>619000</v>
      </c>
      <c r="K130" s="20" t="s">
        <v>416</v>
      </c>
      <c r="L130" s="51" t="s">
        <v>498</v>
      </c>
      <c r="M130" s="20">
        <v>26250000</v>
      </c>
      <c r="N130" s="21" t="s">
        <v>62</v>
      </c>
      <c r="O130" s="21" t="s">
        <v>417</v>
      </c>
      <c r="P130" s="24">
        <v>382</v>
      </c>
      <c r="Q130" s="59" t="s">
        <v>637</v>
      </c>
      <c r="R130" s="9">
        <v>104</v>
      </c>
      <c r="S130" s="9" t="s">
        <v>702</v>
      </c>
      <c r="T130" s="9" t="s">
        <v>576</v>
      </c>
    </row>
    <row r="131" spans="1:20" x14ac:dyDescent="0.3">
      <c r="A131" s="43">
        <v>129</v>
      </c>
      <c r="B131" s="1" t="s">
        <v>453</v>
      </c>
      <c r="C131" s="9" t="s">
        <v>46</v>
      </c>
      <c r="D131" s="1" t="s">
        <v>49</v>
      </c>
      <c r="E131" s="1" t="s">
        <v>48</v>
      </c>
      <c r="F131" s="40">
        <v>1</v>
      </c>
      <c r="G131" s="25">
        <f t="shared" ref="G131:G162" si="4">I131/F131</f>
        <v>2800000</v>
      </c>
      <c r="H131" s="20" t="s">
        <v>324</v>
      </c>
      <c r="I131" s="40">
        <v>2800000</v>
      </c>
      <c r="J131" s="20">
        <v>140000</v>
      </c>
      <c r="K131" s="20" t="s">
        <v>326</v>
      </c>
      <c r="L131" s="52" t="s">
        <v>324</v>
      </c>
      <c r="M131" s="20" t="s">
        <v>326</v>
      </c>
      <c r="N131" s="20" t="s">
        <v>326</v>
      </c>
      <c r="O131" s="20" t="s">
        <v>326</v>
      </c>
      <c r="P131" s="24">
        <v>383</v>
      </c>
      <c r="Q131" s="9" t="s">
        <v>505</v>
      </c>
      <c r="R131" s="9">
        <v>104</v>
      </c>
      <c r="S131" s="9" t="s">
        <v>505</v>
      </c>
      <c r="T131" s="9" t="s">
        <v>505</v>
      </c>
    </row>
    <row r="132" spans="1:20" x14ac:dyDescent="0.3">
      <c r="A132" s="43">
        <v>130</v>
      </c>
      <c r="B132" s="1" t="s">
        <v>453</v>
      </c>
      <c r="C132" s="9" t="s">
        <v>46</v>
      </c>
      <c r="D132" s="1" t="s">
        <v>51</v>
      </c>
      <c r="E132" s="1" t="s">
        <v>50</v>
      </c>
      <c r="F132" s="40">
        <v>1</v>
      </c>
      <c r="G132" s="25">
        <f t="shared" si="4"/>
        <v>3600000</v>
      </c>
      <c r="H132" s="20" t="s">
        <v>324</v>
      </c>
      <c r="I132" s="40">
        <v>3600000</v>
      </c>
      <c r="J132" s="20">
        <v>180000</v>
      </c>
      <c r="K132" s="20" t="s">
        <v>326</v>
      </c>
      <c r="L132" s="52" t="s">
        <v>324</v>
      </c>
      <c r="M132" s="20" t="s">
        <v>326</v>
      </c>
      <c r="N132" s="20" t="s">
        <v>326</v>
      </c>
      <c r="O132" s="20" t="s">
        <v>326</v>
      </c>
      <c r="P132" s="24">
        <v>384</v>
      </c>
      <c r="Q132" s="9" t="s">
        <v>505</v>
      </c>
      <c r="R132" s="9">
        <v>105</v>
      </c>
      <c r="S132" s="9" t="s">
        <v>505</v>
      </c>
      <c r="T132" s="9" t="s">
        <v>505</v>
      </c>
    </row>
    <row r="133" spans="1:20" x14ac:dyDescent="0.3">
      <c r="A133" s="43">
        <v>131</v>
      </c>
      <c r="B133" s="1" t="s">
        <v>453</v>
      </c>
      <c r="C133" s="9" t="s">
        <v>46</v>
      </c>
      <c r="D133" s="1" t="s">
        <v>53</v>
      </c>
      <c r="E133" s="1" t="s">
        <v>52</v>
      </c>
      <c r="F133" s="40">
        <v>8</v>
      </c>
      <c r="G133" s="25">
        <f t="shared" si="4"/>
        <v>290000</v>
      </c>
      <c r="H133" s="20" t="s">
        <v>324</v>
      </c>
      <c r="I133" s="40">
        <v>2320000</v>
      </c>
      <c r="J133" s="20">
        <v>116000</v>
      </c>
      <c r="K133" s="20" t="s">
        <v>326</v>
      </c>
      <c r="L133" s="52" t="s">
        <v>324</v>
      </c>
      <c r="M133" s="20" t="s">
        <v>326</v>
      </c>
      <c r="N133" s="20" t="s">
        <v>326</v>
      </c>
      <c r="O133" s="20" t="s">
        <v>326</v>
      </c>
      <c r="P133" s="24">
        <v>385</v>
      </c>
      <c r="Q133" s="9" t="s">
        <v>505</v>
      </c>
      <c r="R133" s="9">
        <v>105</v>
      </c>
      <c r="S133" s="9" t="s">
        <v>505</v>
      </c>
      <c r="T133" s="9" t="s">
        <v>505</v>
      </c>
    </row>
    <row r="134" spans="1:20" x14ac:dyDescent="0.3">
      <c r="A134" s="43">
        <v>132</v>
      </c>
      <c r="B134" s="1" t="s">
        <v>453</v>
      </c>
      <c r="C134" s="9" t="s">
        <v>46</v>
      </c>
      <c r="D134" s="1" t="s">
        <v>55</v>
      </c>
      <c r="E134" s="1" t="s">
        <v>54</v>
      </c>
      <c r="F134" s="40">
        <v>6</v>
      </c>
      <c r="G134" s="25">
        <f t="shared" si="4"/>
        <v>360000</v>
      </c>
      <c r="H134" s="20" t="s">
        <v>324</v>
      </c>
      <c r="I134" s="40">
        <v>2160000</v>
      </c>
      <c r="J134" s="20">
        <v>108000</v>
      </c>
      <c r="K134" s="20" t="s">
        <v>326</v>
      </c>
      <c r="L134" s="52" t="s">
        <v>324</v>
      </c>
      <c r="M134" s="20" t="s">
        <v>326</v>
      </c>
      <c r="N134" s="20" t="s">
        <v>326</v>
      </c>
      <c r="O134" s="20" t="s">
        <v>326</v>
      </c>
      <c r="P134" s="24">
        <v>386</v>
      </c>
      <c r="Q134" s="9" t="s">
        <v>505</v>
      </c>
      <c r="R134" s="9">
        <v>105</v>
      </c>
      <c r="S134" s="9" t="s">
        <v>505</v>
      </c>
      <c r="T134" s="9" t="s">
        <v>505</v>
      </c>
    </row>
    <row r="135" spans="1:20" x14ac:dyDescent="0.3">
      <c r="A135" s="43">
        <v>133</v>
      </c>
      <c r="B135" s="1" t="s">
        <v>453</v>
      </c>
      <c r="C135" s="9" t="s">
        <v>46</v>
      </c>
      <c r="D135" s="1" t="s">
        <v>57</v>
      </c>
      <c r="E135" s="1" t="s">
        <v>56</v>
      </c>
      <c r="F135" s="40">
        <v>6</v>
      </c>
      <c r="G135" s="25">
        <f t="shared" si="4"/>
        <v>290000</v>
      </c>
      <c r="H135" s="20" t="s">
        <v>324</v>
      </c>
      <c r="I135" s="40">
        <v>1740000</v>
      </c>
      <c r="J135" s="20">
        <v>87000</v>
      </c>
      <c r="K135" s="20" t="s">
        <v>326</v>
      </c>
      <c r="L135" s="52" t="s">
        <v>324</v>
      </c>
      <c r="M135" s="20" t="s">
        <v>326</v>
      </c>
      <c r="N135" s="20" t="s">
        <v>326</v>
      </c>
      <c r="O135" s="20" t="s">
        <v>326</v>
      </c>
      <c r="P135" s="24">
        <v>387</v>
      </c>
      <c r="Q135" s="9" t="s">
        <v>505</v>
      </c>
      <c r="R135" s="9">
        <v>105</v>
      </c>
      <c r="S135" s="9" t="s">
        <v>505</v>
      </c>
      <c r="T135" s="9" t="s">
        <v>505</v>
      </c>
    </row>
    <row r="136" spans="1:20" ht="64.8" x14ac:dyDescent="0.3">
      <c r="A136" s="43">
        <v>134</v>
      </c>
      <c r="B136" s="1" t="s">
        <v>453</v>
      </c>
      <c r="C136" s="9" t="s">
        <v>176</v>
      </c>
      <c r="D136" s="1" t="s">
        <v>178</v>
      </c>
      <c r="E136" s="1" t="s">
        <v>174</v>
      </c>
      <c r="F136" s="40">
        <v>87400</v>
      </c>
      <c r="G136" s="25">
        <f t="shared" si="4"/>
        <v>68.5</v>
      </c>
      <c r="H136" s="20" t="s">
        <v>500</v>
      </c>
      <c r="I136" s="40">
        <v>5986900</v>
      </c>
      <c r="J136" s="20">
        <v>299345</v>
      </c>
      <c r="K136" s="20" t="s">
        <v>500</v>
      </c>
      <c r="L136" s="52" t="s">
        <v>500</v>
      </c>
      <c r="M136" s="20" t="s">
        <v>500</v>
      </c>
      <c r="N136" s="20" t="s">
        <v>500</v>
      </c>
      <c r="O136" s="20" t="s">
        <v>500</v>
      </c>
      <c r="P136" s="24">
        <v>260</v>
      </c>
      <c r="Q136" s="9" t="s">
        <v>648</v>
      </c>
      <c r="R136" s="9">
        <v>38</v>
      </c>
      <c r="S136" s="9" t="s">
        <v>548</v>
      </c>
      <c r="T136" s="8" t="s">
        <v>486</v>
      </c>
    </row>
    <row r="137" spans="1:20" ht="48.6" x14ac:dyDescent="0.3">
      <c r="A137" s="43">
        <v>135</v>
      </c>
      <c r="B137" s="3" t="s">
        <v>1</v>
      </c>
      <c r="C137" s="30" t="s">
        <v>111</v>
      </c>
      <c r="D137" s="3" t="s">
        <v>116</v>
      </c>
      <c r="E137" s="3" t="s">
        <v>115</v>
      </c>
      <c r="F137" s="37">
        <v>1880</v>
      </c>
      <c r="G137" s="25">
        <f t="shared" si="4"/>
        <v>2700</v>
      </c>
      <c r="H137" s="38" t="s">
        <v>498</v>
      </c>
      <c r="I137" s="37">
        <v>5076000</v>
      </c>
      <c r="J137" s="11">
        <v>253800</v>
      </c>
      <c r="K137" s="11" t="s">
        <v>349</v>
      </c>
      <c r="L137" s="51" t="s">
        <v>498</v>
      </c>
      <c r="M137" s="11">
        <v>5329800</v>
      </c>
      <c r="N137" s="14" t="s">
        <v>345</v>
      </c>
      <c r="O137" s="14" t="s">
        <v>404</v>
      </c>
      <c r="P137" s="24">
        <v>222</v>
      </c>
      <c r="Q137" s="9" t="s">
        <v>672</v>
      </c>
      <c r="R137" s="9">
        <v>15</v>
      </c>
      <c r="S137" s="9" t="s">
        <v>539</v>
      </c>
      <c r="T137" s="9"/>
    </row>
    <row r="138" spans="1:20" ht="64.8" x14ac:dyDescent="0.3">
      <c r="A138" s="43">
        <v>136</v>
      </c>
      <c r="B138" s="1" t="s">
        <v>454</v>
      </c>
      <c r="C138" s="9" t="s">
        <v>166</v>
      </c>
      <c r="D138" s="18" t="s">
        <v>318</v>
      </c>
      <c r="E138" s="1" t="s">
        <v>127</v>
      </c>
      <c r="F138" s="25">
        <v>1220</v>
      </c>
      <c r="G138" s="25">
        <f t="shared" si="4"/>
        <v>1850</v>
      </c>
      <c r="H138" s="38" t="s">
        <v>498</v>
      </c>
      <c r="I138" s="25">
        <v>2257000</v>
      </c>
      <c r="J138" s="12">
        <v>112850</v>
      </c>
      <c r="K138" s="11" t="s">
        <v>406</v>
      </c>
      <c r="L138" s="51" t="s">
        <v>498</v>
      </c>
      <c r="M138" s="12">
        <v>26252226</v>
      </c>
      <c r="N138" s="14" t="s">
        <v>333</v>
      </c>
      <c r="O138" s="14" t="s">
        <v>333</v>
      </c>
      <c r="P138" s="24">
        <v>356</v>
      </c>
      <c r="Q138" s="9" t="s">
        <v>679</v>
      </c>
      <c r="R138" s="9">
        <v>88</v>
      </c>
      <c r="S138" s="9" t="s">
        <v>565</v>
      </c>
      <c r="T138" s="9"/>
    </row>
    <row r="139" spans="1:20" x14ac:dyDescent="0.3">
      <c r="A139" s="43">
        <v>137</v>
      </c>
      <c r="B139" s="4" t="s">
        <v>454</v>
      </c>
      <c r="C139" s="9" t="s">
        <v>166</v>
      </c>
      <c r="D139" s="4" t="s">
        <v>319</v>
      </c>
      <c r="E139" s="1" t="s">
        <v>115</v>
      </c>
      <c r="F139" s="25">
        <v>3480</v>
      </c>
      <c r="G139" s="25">
        <f t="shared" si="4"/>
        <v>2700</v>
      </c>
      <c r="H139" s="38" t="s">
        <v>498</v>
      </c>
      <c r="I139" s="25">
        <v>9396000</v>
      </c>
      <c r="J139" s="12">
        <v>469800</v>
      </c>
      <c r="K139" s="11" t="s">
        <v>334</v>
      </c>
      <c r="L139" s="51" t="s">
        <v>498</v>
      </c>
      <c r="M139" s="11" t="s">
        <v>334</v>
      </c>
      <c r="N139" s="11" t="s">
        <v>334</v>
      </c>
      <c r="O139" s="11" t="s">
        <v>334</v>
      </c>
      <c r="P139" s="24">
        <v>357</v>
      </c>
      <c r="Q139" s="9" t="s">
        <v>505</v>
      </c>
      <c r="R139" s="9">
        <v>88</v>
      </c>
      <c r="S139" s="9" t="s">
        <v>505</v>
      </c>
      <c r="T139" s="9"/>
    </row>
    <row r="140" spans="1:20" ht="210.6" x14ac:dyDescent="0.3">
      <c r="A140" s="43">
        <v>138</v>
      </c>
      <c r="B140" s="3" t="s">
        <v>424</v>
      </c>
      <c r="C140" s="30" t="s">
        <v>69</v>
      </c>
      <c r="D140" s="3" t="s">
        <v>118</v>
      </c>
      <c r="E140" s="3" t="s">
        <v>117</v>
      </c>
      <c r="F140" s="37">
        <v>5000</v>
      </c>
      <c r="G140" s="25">
        <f t="shared" si="4"/>
        <v>202</v>
      </c>
      <c r="H140" s="38" t="s">
        <v>498</v>
      </c>
      <c r="I140" s="37">
        <v>1010000</v>
      </c>
      <c r="J140" s="11">
        <v>50500</v>
      </c>
      <c r="K140" s="11" t="s">
        <v>350</v>
      </c>
      <c r="L140" s="51" t="s">
        <v>498</v>
      </c>
      <c r="M140" s="11">
        <v>2626638</v>
      </c>
      <c r="N140" s="14" t="s">
        <v>62</v>
      </c>
      <c r="O140" s="14" t="s">
        <v>404</v>
      </c>
      <c r="P140" s="24">
        <v>223</v>
      </c>
      <c r="Q140" s="9" t="s">
        <v>649</v>
      </c>
      <c r="R140" s="9">
        <v>16</v>
      </c>
      <c r="S140" s="9" t="s">
        <v>590</v>
      </c>
      <c r="T140" s="9" t="s">
        <v>511</v>
      </c>
    </row>
    <row r="141" spans="1:20" x14ac:dyDescent="0.3">
      <c r="A141" s="43">
        <v>139</v>
      </c>
      <c r="B141" s="3" t="s">
        <v>424</v>
      </c>
      <c r="C141" s="30" t="s">
        <v>69</v>
      </c>
      <c r="D141" s="3" t="s">
        <v>119</v>
      </c>
      <c r="E141" s="3" t="s">
        <v>117</v>
      </c>
      <c r="F141" s="37">
        <v>5000</v>
      </c>
      <c r="G141" s="25">
        <f t="shared" si="4"/>
        <v>202</v>
      </c>
      <c r="H141" s="11" t="s">
        <v>324</v>
      </c>
      <c r="I141" s="37">
        <v>1010000</v>
      </c>
      <c r="J141" s="11">
        <v>50500</v>
      </c>
      <c r="K141" s="11" t="s">
        <v>324</v>
      </c>
      <c r="L141" s="45" t="s">
        <v>324</v>
      </c>
      <c r="M141" s="11" t="s">
        <v>324</v>
      </c>
      <c r="N141" s="11" t="s">
        <v>324</v>
      </c>
      <c r="O141" s="11" t="s">
        <v>324</v>
      </c>
      <c r="P141" s="24">
        <v>224</v>
      </c>
      <c r="Q141" s="9" t="s">
        <v>505</v>
      </c>
      <c r="R141" s="9">
        <v>16</v>
      </c>
      <c r="S141" s="9" t="s">
        <v>505</v>
      </c>
      <c r="T141" s="9" t="s">
        <v>505</v>
      </c>
    </row>
    <row r="142" spans="1:20" x14ac:dyDescent="0.3">
      <c r="A142" s="43">
        <v>140</v>
      </c>
      <c r="B142" s="3" t="s">
        <v>424</v>
      </c>
      <c r="C142" s="30" t="s">
        <v>69</v>
      </c>
      <c r="D142" s="3" t="s">
        <v>121</v>
      </c>
      <c r="E142" s="3" t="s">
        <v>120</v>
      </c>
      <c r="F142" s="37">
        <v>7610</v>
      </c>
      <c r="G142" s="25">
        <f t="shared" si="4"/>
        <v>196</v>
      </c>
      <c r="H142" s="11" t="s">
        <v>324</v>
      </c>
      <c r="I142" s="37">
        <v>1491560</v>
      </c>
      <c r="J142" s="11">
        <v>74578</v>
      </c>
      <c r="K142" s="11" t="s">
        <v>324</v>
      </c>
      <c r="L142" s="45" t="s">
        <v>324</v>
      </c>
      <c r="M142" s="11" t="s">
        <v>324</v>
      </c>
      <c r="N142" s="11" t="s">
        <v>324</v>
      </c>
      <c r="O142" s="11" t="s">
        <v>324</v>
      </c>
      <c r="P142" s="24">
        <v>225</v>
      </c>
      <c r="Q142" s="9" t="s">
        <v>505</v>
      </c>
      <c r="R142" s="9">
        <v>16</v>
      </c>
      <c r="S142" s="9" t="s">
        <v>505</v>
      </c>
      <c r="T142" s="9" t="s">
        <v>505</v>
      </c>
    </row>
    <row r="143" spans="1:20" x14ac:dyDescent="0.3">
      <c r="A143" s="43">
        <v>141</v>
      </c>
      <c r="B143" s="3" t="s">
        <v>424</v>
      </c>
      <c r="C143" s="30" t="s">
        <v>69</v>
      </c>
      <c r="D143" s="3" t="s">
        <v>122</v>
      </c>
      <c r="E143" s="3" t="s">
        <v>120</v>
      </c>
      <c r="F143" s="37">
        <v>2500</v>
      </c>
      <c r="G143" s="25">
        <f t="shared" si="4"/>
        <v>196</v>
      </c>
      <c r="H143" s="11" t="s">
        <v>324</v>
      </c>
      <c r="I143" s="37">
        <v>490000</v>
      </c>
      <c r="J143" s="11">
        <v>24500</v>
      </c>
      <c r="K143" s="11" t="s">
        <v>324</v>
      </c>
      <c r="L143" s="45" t="s">
        <v>324</v>
      </c>
      <c r="M143" s="11" t="s">
        <v>324</v>
      </c>
      <c r="N143" s="11" t="s">
        <v>324</v>
      </c>
      <c r="O143" s="11" t="s">
        <v>324</v>
      </c>
      <c r="P143" s="24">
        <v>226</v>
      </c>
      <c r="Q143" s="9" t="s">
        <v>505</v>
      </c>
      <c r="R143" s="9">
        <v>16</v>
      </c>
      <c r="S143" s="9" t="s">
        <v>505</v>
      </c>
      <c r="T143" s="9" t="s">
        <v>505</v>
      </c>
    </row>
    <row r="144" spans="1:20" ht="48.6" x14ac:dyDescent="0.3">
      <c r="A144" s="43">
        <v>142</v>
      </c>
      <c r="B144" s="1" t="s">
        <v>424</v>
      </c>
      <c r="C144" s="9" t="s">
        <v>166</v>
      </c>
      <c r="D144" s="18" t="s">
        <v>320</v>
      </c>
      <c r="E144" s="1" t="s">
        <v>130</v>
      </c>
      <c r="F144" s="25">
        <v>1600</v>
      </c>
      <c r="G144" s="25">
        <f t="shared" si="4"/>
        <v>3940</v>
      </c>
      <c r="H144" s="11" t="s">
        <v>10</v>
      </c>
      <c r="I144" s="25">
        <v>6304000</v>
      </c>
      <c r="J144" s="12">
        <v>315200</v>
      </c>
      <c r="K144" s="11" t="s">
        <v>10</v>
      </c>
      <c r="L144" s="45" t="s">
        <v>10</v>
      </c>
      <c r="M144" s="11" t="s">
        <v>10</v>
      </c>
      <c r="N144" s="11" t="s">
        <v>10</v>
      </c>
      <c r="O144" s="11" t="s">
        <v>10</v>
      </c>
      <c r="P144" s="24">
        <v>358</v>
      </c>
      <c r="Q144" s="9" t="s">
        <v>679</v>
      </c>
      <c r="R144" s="9">
        <v>89</v>
      </c>
      <c r="S144" s="9" t="s">
        <v>566</v>
      </c>
      <c r="T144" s="9"/>
    </row>
    <row r="145" spans="1:20" x14ac:dyDescent="0.3">
      <c r="A145" s="43">
        <v>143</v>
      </c>
      <c r="B145" s="1" t="s">
        <v>424</v>
      </c>
      <c r="C145" s="9" t="s">
        <v>166</v>
      </c>
      <c r="D145" s="18" t="s">
        <v>322</v>
      </c>
      <c r="E145" s="1" t="s">
        <v>321</v>
      </c>
      <c r="F145" s="25">
        <v>2048</v>
      </c>
      <c r="G145" s="25">
        <f t="shared" si="4"/>
        <v>3440</v>
      </c>
      <c r="H145" s="11" t="s">
        <v>10</v>
      </c>
      <c r="I145" s="25">
        <v>7045120</v>
      </c>
      <c r="J145" s="12">
        <v>352256</v>
      </c>
      <c r="K145" s="11" t="s">
        <v>10</v>
      </c>
      <c r="L145" s="45" t="s">
        <v>10</v>
      </c>
      <c r="M145" s="11" t="s">
        <v>10</v>
      </c>
      <c r="N145" s="11" t="s">
        <v>10</v>
      </c>
      <c r="O145" s="11" t="s">
        <v>10</v>
      </c>
      <c r="P145" s="24">
        <v>359</v>
      </c>
      <c r="Q145" s="9" t="s">
        <v>505</v>
      </c>
      <c r="R145" s="9">
        <v>89</v>
      </c>
      <c r="S145" s="9" t="s">
        <v>505</v>
      </c>
      <c r="T145" s="9"/>
    </row>
    <row r="146" spans="1:20" ht="64.8" x14ac:dyDescent="0.3">
      <c r="A146" s="43">
        <v>144</v>
      </c>
      <c r="B146" s="3" t="s">
        <v>455</v>
      </c>
      <c r="C146" s="30" t="s">
        <v>69</v>
      </c>
      <c r="D146" s="3" t="s">
        <v>123</v>
      </c>
      <c r="E146" s="3" t="s">
        <v>117</v>
      </c>
      <c r="F146" s="37">
        <v>5000</v>
      </c>
      <c r="G146" s="25">
        <f t="shared" si="4"/>
        <v>202</v>
      </c>
      <c r="H146" s="24" t="s">
        <v>487</v>
      </c>
      <c r="I146" s="37">
        <v>1010000</v>
      </c>
      <c r="J146" s="11">
        <v>50500</v>
      </c>
      <c r="K146" s="24" t="s">
        <v>487</v>
      </c>
      <c r="L146" s="53" t="s">
        <v>487</v>
      </c>
      <c r="M146" s="24" t="s">
        <v>487</v>
      </c>
      <c r="N146" s="24" t="s">
        <v>487</v>
      </c>
      <c r="O146" s="24" t="s">
        <v>487</v>
      </c>
      <c r="P146" s="24">
        <v>227</v>
      </c>
      <c r="Q146" s="9" t="s">
        <v>650</v>
      </c>
      <c r="R146" s="9">
        <v>17</v>
      </c>
      <c r="S146" s="9" t="s">
        <v>591</v>
      </c>
      <c r="T146" s="9" t="s">
        <v>512</v>
      </c>
    </row>
    <row r="147" spans="1:20" x14ac:dyDescent="0.3">
      <c r="A147" s="43">
        <v>145</v>
      </c>
      <c r="B147" s="3" t="s">
        <v>455</v>
      </c>
      <c r="C147" s="30" t="s">
        <v>69</v>
      </c>
      <c r="D147" s="3" t="s">
        <v>124</v>
      </c>
      <c r="E147" s="3" t="s">
        <v>117</v>
      </c>
      <c r="F147" s="37">
        <v>5000</v>
      </c>
      <c r="G147" s="25">
        <f t="shared" si="4"/>
        <v>202</v>
      </c>
      <c r="H147" s="24" t="s">
        <v>487</v>
      </c>
      <c r="I147" s="37">
        <v>1010000</v>
      </c>
      <c r="J147" s="11">
        <v>50500</v>
      </c>
      <c r="K147" s="24" t="s">
        <v>487</v>
      </c>
      <c r="L147" s="53" t="s">
        <v>487</v>
      </c>
      <c r="M147" s="24" t="s">
        <v>487</v>
      </c>
      <c r="N147" s="24" t="s">
        <v>487</v>
      </c>
      <c r="O147" s="24" t="s">
        <v>487</v>
      </c>
      <c r="P147" s="24">
        <v>228</v>
      </c>
      <c r="Q147" s="9" t="s">
        <v>505</v>
      </c>
      <c r="R147" s="9">
        <v>17</v>
      </c>
      <c r="S147" s="9" t="s">
        <v>505</v>
      </c>
      <c r="T147" s="9" t="s">
        <v>505</v>
      </c>
    </row>
    <row r="148" spans="1:20" x14ac:dyDescent="0.3">
      <c r="A148" s="43">
        <v>146</v>
      </c>
      <c r="B148" s="3" t="s">
        <v>455</v>
      </c>
      <c r="C148" s="30" t="s">
        <v>69</v>
      </c>
      <c r="D148" s="3" t="s">
        <v>125</v>
      </c>
      <c r="E148" s="3" t="s">
        <v>120</v>
      </c>
      <c r="F148" s="37">
        <v>2500</v>
      </c>
      <c r="G148" s="25">
        <f t="shared" si="4"/>
        <v>196</v>
      </c>
      <c r="H148" s="24" t="s">
        <v>487</v>
      </c>
      <c r="I148" s="37">
        <v>490000</v>
      </c>
      <c r="J148" s="11">
        <v>24500</v>
      </c>
      <c r="K148" s="24" t="s">
        <v>487</v>
      </c>
      <c r="L148" s="53" t="s">
        <v>487</v>
      </c>
      <c r="M148" s="24" t="s">
        <v>487</v>
      </c>
      <c r="N148" s="24" t="s">
        <v>487</v>
      </c>
      <c r="O148" s="24" t="s">
        <v>487</v>
      </c>
      <c r="P148" s="24">
        <v>229</v>
      </c>
      <c r="Q148" s="9" t="s">
        <v>505</v>
      </c>
      <c r="R148" s="9">
        <v>17</v>
      </c>
      <c r="S148" s="9" t="s">
        <v>505</v>
      </c>
      <c r="T148" s="9" t="s">
        <v>505</v>
      </c>
    </row>
    <row r="149" spans="1:20" x14ac:dyDescent="0.3">
      <c r="A149" s="43">
        <v>147</v>
      </c>
      <c r="B149" s="3" t="s">
        <v>455</v>
      </c>
      <c r="C149" s="30" t="s">
        <v>69</v>
      </c>
      <c r="D149" s="3" t="s">
        <v>126</v>
      </c>
      <c r="E149" s="3" t="s">
        <v>120</v>
      </c>
      <c r="F149" s="37">
        <v>2500</v>
      </c>
      <c r="G149" s="25">
        <f t="shared" si="4"/>
        <v>196</v>
      </c>
      <c r="H149" s="24" t="s">
        <v>487</v>
      </c>
      <c r="I149" s="37">
        <v>490000</v>
      </c>
      <c r="J149" s="11">
        <v>24500</v>
      </c>
      <c r="K149" s="24" t="s">
        <v>487</v>
      </c>
      <c r="L149" s="53" t="s">
        <v>487</v>
      </c>
      <c r="M149" s="24" t="s">
        <v>487</v>
      </c>
      <c r="N149" s="24" t="s">
        <v>487</v>
      </c>
      <c r="O149" s="24" t="s">
        <v>487</v>
      </c>
      <c r="P149" s="24">
        <v>230</v>
      </c>
      <c r="Q149" s="9" t="s">
        <v>505</v>
      </c>
      <c r="R149" s="9">
        <v>17</v>
      </c>
      <c r="S149" s="9" t="s">
        <v>505</v>
      </c>
      <c r="T149" s="9" t="s">
        <v>505</v>
      </c>
    </row>
    <row r="150" spans="1:20" ht="81" x14ac:dyDescent="0.3">
      <c r="A150" s="43">
        <v>148</v>
      </c>
      <c r="B150" s="3" t="s">
        <v>456</v>
      </c>
      <c r="C150" s="30" t="s">
        <v>111</v>
      </c>
      <c r="D150" s="3" t="s">
        <v>128</v>
      </c>
      <c r="E150" s="3" t="s">
        <v>127</v>
      </c>
      <c r="F150" s="37">
        <v>1135</v>
      </c>
      <c r="G150" s="25">
        <f t="shared" si="4"/>
        <v>1850</v>
      </c>
      <c r="H150" s="38" t="s">
        <v>498</v>
      </c>
      <c r="I150" s="37">
        <v>2099750</v>
      </c>
      <c r="J150" s="11">
        <v>104987.5</v>
      </c>
      <c r="K150" s="11" t="s">
        <v>351</v>
      </c>
      <c r="L150" s="51" t="s">
        <v>498</v>
      </c>
      <c r="M150" s="11">
        <v>2204738</v>
      </c>
      <c r="N150" s="13" t="s">
        <v>345</v>
      </c>
      <c r="O150" s="13" t="s">
        <v>404</v>
      </c>
      <c r="P150" s="24">
        <v>231</v>
      </c>
      <c r="Q150" s="9" t="s">
        <v>680</v>
      </c>
      <c r="R150" s="9">
        <v>18</v>
      </c>
      <c r="S150" s="9" t="s">
        <v>592</v>
      </c>
      <c r="T150" s="9" t="s">
        <v>513</v>
      </c>
    </row>
    <row r="151" spans="1:20" ht="48.6" x14ac:dyDescent="0.3">
      <c r="A151" s="43">
        <v>149</v>
      </c>
      <c r="B151" s="3" t="s">
        <v>457</v>
      </c>
      <c r="C151" s="30" t="s">
        <v>111</v>
      </c>
      <c r="D151" s="3" t="s">
        <v>129</v>
      </c>
      <c r="E151" s="3" t="s">
        <v>115</v>
      </c>
      <c r="F151" s="37">
        <v>1200</v>
      </c>
      <c r="G151" s="25">
        <f t="shared" si="4"/>
        <v>2700</v>
      </c>
      <c r="H151" s="38" t="s">
        <v>498</v>
      </c>
      <c r="I151" s="37">
        <v>3240000</v>
      </c>
      <c r="J151" s="11">
        <v>162000</v>
      </c>
      <c r="K151" s="11" t="s">
        <v>352</v>
      </c>
      <c r="L151" s="51" t="s">
        <v>498</v>
      </c>
      <c r="M151" s="11">
        <v>3402000</v>
      </c>
      <c r="N151" s="14" t="s">
        <v>353</v>
      </c>
      <c r="O151" s="14" t="s">
        <v>353</v>
      </c>
      <c r="P151" s="24">
        <v>232</v>
      </c>
      <c r="Q151" s="9" t="s">
        <v>672</v>
      </c>
      <c r="R151" s="9">
        <v>19</v>
      </c>
      <c r="S151" s="9" t="s">
        <v>540</v>
      </c>
      <c r="T151" s="9"/>
    </row>
    <row r="152" spans="1:20" ht="48.6" x14ac:dyDescent="0.3">
      <c r="A152" s="43">
        <v>150</v>
      </c>
      <c r="B152" s="3" t="s">
        <v>458</v>
      </c>
      <c r="C152" s="30" t="s">
        <v>111</v>
      </c>
      <c r="D152" s="3" t="s">
        <v>131</v>
      </c>
      <c r="E152" s="3" t="s">
        <v>130</v>
      </c>
      <c r="F152" s="37">
        <v>1100</v>
      </c>
      <c r="G152" s="25">
        <f t="shared" si="4"/>
        <v>3940</v>
      </c>
      <c r="H152" s="38" t="s">
        <v>498</v>
      </c>
      <c r="I152" s="37">
        <v>4334000</v>
      </c>
      <c r="J152" s="11">
        <v>216700</v>
      </c>
      <c r="K152" s="11" t="s">
        <v>354</v>
      </c>
      <c r="L152" s="51" t="s">
        <v>498</v>
      </c>
      <c r="M152" s="11">
        <v>4550700</v>
      </c>
      <c r="N152" s="14" t="s">
        <v>345</v>
      </c>
      <c r="O152" s="14" t="s">
        <v>353</v>
      </c>
      <c r="P152" s="24">
        <v>233</v>
      </c>
      <c r="Q152" s="9" t="s">
        <v>672</v>
      </c>
      <c r="R152" s="9">
        <v>20</v>
      </c>
      <c r="S152" s="9" t="s">
        <v>593</v>
      </c>
      <c r="T152" s="9"/>
    </row>
    <row r="153" spans="1:20" ht="48.6" x14ac:dyDescent="0.3">
      <c r="A153" s="43">
        <v>151</v>
      </c>
      <c r="B153" s="4" t="s">
        <v>423</v>
      </c>
      <c r="C153" s="9" t="s">
        <v>166</v>
      </c>
      <c r="D153" s="4" t="s">
        <v>13</v>
      </c>
      <c r="E153" s="1" t="s">
        <v>127</v>
      </c>
      <c r="F153" s="25">
        <v>1440</v>
      </c>
      <c r="G153" s="25">
        <f t="shared" si="4"/>
        <v>1850</v>
      </c>
      <c r="H153" s="38" t="s">
        <v>498</v>
      </c>
      <c r="I153" s="25">
        <v>2664000</v>
      </c>
      <c r="J153" s="12">
        <v>133200</v>
      </c>
      <c r="K153" s="11" t="s">
        <v>407</v>
      </c>
      <c r="L153" s="51" t="s">
        <v>498</v>
      </c>
      <c r="M153" s="12">
        <v>12663000</v>
      </c>
      <c r="N153" s="14" t="s">
        <v>333</v>
      </c>
      <c r="O153" s="14" t="s">
        <v>333</v>
      </c>
      <c r="P153" s="24">
        <v>360</v>
      </c>
      <c r="Q153" s="9" t="s">
        <v>679</v>
      </c>
      <c r="R153" s="9">
        <v>90</v>
      </c>
      <c r="S153" s="9" t="s">
        <v>567</v>
      </c>
      <c r="T153" s="9"/>
    </row>
    <row r="154" spans="1:20" x14ac:dyDescent="0.3">
      <c r="A154" s="43">
        <v>152</v>
      </c>
      <c r="B154" s="1" t="s">
        <v>423</v>
      </c>
      <c r="C154" s="9" t="s">
        <v>166</v>
      </c>
      <c r="D154" s="18" t="s">
        <v>14</v>
      </c>
      <c r="E154" s="1" t="s">
        <v>115</v>
      </c>
      <c r="F154" s="25">
        <v>3480</v>
      </c>
      <c r="G154" s="25">
        <f t="shared" si="4"/>
        <v>2700</v>
      </c>
      <c r="H154" s="11" t="s">
        <v>324</v>
      </c>
      <c r="I154" s="25">
        <v>9396000</v>
      </c>
      <c r="J154" s="12">
        <v>469800</v>
      </c>
      <c r="K154" s="11" t="s">
        <v>326</v>
      </c>
      <c r="L154" s="45" t="s">
        <v>324</v>
      </c>
      <c r="M154" s="11" t="s">
        <v>326</v>
      </c>
      <c r="N154" s="11" t="s">
        <v>326</v>
      </c>
      <c r="O154" s="11" t="s">
        <v>326</v>
      </c>
      <c r="P154" s="24">
        <v>361</v>
      </c>
      <c r="Q154" s="9" t="s">
        <v>505</v>
      </c>
      <c r="R154" s="9">
        <v>90</v>
      </c>
      <c r="S154" s="9" t="s">
        <v>505</v>
      </c>
      <c r="T154" s="9"/>
    </row>
    <row r="155" spans="1:20" ht="48.6" x14ac:dyDescent="0.3">
      <c r="A155" s="43">
        <v>153</v>
      </c>
      <c r="B155" s="1" t="s">
        <v>459</v>
      </c>
      <c r="C155" s="9" t="s">
        <v>147</v>
      </c>
      <c r="D155" s="1" t="s">
        <v>148</v>
      </c>
      <c r="E155" s="1" t="s">
        <v>92</v>
      </c>
      <c r="F155" s="40">
        <v>44850</v>
      </c>
      <c r="G155" s="25">
        <f t="shared" si="4"/>
        <v>71</v>
      </c>
      <c r="H155" s="38" t="s">
        <v>498</v>
      </c>
      <c r="I155" s="40">
        <v>3184350</v>
      </c>
      <c r="J155" s="20">
        <v>159217.5</v>
      </c>
      <c r="K155" s="20" t="s">
        <v>359</v>
      </c>
      <c r="L155" s="51" t="s">
        <v>498</v>
      </c>
      <c r="M155" s="20">
        <v>4178528</v>
      </c>
      <c r="N155" s="21" t="s">
        <v>62</v>
      </c>
      <c r="O155" s="21" t="s">
        <v>404</v>
      </c>
      <c r="P155" s="24">
        <v>240</v>
      </c>
      <c r="Q155" s="9" t="s">
        <v>667</v>
      </c>
      <c r="R155" s="9">
        <v>26</v>
      </c>
      <c r="S155" s="9" t="s">
        <v>542</v>
      </c>
      <c r="T155" s="9"/>
    </row>
    <row r="156" spans="1:20" x14ac:dyDescent="0.3">
      <c r="A156" s="43">
        <v>154</v>
      </c>
      <c r="B156" s="1" t="s">
        <v>459</v>
      </c>
      <c r="C156" s="9" t="s">
        <v>147</v>
      </c>
      <c r="D156" s="1" t="s">
        <v>150</v>
      </c>
      <c r="E156" s="1" t="s">
        <v>149</v>
      </c>
      <c r="F156" s="40">
        <v>11200</v>
      </c>
      <c r="G156" s="25">
        <f t="shared" si="4"/>
        <v>71</v>
      </c>
      <c r="H156" s="11" t="s">
        <v>324</v>
      </c>
      <c r="I156" s="40">
        <v>795200</v>
      </c>
      <c r="J156" s="20">
        <v>39760</v>
      </c>
      <c r="K156" s="20" t="s">
        <v>324</v>
      </c>
      <c r="L156" s="45" t="s">
        <v>324</v>
      </c>
      <c r="M156" s="20" t="s">
        <v>324</v>
      </c>
      <c r="N156" s="20" t="s">
        <v>324</v>
      </c>
      <c r="O156" s="20" t="s">
        <v>324</v>
      </c>
      <c r="P156" s="24">
        <v>241</v>
      </c>
      <c r="Q156" s="9" t="s">
        <v>505</v>
      </c>
      <c r="R156" s="9">
        <v>26</v>
      </c>
      <c r="S156" s="9" t="s">
        <v>505</v>
      </c>
      <c r="T156" s="9"/>
    </row>
    <row r="157" spans="1:20" ht="48.6" x14ac:dyDescent="0.3">
      <c r="A157" s="43">
        <v>155</v>
      </c>
      <c r="B157" s="1" t="s">
        <v>459</v>
      </c>
      <c r="C157" s="9" t="s">
        <v>172</v>
      </c>
      <c r="D157" s="1" t="s">
        <v>238</v>
      </c>
      <c r="E157" s="1" t="s">
        <v>237</v>
      </c>
      <c r="F157" s="25">
        <v>60000</v>
      </c>
      <c r="G157" s="25">
        <f t="shared" si="4"/>
        <v>203.2</v>
      </c>
      <c r="H157" s="38" t="s">
        <v>498</v>
      </c>
      <c r="I157" s="25">
        <v>12192000</v>
      </c>
      <c r="J157" s="12">
        <v>609600</v>
      </c>
      <c r="K157" s="11" t="s">
        <v>383</v>
      </c>
      <c r="L157" s="51" t="s">
        <v>498</v>
      </c>
      <c r="M157" s="12">
        <v>12801600</v>
      </c>
      <c r="N157" s="14" t="s">
        <v>62</v>
      </c>
      <c r="O157" s="14" t="s">
        <v>62</v>
      </c>
      <c r="P157" s="24">
        <v>295</v>
      </c>
      <c r="Q157" s="9" t="s">
        <v>663</v>
      </c>
      <c r="R157" s="9">
        <v>53</v>
      </c>
      <c r="S157" s="9" t="s">
        <v>554</v>
      </c>
      <c r="T157" s="9"/>
    </row>
    <row r="158" spans="1:20" ht="48.6" x14ac:dyDescent="0.3">
      <c r="A158" s="43">
        <v>156</v>
      </c>
      <c r="B158" s="4" t="s">
        <v>459</v>
      </c>
      <c r="C158" s="9" t="s">
        <v>166</v>
      </c>
      <c r="D158" s="4" t="s">
        <v>15</v>
      </c>
      <c r="E158" s="1" t="s">
        <v>130</v>
      </c>
      <c r="F158" s="25">
        <v>1600</v>
      </c>
      <c r="G158" s="25">
        <f t="shared" si="4"/>
        <v>3940</v>
      </c>
      <c r="H158" s="38" t="s">
        <v>498</v>
      </c>
      <c r="I158" s="25">
        <v>6304000</v>
      </c>
      <c r="J158" s="12">
        <v>315200</v>
      </c>
      <c r="K158" s="11" t="s">
        <v>408</v>
      </c>
      <c r="L158" s="51" t="s">
        <v>498</v>
      </c>
      <c r="M158" s="12">
        <v>12629568</v>
      </c>
      <c r="N158" s="14" t="s">
        <v>333</v>
      </c>
      <c r="O158" s="14" t="s">
        <v>333</v>
      </c>
      <c r="P158" s="24">
        <v>362</v>
      </c>
      <c r="Q158" s="9" t="s">
        <v>679</v>
      </c>
      <c r="R158" s="9">
        <v>91</v>
      </c>
      <c r="S158" s="9" t="s">
        <v>631</v>
      </c>
      <c r="T158" s="9"/>
    </row>
    <row r="159" spans="1:20" x14ac:dyDescent="0.3">
      <c r="A159" s="43">
        <v>157</v>
      </c>
      <c r="B159" s="1" t="s">
        <v>459</v>
      </c>
      <c r="C159" s="9" t="s">
        <v>166</v>
      </c>
      <c r="D159" s="18" t="s">
        <v>16</v>
      </c>
      <c r="E159" s="1" t="s">
        <v>321</v>
      </c>
      <c r="F159" s="25">
        <v>1664</v>
      </c>
      <c r="G159" s="25">
        <f t="shared" si="4"/>
        <v>3440</v>
      </c>
      <c r="H159" s="11" t="s">
        <v>324</v>
      </c>
      <c r="I159" s="25">
        <v>5724160</v>
      </c>
      <c r="J159" s="12">
        <v>286208</v>
      </c>
      <c r="K159" s="11" t="s">
        <v>419</v>
      </c>
      <c r="L159" s="45" t="s">
        <v>324</v>
      </c>
      <c r="M159" s="11" t="s">
        <v>419</v>
      </c>
      <c r="N159" s="11" t="s">
        <v>419</v>
      </c>
      <c r="O159" s="11" t="s">
        <v>419</v>
      </c>
      <c r="P159" s="24">
        <v>363</v>
      </c>
      <c r="Q159" s="9" t="s">
        <v>505</v>
      </c>
      <c r="R159" s="9">
        <v>91</v>
      </c>
      <c r="S159" s="9" t="s">
        <v>505</v>
      </c>
      <c r="T159" s="9"/>
    </row>
    <row r="160" spans="1:20" ht="64.8" x14ac:dyDescent="0.3">
      <c r="A160" s="43">
        <v>158</v>
      </c>
      <c r="B160" s="1" t="s">
        <v>460</v>
      </c>
      <c r="C160" s="9" t="s">
        <v>166</v>
      </c>
      <c r="D160" s="1" t="s">
        <v>283</v>
      </c>
      <c r="E160" s="1" t="s">
        <v>135</v>
      </c>
      <c r="F160" s="40">
        <v>3264</v>
      </c>
      <c r="G160" s="25">
        <f t="shared" si="4"/>
        <v>4600</v>
      </c>
      <c r="H160" s="38" t="s">
        <v>498</v>
      </c>
      <c r="I160" s="40">
        <v>15014400</v>
      </c>
      <c r="J160" s="20">
        <v>750720</v>
      </c>
      <c r="K160" s="20" t="s">
        <v>390</v>
      </c>
      <c r="L160" s="51" t="s">
        <v>498</v>
      </c>
      <c r="M160" s="20">
        <v>20401920</v>
      </c>
      <c r="N160" s="21" t="s">
        <v>62</v>
      </c>
      <c r="O160" s="21" t="s">
        <v>62</v>
      </c>
      <c r="P160" s="24">
        <v>324</v>
      </c>
      <c r="Q160" s="9" t="s">
        <v>641</v>
      </c>
      <c r="R160" s="9">
        <v>68</v>
      </c>
      <c r="S160" s="9" t="s">
        <v>561</v>
      </c>
      <c r="T160" s="9" t="s">
        <v>514</v>
      </c>
    </row>
    <row r="161" spans="1:20" ht="64.8" x14ac:dyDescent="0.3">
      <c r="A161" s="43">
        <v>159</v>
      </c>
      <c r="B161" s="1" t="s">
        <v>460</v>
      </c>
      <c r="C161" s="9" t="s">
        <v>166</v>
      </c>
      <c r="D161" s="1" t="s">
        <v>283</v>
      </c>
      <c r="E161" s="1" t="s">
        <v>135</v>
      </c>
      <c r="F161" s="40">
        <v>960</v>
      </c>
      <c r="G161" s="25">
        <f t="shared" si="4"/>
        <v>4600</v>
      </c>
      <c r="H161" s="11" t="s">
        <v>324</v>
      </c>
      <c r="I161" s="40">
        <v>4416000</v>
      </c>
      <c r="J161" s="20">
        <v>220800</v>
      </c>
      <c r="K161" s="20" t="s">
        <v>324</v>
      </c>
      <c r="L161" s="45" t="s">
        <v>324</v>
      </c>
      <c r="M161" s="20" t="s">
        <v>324</v>
      </c>
      <c r="N161" s="20" t="s">
        <v>324</v>
      </c>
      <c r="O161" s="20" t="s">
        <v>324</v>
      </c>
      <c r="P161" s="24">
        <v>325</v>
      </c>
      <c r="Q161" s="9" t="s">
        <v>641</v>
      </c>
      <c r="R161" s="9">
        <v>69</v>
      </c>
      <c r="S161" s="9" t="s">
        <v>615</v>
      </c>
      <c r="T161" s="9"/>
    </row>
    <row r="162" spans="1:20" ht="48.6" x14ac:dyDescent="0.3">
      <c r="A162" s="43">
        <v>160</v>
      </c>
      <c r="B162" s="1" t="s">
        <v>461</v>
      </c>
      <c r="C162" s="9" t="s">
        <v>166</v>
      </c>
      <c r="D162" s="18" t="s">
        <v>17</v>
      </c>
      <c r="E162" s="1" t="s">
        <v>287</v>
      </c>
      <c r="F162" s="25">
        <v>1440</v>
      </c>
      <c r="G162" s="25">
        <f t="shared" si="4"/>
        <v>855</v>
      </c>
      <c r="H162" s="38" t="s">
        <v>498</v>
      </c>
      <c r="I162" s="25">
        <v>1231200</v>
      </c>
      <c r="J162" s="12">
        <v>61560</v>
      </c>
      <c r="K162" s="11" t="s">
        <v>409</v>
      </c>
      <c r="L162" s="51" t="s">
        <v>498</v>
      </c>
      <c r="M162" s="12">
        <v>14983836</v>
      </c>
      <c r="N162" s="14" t="s">
        <v>333</v>
      </c>
      <c r="O162" s="14" t="s">
        <v>333</v>
      </c>
      <c r="P162" s="24">
        <v>364</v>
      </c>
      <c r="Q162" s="9" t="s">
        <v>679</v>
      </c>
      <c r="R162" s="9">
        <v>92</v>
      </c>
      <c r="S162" s="9" t="s">
        <v>632</v>
      </c>
      <c r="T162" s="9"/>
    </row>
    <row r="163" spans="1:20" x14ac:dyDescent="0.3">
      <c r="A163" s="43">
        <v>161</v>
      </c>
      <c r="B163" s="1" t="s">
        <v>461</v>
      </c>
      <c r="C163" s="9" t="s">
        <v>166</v>
      </c>
      <c r="D163" s="18" t="s">
        <v>18</v>
      </c>
      <c r="E163" s="1" t="s">
        <v>127</v>
      </c>
      <c r="F163" s="25">
        <v>3240</v>
      </c>
      <c r="G163" s="25">
        <f t="shared" ref="G163:G194" si="5">I163/F163</f>
        <v>1850</v>
      </c>
      <c r="H163" s="11" t="s">
        <v>324</v>
      </c>
      <c r="I163" s="25">
        <v>5994000</v>
      </c>
      <c r="J163" s="12">
        <v>299700</v>
      </c>
      <c r="K163" s="11" t="s">
        <v>334</v>
      </c>
      <c r="L163" s="45" t="s">
        <v>324</v>
      </c>
      <c r="M163" s="11" t="s">
        <v>334</v>
      </c>
      <c r="N163" s="11" t="s">
        <v>334</v>
      </c>
      <c r="O163" s="11" t="s">
        <v>334</v>
      </c>
      <c r="P163" s="24">
        <v>365</v>
      </c>
      <c r="Q163" s="9" t="s">
        <v>505</v>
      </c>
      <c r="R163" s="9">
        <v>92</v>
      </c>
      <c r="S163" s="9" t="s">
        <v>505</v>
      </c>
      <c r="T163" s="9"/>
    </row>
    <row r="164" spans="1:20" x14ac:dyDescent="0.3">
      <c r="A164" s="43">
        <v>162</v>
      </c>
      <c r="B164" s="1" t="s">
        <v>461</v>
      </c>
      <c r="C164" s="9" t="s">
        <v>166</v>
      </c>
      <c r="D164" s="18" t="s">
        <v>19</v>
      </c>
      <c r="E164" s="1" t="s">
        <v>321</v>
      </c>
      <c r="F164" s="25">
        <v>2048</v>
      </c>
      <c r="G164" s="25">
        <f t="shared" si="5"/>
        <v>3440</v>
      </c>
      <c r="H164" s="11" t="s">
        <v>324</v>
      </c>
      <c r="I164" s="25">
        <v>7045120</v>
      </c>
      <c r="J164" s="12">
        <v>352256</v>
      </c>
      <c r="K164" s="11" t="s">
        <v>334</v>
      </c>
      <c r="L164" s="45" t="s">
        <v>324</v>
      </c>
      <c r="M164" s="11" t="s">
        <v>334</v>
      </c>
      <c r="N164" s="11" t="s">
        <v>334</v>
      </c>
      <c r="O164" s="11" t="s">
        <v>334</v>
      </c>
      <c r="P164" s="24">
        <v>366</v>
      </c>
      <c r="Q164" s="9" t="s">
        <v>505</v>
      </c>
      <c r="R164" s="9">
        <v>92</v>
      </c>
      <c r="S164" s="9" t="s">
        <v>505</v>
      </c>
      <c r="T164" s="9"/>
    </row>
    <row r="165" spans="1:20" ht="97.2" x14ac:dyDescent="0.3">
      <c r="A165" s="43">
        <v>163</v>
      </c>
      <c r="B165" s="3" t="s">
        <v>425</v>
      </c>
      <c r="C165" s="30" t="s">
        <v>166</v>
      </c>
      <c r="D165" s="3" t="s">
        <v>167</v>
      </c>
      <c r="E165" s="3" t="s">
        <v>135</v>
      </c>
      <c r="F165" s="37">
        <v>2300</v>
      </c>
      <c r="G165" s="25">
        <f t="shared" si="5"/>
        <v>4600</v>
      </c>
      <c r="H165" s="38" t="s">
        <v>498</v>
      </c>
      <c r="I165" s="37">
        <v>10580000</v>
      </c>
      <c r="J165" s="11">
        <v>529000</v>
      </c>
      <c r="K165" s="11" t="s">
        <v>362</v>
      </c>
      <c r="L165" s="51" t="s">
        <v>498</v>
      </c>
      <c r="M165" s="11">
        <v>11108930</v>
      </c>
      <c r="N165" s="14" t="s">
        <v>345</v>
      </c>
      <c r="O165" s="14"/>
      <c r="P165" s="24" t="s">
        <v>363</v>
      </c>
      <c r="Q165" s="9" t="s">
        <v>641</v>
      </c>
      <c r="R165" s="9" t="s">
        <v>543</v>
      </c>
      <c r="S165" s="9" t="s">
        <v>544</v>
      </c>
      <c r="T165" s="9" t="s">
        <v>577</v>
      </c>
    </row>
    <row r="166" spans="1:20" ht="48.6" x14ac:dyDescent="0.3">
      <c r="A166" s="43">
        <v>164</v>
      </c>
      <c r="B166" s="1" t="s">
        <v>462</v>
      </c>
      <c r="C166" s="9" t="s">
        <v>111</v>
      </c>
      <c r="D166" s="1" t="s">
        <v>24</v>
      </c>
      <c r="E166" s="1" t="s">
        <v>23</v>
      </c>
      <c r="F166" s="40">
        <v>200000</v>
      </c>
      <c r="G166" s="25">
        <f t="shared" si="5"/>
        <v>40.799999999999997</v>
      </c>
      <c r="H166" s="38" t="s">
        <v>498</v>
      </c>
      <c r="I166" s="40">
        <v>8160000</v>
      </c>
      <c r="J166" s="20">
        <v>408000</v>
      </c>
      <c r="K166" s="20" t="s">
        <v>412</v>
      </c>
      <c r="L166" s="51" t="s">
        <v>498</v>
      </c>
      <c r="M166" s="20">
        <v>28140525</v>
      </c>
      <c r="N166" s="21" t="s">
        <v>62</v>
      </c>
      <c r="O166" s="21" t="s">
        <v>62</v>
      </c>
      <c r="P166" s="24">
        <v>369</v>
      </c>
      <c r="Q166" s="9" t="s">
        <v>681</v>
      </c>
      <c r="R166" s="9">
        <v>96</v>
      </c>
      <c r="S166" s="9" t="s">
        <v>634</v>
      </c>
      <c r="T166" s="9"/>
    </row>
    <row r="167" spans="1:20" x14ac:dyDescent="0.3">
      <c r="A167" s="43">
        <v>165</v>
      </c>
      <c r="B167" s="1" t="s">
        <v>462</v>
      </c>
      <c r="C167" s="9" t="s">
        <v>111</v>
      </c>
      <c r="D167" s="1" t="s">
        <v>25</v>
      </c>
      <c r="E167" s="1" t="s">
        <v>23</v>
      </c>
      <c r="F167" s="40">
        <v>225000</v>
      </c>
      <c r="G167" s="25">
        <f t="shared" si="5"/>
        <v>40.799999999999997</v>
      </c>
      <c r="H167" s="11" t="s">
        <v>324</v>
      </c>
      <c r="I167" s="40">
        <v>9180000</v>
      </c>
      <c r="J167" s="20">
        <v>459000</v>
      </c>
      <c r="K167" s="20" t="s">
        <v>326</v>
      </c>
      <c r="L167" s="52" t="s">
        <v>326</v>
      </c>
      <c r="M167" s="20" t="s">
        <v>326</v>
      </c>
      <c r="N167" s="20" t="s">
        <v>326</v>
      </c>
      <c r="O167" s="20" t="s">
        <v>326</v>
      </c>
      <c r="P167" s="24">
        <v>370</v>
      </c>
      <c r="Q167" s="9" t="s">
        <v>505</v>
      </c>
      <c r="R167" s="9">
        <v>97</v>
      </c>
      <c r="S167" s="9" t="s">
        <v>505</v>
      </c>
      <c r="T167" s="9"/>
    </row>
    <row r="168" spans="1:20" x14ac:dyDescent="0.3">
      <c r="A168" s="43">
        <v>166</v>
      </c>
      <c r="B168" s="1" t="s">
        <v>462</v>
      </c>
      <c r="C168" s="9" t="s">
        <v>111</v>
      </c>
      <c r="D168" s="1" t="s">
        <v>27</v>
      </c>
      <c r="E168" s="1" t="s">
        <v>26</v>
      </c>
      <c r="F168" s="40">
        <v>357000</v>
      </c>
      <c r="G168" s="25">
        <f t="shared" si="5"/>
        <v>26.5</v>
      </c>
      <c r="H168" s="11" t="s">
        <v>324</v>
      </c>
      <c r="I168" s="40">
        <v>9460500</v>
      </c>
      <c r="J168" s="20">
        <v>473025</v>
      </c>
      <c r="K168" s="20" t="s">
        <v>326</v>
      </c>
      <c r="L168" s="45" t="s">
        <v>324</v>
      </c>
      <c r="M168" s="20" t="s">
        <v>326</v>
      </c>
      <c r="N168" s="20" t="s">
        <v>326</v>
      </c>
      <c r="O168" s="20" t="s">
        <v>326</v>
      </c>
      <c r="P168" s="24">
        <v>371</v>
      </c>
      <c r="Q168" s="9" t="s">
        <v>505</v>
      </c>
      <c r="R168" s="9">
        <v>98</v>
      </c>
      <c r="S168" s="9" t="s">
        <v>505</v>
      </c>
      <c r="T168" s="9"/>
    </row>
    <row r="169" spans="1:20" ht="81" x14ac:dyDescent="0.3">
      <c r="A169" s="43">
        <v>167</v>
      </c>
      <c r="B169" s="3" t="s">
        <v>463</v>
      </c>
      <c r="C169" s="30" t="s">
        <v>166</v>
      </c>
      <c r="D169" s="3" t="s">
        <v>168</v>
      </c>
      <c r="E169" s="3" t="s">
        <v>135</v>
      </c>
      <c r="F169" s="37">
        <v>2300</v>
      </c>
      <c r="G169" s="25">
        <f t="shared" si="5"/>
        <v>4600</v>
      </c>
      <c r="H169" s="38" t="s">
        <v>498</v>
      </c>
      <c r="I169" s="37">
        <v>10580000</v>
      </c>
      <c r="J169" s="11">
        <v>529000</v>
      </c>
      <c r="K169" s="11" t="s">
        <v>364</v>
      </c>
      <c r="L169" s="51" t="s">
        <v>498</v>
      </c>
      <c r="M169" s="11">
        <v>11109000</v>
      </c>
      <c r="N169" s="14" t="s">
        <v>345</v>
      </c>
      <c r="O169" s="14" t="s">
        <v>62</v>
      </c>
      <c r="P169" s="24" t="s">
        <v>365</v>
      </c>
      <c r="Q169" s="9" t="s">
        <v>641</v>
      </c>
      <c r="R169" s="9" t="s">
        <v>515</v>
      </c>
      <c r="S169" s="9" t="s">
        <v>636</v>
      </c>
      <c r="T169" s="9"/>
    </row>
    <row r="170" spans="1:20" ht="64.8" x14ac:dyDescent="0.3">
      <c r="A170" s="43">
        <v>168</v>
      </c>
      <c r="B170" s="1" t="s">
        <v>464</v>
      </c>
      <c r="C170" s="9" t="s">
        <v>74</v>
      </c>
      <c r="D170" s="1" t="s">
        <v>75</v>
      </c>
      <c r="E170" s="1" t="s">
        <v>73</v>
      </c>
      <c r="F170" s="25">
        <v>246600</v>
      </c>
      <c r="G170" s="25">
        <f t="shared" si="5"/>
        <v>54.954898621248987</v>
      </c>
      <c r="H170" s="6">
        <v>451278</v>
      </c>
      <c r="I170" s="25">
        <v>13551878</v>
      </c>
      <c r="J170" s="21" t="s">
        <v>692</v>
      </c>
      <c r="K170" s="11" t="s">
        <v>329</v>
      </c>
      <c r="L170" s="45">
        <v>629998</v>
      </c>
      <c r="M170" s="25">
        <v>18918840</v>
      </c>
      <c r="N170" s="25">
        <v>10247</v>
      </c>
      <c r="O170" s="26" t="s">
        <v>345</v>
      </c>
      <c r="P170" s="24">
        <v>199</v>
      </c>
      <c r="Q170" s="9" t="s">
        <v>651</v>
      </c>
      <c r="R170" s="9">
        <v>2</v>
      </c>
      <c r="S170" s="9" t="s">
        <v>580</v>
      </c>
      <c r="T170" s="9" t="s">
        <v>516</v>
      </c>
    </row>
    <row r="171" spans="1:20" ht="32.4" x14ac:dyDescent="0.3">
      <c r="A171" s="43">
        <v>169</v>
      </c>
      <c r="B171" s="1" t="s">
        <v>464</v>
      </c>
      <c r="C171" s="9" t="s">
        <v>74</v>
      </c>
      <c r="D171" s="1" t="s">
        <v>77</v>
      </c>
      <c r="E171" s="1" t="s">
        <v>76</v>
      </c>
      <c r="F171" s="25">
        <v>4800</v>
      </c>
      <c r="G171" s="25">
        <f t="shared" si="5"/>
        <v>542.04166666666663</v>
      </c>
      <c r="H171" s="6">
        <v>86640</v>
      </c>
      <c r="I171" s="25">
        <v>2601800</v>
      </c>
      <c r="J171" s="11" t="s">
        <v>324</v>
      </c>
      <c r="K171" s="11" t="s">
        <v>326</v>
      </c>
      <c r="L171" s="45" t="s">
        <v>326</v>
      </c>
      <c r="M171" s="11" t="s">
        <v>326</v>
      </c>
      <c r="N171" s="11" t="s">
        <v>326</v>
      </c>
      <c r="O171" s="11" t="s">
        <v>326</v>
      </c>
      <c r="P171" s="24">
        <v>200</v>
      </c>
      <c r="Q171" s="9" t="s">
        <v>505</v>
      </c>
      <c r="R171" s="9">
        <v>2</v>
      </c>
      <c r="S171" s="9" t="s">
        <v>505</v>
      </c>
      <c r="T171" s="9" t="s">
        <v>516</v>
      </c>
    </row>
    <row r="172" spans="1:20" ht="32.4" x14ac:dyDescent="0.3">
      <c r="A172" s="43">
        <v>170</v>
      </c>
      <c r="B172" s="1" t="s">
        <v>464</v>
      </c>
      <c r="C172" s="9" t="s">
        <v>74</v>
      </c>
      <c r="D172" s="1" t="s">
        <v>79</v>
      </c>
      <c r="E172" s="1" t="s">
        <v>78</v>
      </c>
      <c r="F172" s="25">
        <v>4</v>
      </c>
      <c r="G172" s="25">
        <f t="shared" si="5"/>
        <v>691290.5</v>
      </c>
      <c r="H172" s="6">
        <v>92080</v>
      </c>
      <c r="I172" s="25">
        <v>2765162</v>
      </c>
      <c r="J172" s="11" t="s">
        <v>324</v>
      </c>
      <c r="K172" s="11" t="s">
        <v>326</v>
      </c>
      <c r="L172" s="45" t="s">
        <v>324</v>
      </c>
      <c r="M172" s="11" t="s">
        <v>326</v>
      </c>
      <c r="N172" s="11" t="s">
        <v>326</v>
      </c>
      <c r="O172" s="11" t="s">
        <v>326</v>
      </c>
      <c r="P172" s="24">
        <v>201</v>
      </c>
      <c r="Q172" s="9" t="s">
        <v>505</v>
      </c>
      <c r="R172" s="9">
        <v>2</v>
      </c>
      <c r="S172" s="9" t="s">
        <v>505</v>
      </c>
      <c r="T172" s="9" t="s">
        <v>516</v>
      </c>
    </row>
    <row r="173" spans="1:20" ht="81" x14ac:dyDescent="0.3">
      <c r="A173" s="43">
        <v>171</v>
      </c>
      <c r="B173" s="18" t="s">
        <v>427</v>
      </c>
      <c r="C173" s="9" t="s">
        <v>20</v>
      </c>
      <c r="D173" s="1" t="s">
        <v>21</v>
      </c>
      <c r="E173" s="1" t="s">
        <v>135</v>
      </c>
      <c r="F173" s="40">
        <v>2380</v>
      </c>
      <c r="G173" s="25">
        <f t="shared" si="5"/>
        <v>4200</v>
      </c>
      <c r="H173" s="38" t="s">
        <v>498</v>
      </c>
      <c r="I173" s="40">
        <v>9996000</v>
      </c>
      <c r="J173" s="20">
        <v>499800</v>
      </c>
      <c r="K173" s="20" t="s">
        <v>410</v>
      </c>
      <c r="L173" s="51" t="s">
        <v>498</v>
      </c>
      <c r="M173" s="20">
        <v>10495800</v>
      </c>
      <c r="N173" s="21" t="s">
        <v>382</v>
      </c>
      <c r="O173" s="21" t="s">
        <v>62</v>
      </c>
      <c r="P173" s="24">
        <v>367</v>
      </c>
      <c r="Q173" s="9" t="s">
        <v>682</v>
      </c>
      <c r="R173" s="9">
        <v>94</v>
      </c>
      <c r="S173" s="9" t="s">
        <v>568</v>
      </c>
      <c r="T173" s="9" t="s">
        <v>517</v>
      </c>
    </row>
    <row r="174" spans="1:20" ht="48.6" x14ac:dyDescent="0.3">
      <c r="A174" s="43">
        <v>172</v>
      </c>
      <c r="B174" s="3" t="s">
        <v>427</v>
      </c>
      <c r="C174" s="30" t="s">
        <v>111</v>
      </c>
      <c r="D174" s="3" t="s">
        <v>136</v>
      </c>
      <c r="E174" s="3" t="s">
        <v>135</v>
      </c>
      <c r="F174" s="37">
        <v>1190</v>
      </c>
      <c r="G174" s="25">
        <f t="shared" si="5"/>
        <v>4200</v>
      </c>
      <c r="H174" s="38" t="s">
        <v>498</v>
      </c>
      <c r="I174" s="37">
        <v>4998000</v>
      </c>
      <c r="J174" s="11">
        <v>249900</v>
      </c>
      <c r="K174" s="11" t="s">
        <v>355</v>
      </c>
      <c r="L174" s="51" t="s">
        <v>498</v>
      </c>
      <c r="M174" s="11">
        <v>5247900</v>
      </c>
      <c r="N174" s="14" t="s">
        <v>333</v>
      </c>
      <c r="O174" s="14" t="s">
        <v>62</v>
      </c>
      <c r="P174" s="24">
        <v>234</v>
      </c>
      <c r="Q174" s="9" t="s">
        <v>672</v>
      </c>
      <c r="R174" s="9">
        <v>22</v>
      </c>
      <c r="S174" s="9" t="s">
        <v>594</v>
      </c>
      <c r="T174" s="9"/>
    </row>
    <row r="175" spans="1:20" ht="64.8" x14ac:dyDescent="0.3">
      <c r="A175" s="43">
        <v>173</v>
      </c>
      <c r="B175" s="1" t="s">
        <v>2</v>
      </c>
      <c r="C175" s="9" t="s">
        <v>74</v>
      </c>
      <c r="D175" s="1" t="s">
        <v>80</v>
      </c>
      <c r="E175" s="1" t="s">
        <v>76</v>
      </c>
      <c r="F175" s="25">
        <v>4800</v>
      </c>
      <c r="G175" s="25">
        <f t="shared" si="5"/>
        <v>542.0710416666667</v>
      </c>
      <c r="H175" s="6">
        <v>86673.600000000006</v>
      </c>
      <c r="I175" s="25">
        <v>2601941</v>
      </c>
      <c r="J175" s="21" t="s">
        <v>692</v>
      </c>
      <c r="K175" s="11" t="s">
        <v>330</v>
      </c>
      <c r="L175" s="45">
        <v>379999.8</v>
      </c>
      <c r="M175" s="25">
        <v>11411394</v>
      </c>
      <c r="N175" s="25">
        <v>6496</v>
      </c>
      <c r="O175" s="25">
        <v>3800</v>
      </c>
      <c r="P175" s="24">
        <v>202</v>
      </c>
      <c r="Q175" s="9" t="s">
        <v>651</v>
      </c>
      <c r="R175" s="9">
        <v>3</v>
      </c>
      <c r="S175" s="9" t="s">
        <v>584</v>
      </c>
      <c r="T175" s="9" t="s">
        <v>518</v>
      </c>
    </row>
    <row r="176" spans="1:20" ht="32.4" x14ac:dyDescent="0.3">
      <c r="A176" s="43">
        <v>174</v>
      </c>
      <c r="B176" s="1" t="s">
        <v>2</v>
      </c>
      <c r="C176" s="9" t="s">
        <v>74</v>
      </c>
      <c r="D176" s="1" t="s">
        <v>81</v>
      </c>
      <c r="E176" s="1" t="s">
        <v>73</v>
      </c>
      <c r="F176" s="25">
        <v>160200</v>
      </c>
      <c r="G176" s="25">
        <f t="shared" si="5"/>
        <v>54.966622971285894</v>
      </c>
      <c r="H176" s="6">
        <v>293326.2</v>
      </c>
      <c r="I176" s="25">
        <v>8805653</v>
      </c>
      <c r="J176" s="11" t="s">
        <v>324</v>
      </c>
      <c r="K176" s="11" t="s">
        <v>326</v>
      </c>
      <c r="L176" s="45" t="s">
        <v>326</v>
      </c>
      <c r="M176" s="11" t="s">
        <v>326</v>
      </c>
      <c r="N176" s="11" t="s">
        <v>326</v>
      </c>
      <c r="O176" s="11" t="s">
        <v>326</v>
      </c>
      <c r="P176" s="24">
        <v>203</v>
      </c>
      <c r="Q176" s="9" t="s">
        <v>505</v>
      </c>
      <c r="R176" s="9">
        <v>3</v>
      </c>
      <c r="S176" s="9" t="s">
        <v>505</v>
      </c>
      <c r="T176" s="9" t="s">
        <v>518</v>
      </c>
    </row>
    <row r="177" spans="1:20" ht="64.8" x14ac:dyDescent="0.3">
      <c r="A177" s="43">
        <v>175</v>
      </c>
      <c r="B177" s="1" t="s">
        <v>3</v>
      </c>
      <c r="C177" s="9" t="s">
        <v>111</v>
      </c>
      <c r="D177" s="1" t="s">
        <v>138</v>
      </c>
      <c r="E177" s="1" t="s">
        <v>137</v>
      </c>
      <c r="F177" s="40">
        <v>243200</v>
      </c>
      <c r="G177" s="25">
        <f t="shared" si="5"/>
        <v>44.5</v>
      </c>
      <c r="H177" s="38" t="s">
        <v>498</v>
      </c>
      <c r="I177" s="40">
        <v>10822400</v>
      </c>
      <c r="J177" s="20">
        <v>541120</v>
      </c>
      <c r="K177" s="20" t="s">
        <v>356</v>
      </c>
      <c r="L177" s="51" t="s">
        <v>498</v>
      </c>
      <c r="M177" s="20">
        <v>11363520</v>
      </c>
      <c r="N177" s="21" t="s">
        <v>333</v>
      </c>
      <c r="O177" s="21" t="s">
        <v>62</v>
      </c>
      <c r="P177" s="24">
        <v>235</v>
      </c>
      <c r="Q177" s="9" t="s">
        <v>683</v>
      </c>
      <c r="R177" s="9">
        <v>23</v>
      </c>
      <c r="S177" s="9" t="s">
        <v>541</v>
      </c>
      <c r="T177" s="9"/>
    </row>
    <row r="178" spans="1:20" ht="48.6" x14ac:dyDescent="0.3">
      <c r="A178" s="43">
        <v>176</v>
      </c>
      <c r="B178" s="3" t="s">
        <v>4</v>
      </c>
      <c r="C178" s="30" t="s">
        <v>111</v>
      </c>
      <c r="D178" s="3" t="s">
        <v>140</v>
      </c>
      <c r="E178" s="3" t="s">
        <v>139</v>
      </c>
      <c r="F178" s="37">
        <v>195000</v>
      </c>
      <c r="G178" s="25">
        <f t="shared" si="5"/>
        <v>72.5</v>
      </c>
      <c r="H178" s="38" t="s">
        <v>498</v>
      </c>
      <c r="I178" s="37">
        <v>14137500</v>
      </c>
      <c r="J178" s="11">
        <v>706875</v>
      </c>
      <c r="K178" s="11" t="s">
        <v>357</v>
      </c>
      <c r="L178" s="51" t="s">
        <v>498</v>
      </c>
      <c r="M178" s="11">
        <v>14844375</v>
      </c>
      <c r="N178" s="14" t="s">
        <v>62</v>
      </c>
      <c r="O178" s="14" t="s">
        <v>353</v>
      </c>
      <c r="P178" s="24">
        <v>236</v>
      </c>
      <c r="Q178" s="9" t="s">
        <v>672</v>
      </c>
      <c r="R178" s="9">
        <v>24</v>
      </c>
      <c r="S178" s="9" t="s">
        <v>595</v>
      </c>
      <c r="T178" s="9"/>
    </row>
    <row r="179" spans="1:20" ht="81" x14ac:dyDescent="0.3">
      <c r="A179" s="43">
        <v>177</v>
      </c>
      <c r="B179" s="1" t="s">
        <v>465</v>
      </c>
      <c r="C179" s="9" t="s">
        <v>529</v>
      </c>
      <c r="D179" s="1" t="s">
        <v>83</v>
      </c>
      <c r="E179" s="1" t="s">
        <v>76</v>
      </c>
      <c r="F179" s="25">
        <v>14800</v>
      </c>
      <c r="G179" s="25">
        <f t="shared" si="5"/>
        <v>539.87547297297294</v>
      </c>
      <c r="H179" s="6">
        <v>267140</v>
      </c>
      <c r="I179" s="25">
        <v>7990157</v>
      </c>
      <c r="J179" s="21" t="s">
        <v>692</v>
      </c>
      <c r="K179" s="11" t="s">
        <v>11</v>
      </c>
      <c r="L179" s="45">
        <v>668786</v>
      </c>
      <c r="M179" s="25">
        <v>20003389</v>
      </c>
      <c r="N179" s="25">
        <v>20349</v>
      </c>
      <c r="O179" s="26" t="s">
        <v>404</v>
      </c>
      <c r="P179" s="24">
        <v>204</v>
      </c>
      <c r="Q179" s="9" t="s">
        <v>652</v>
      </c>
      <c r="R179" s="9">
        <v>4</v>
      </c>
      <c r="S179" s="9" t="s">
        <v>530</v>
      </c>
      <c r="T179" s="9"/>
    </row>
    <row r="180" spans="1:20" ht="48.6" x14ac:dyDescent="0.3">
      <c r="A180" s="43">
        <v>178</v>
      </c>
      <c r="B180" s="1" t="s">
        <v>465</v>
      </c>
      <c r="C180" s="9" t="s">
        <v>82</v>
      </c>
      <c r="D180" s="1" t="s">
        <v>84</v>
      </c>
      <c r="E180" s="1" t="s">
        <v>73</v>
      </c>
      <c r="F180" s="25">
        <v>219000</v>
      </c>
      <c r="G180" s="25">
        <f t="shared" si="5"/>
        <v>54.854940639269408</v>
      </c>
      <c r="H180" s="6">
        <v>401646</v>
      </c>
      <c r="I180" s="25">
        <v>12013232</v>
      </c>
      <c r="J180" s="11" t="s">
        <v>324</v>
      </c>
      <c r="K180" s="11" t="s">
        <v>419</v>
      </c>
      <c r="L180" s="45" t="s">
        <v>419</v>
      </c>
      <c r="M180" s="11" t="s">
        <v>419</v>
      </c>
      <c r="N180" s="11" t="s">
        <v>419</v>
      </c>
      <c r="O180" s="11" t="s">
        <v>419</v>
      </c>
      <c r="P180" s="24">
        <v>205</v>
      </c>
      <c r="Q180" s="9" t="s">
        <v>505</v>
      </c>
      <c r="R180" s="9">
        <v>4</v>
      </c>
      <c r="S180" s="9" t="s">
        <v>505</v>
      </c>
      <c r="T180" s="9"/>
    </row>
    <row r="181" spans="1:20" ht="48.6" x14ac:dyDescent="0.3">
      <c r="A181" s="43">
        <v>179</v>
      </c>
      <c r="B181" s="1" t="s">
        <v>5</v>
      </c>
      <c r="C181" s="9" t="s">
        <v>147</v>
      </c>
      <c r="D181" s="1" t="s">
        <v>22</v>
      </c>
      <c r="E181" s="1" t="s">
        <v>139</v>
      </c>
      <c r="F181" s="40">
        <v>196140</v>
      </c>
      <c r="G181" s="25">
        <f t="shared" si="5"/>
        <v>72.5</v>
      </c>
      <c r="H181" s="38" t="s">
        <v>498</v>
      </c>
      <c r="I181" s="40">
        <v>14220150</v>
      </c>
      <c r="J181" s="20">
        <v>711007.5</v>
      </c>
      <c r="K181" s="20" t="s">
        <v>411</v>
      </c>
      <c r="L181" s="51" t="s">
        <v>498</v>
      </c>
      <c r="M181" s="20">
        <v>14931158</v>
      </c>
      <c r="N181" s="21" t="s">
        <v>62</v>
      </c>
      <c r="O181" s="21" t="s">
        <v>62</v>
      </c>
      <c r="P181" s="24">
        <v>368</v>
      </c>
      <c r="Q181" s="9" t="s">
        <v>684</v>
      </c>
      <c r="R181" s="9">
        <v>95</v>
      </c>
      <c r="S181" s="9" t="s">
        <v>569</v>
      </c>
      <c r="T181" s="9" t="s">
        <v>519</v>
      </c>
    </row>
    <row r="182" spans="1:20" ht="97.2" x14ac:dyDescent="0.3">
      <c r="A182" s="43">
        <v>180</v>
      </c>
      <c r="B182" s="1" t="s">
        <v>466</v>
      </c>
      <c r="C182" s="9" t="s">
        <v>111</v>
      </c>
      <c r="D182" s="1" t="s">
        <v>142</v>
      </c>
      <c r="E182" s="1" t="s">
        <v>141</v>
      </c>
      <c r="F182" s="40">
        <v>206080</v>
      </c>
      <c r="G182" s="25">
        <f t="shared" si="5"/>
        <v>50</v>
      </c>
      <c r="H182" s="38" t="s">
        <v>498</v>
      </c>
      <c r="I182" s="40">
        <v>10304000</v>
      </c>
      <c r="J182" s="20">
        <v>515200</v>
      </c>
      <c r="K182" s="20" t="s">
        <v>358</v>
      </c>
      <c r="L182" s="51" t="s">
        <v>498</v>
      </c>
      <c r="M182" s="20">
        <v>16262400</v>
      </c>
      <c r="N182" s="21" t="s">
        <v>62</v>
      </c>
      <c r="O182" s="21" t="s">
        <v>62</v>
      </c>
      <c r="P182" s="24">
        <v>237</v>
      </c>
      <c r="Q182" s="9" t="s">
        <v>683</v>
      </c>
      <c r="R182" s="9">
        <v>25</v>
      </c>
      <c r="S182" s="9" t="s">
        <v>596</v>
      </c>
      <c r="T182" s="9" t="s">
        <v>520</v>
      </c>
    </row>
    <row r="183" spans="1:20" x14ac:dyDescent="0.3">
      <c r="A183" s="43">
        <v>181</v>
      </c>
      <c r="B183" s="1" t="s">
        <v>466</v>
      </c>
      <c r="C183" s="9" t="s">
        <v>111</v>
      </c>
      <c r="D183" s="1" t="s">
        <v>144</v>
      </c>
      <c r="E183" s="1" t="s">
        <v>143</v>
      </c>
      <c r="F183" s="40">
        <v>3</v>
      </c>
      <c r="G183" s="25">
        <f t="shared" si="5"/>
        <v>808000</v>
      </c>
      <c r="H183" s="11" t="s">
        <v>324</v>
      </c>
      <c r="I183" s="40">
        <v>2424000</v>
      </c>
      <c r="J183" s="20">
        <v>121200</v>
      </c>
      <c r="K183" s="20" t="s">
        <v>326</v>
      </c>
      <c r="L183" s="45" t="s">
        <v>324</v>
      </c>
      <c r="M183" s="20" t="s">
        <v>326</v>
      </c>
      <c r="N183" s="20" t="s">
        <v>326</v>
      </c>
      <c r="O183" s="20" t="s">
        <v>326</v>
      </c>
      <c r="P183" s="24">
        <v>238</v>
      </c>
      <c r="Q183" s="9" t="s">
        <v>505</v>
      </c>
      <c r="R183" s="9">
        <v>25</v>
      </c>
      <c r="S183" s="9" t="s">
        <v>505</v>
      </c>
      <c r="T183" s="9" t="s">
        <v>505</v>
      </c>
    </row>
    <row r="184" spans="1:20" x14ac:dyDescent="0.3">
      <c r="A184" s="43">
        <v>182</v>
      </c>
      <c r="B184" s="1" t="s">
        <v>466</v>
      </c>
      <c r="C184" s="9" t="s">
        <v>111</v>
      </c>
      <c r="D184" s="1" t="s">
        <v>146</v>
      </c>
      <c r="E184" s="1" t="s">
        <v>145</v>
      </c>
      <c r="F184" s="40">
        <v>3</v>
      </c>
      <c r="G184" s="25">
        <f t="shared" si="5"/>
        <v>920000</v>
      </c>
      <c r="H184" s="11" t="s">
        <v>324</v>
      </c>
      <c r="I184" s="40">
        <v>2760000</v>
      </c>
      <c r="J184" s="20">
        <v>138000</v>
      </c>
      <c r="K184" s="20" t="s">
        <v>326</v>
      </c>
      <c r="L184" s="45" t="s">
        <v>324</v>
      </c>
      <c r="M184" s="20" t="s">
        <v>326</v>
      </c>
      <c r="N184" s="20" t="s">
        <v>326</v>
      </c>
      <c r="O184" s="20" t="s">
        <v>326</v>
      </c>
      <c r="P184" s="24">
        <v>239</v>
      </c>
      <c r="Q184" s="9" t="s">
        <v>505</v>
      </c>
      <c r="R184" s="9">
        <v>25</v>
      </c>
      <c r="S184" s="9" t="s">
        <v>505</v>
      </c>
      <c r="T184" s="9" t="s">
        <v>505</v>
      </c>
    </row>
    <row r="185" spans="1:20" ht="113.4" x14ac:dyDescent="0.3">
      <c r="A185" s="43">
        <v>183</v>
      </c>
      <c r="B185" s="1" t="s">
        <v>467</v>
      </c>
      <c r="C185" s="9" t="s">
        <v>152</v>
      </c>
      <c r="D185" s="1" t="s">
        <v>153</v>
      </c>
      <c r="E185" s="1" t="s">
        <v>151</v>
      </c>
      <c r="F185" s="40">
        <v>3000</v>
      </c>
      <c r="G185" s="25">
        <f t="shared" si="5"/>
        <v>2736</v>
      </c>
      <c r="H185" s="38" t="s">
        <v>498</v>
      </c>
      <c r="I185" s="40">
        <v>8208000</v>
      </c>
      <c r="J185" s="20">
        <v>410400</v>
      </c>
      <c r="K185" s="20" t="s">
        <v>360</v>
      </c>
      <c r="L185" s="51" t="s">
        <v>498</v>
      </c>
      <c r="M185" s="20">
        <v>23738400</v>
      </c>
      <c r="N185" s="21" t="s">
        <v>62</v>
      </c>
      <c r="O185" s="21" t="s">
        <v>62</v>
      </c>
      <c r="P185" s="24">
        <v>242</v>
      </c>
      <c r="Q185" s="9" t="s">
        <v>653</v>
      </c>
      <c r="R185" s="9">
        <v>27</v>
      </c>
      <c r="S185" s="9" t="s">
        <v>571</v>
      </c>
      <c r="T185" s="9" t="s">
        <v>521</v>
      </c>
    </row>
    <row r="186" spans="1:20" ht="145.80000000000001" x14ac:dyDescent="0.3">
      <c r="A186" s="43" t="s">
        <v>476</v>
      </c>
      <c r="B186" s="31" t="s">
        <v>477</v>
      </c>
      <c r="C186" s="18" t="s">
        <v>152</v>
      </c>
      <c r="D186" s="31" t="s">
        <v>477</v>
      </c>
      <c r="E186" s="1" t="s">
        <v>478</v>
      </c>
      <c r="F186" s="40">
        <v>100000</v>
      </c>
      <c r="G186" s="25">
        <f t="shared" si="5"/>
        <v>144</v>
      </c>
      <c r="H186" s="11" t="s">
        <v>324</v>
      </c>
      <c r="I186" s="40">
        <v>14400000</v>
      </c>
      <c r="J186" s="20">
        <v>720000</v>
      </c>
      <c r="K186" s="20" t="s">
        <v>479</v>
      </c>
      <c r="L186" s="45" t="s">
        <v>324</v>
      </c>
      <c r="M186" s="20" t="s">
        <v>479</v>
      </c>
      <c r="N186" s="20" t="s">
        <v>479</v>
      </c>
      <c r="O186" s="20" t="s">
        <v>479</v>
      </c>
      <c r="P186" s="55" t="s">
        <v>480</v>
      </c>
      <c r="Q186" s="9" t="s">
        <v>654</v>
      </c>
      <c r="R186" s="9">
        <v>27</v>
      </c>
      <c r="S186" s="9" t="s">
        <v>599</v>
      </c>
      <c r="T186" s="9" t="s">
        <v>522</v>
      </c>
    </row>
    <row r="187" spans="1:20" ht="64.8" x14ac:dyDescent="0.3">
      <c r="A187" s="57">
        <v>184</v>
      </c>
      <c r="B187" s="33" t="s">
        <v>467</v>
      </c>
      <c r="C187" s="34" t="s">
        <v>69</v>
      </c>
      <c r="D187" s="1" t="s">
        <v>70</v>
      </c>
      <c r="E187" s="33" t="s">
        <v>66</v>
      </c>
      <c r="F187" s="41">
        <v>179150</v>
      </c>
      <c r="G187" s="41">
        <f t="shared" si="5"/>
        <v>67</v>
      </c>
      <c r="H187" s="38" t="s">
        <v>498</v>
      </c>
      <c r="I187" s="41">
        <v>12003050</v>
      </c>
      <c r="J187" s="42">
        <v>600153</v>
      </c>
      <c r="K187" s="49" t="s">
        <v>327</v>
      </c>
      <c r="L187" s="51" t="s">
        <v>498</v>
      </c>
      <c r="M187" s="42">
        <v>12603203</v>
      </c>
      <c r="N187" s="14" t="s">
        <v>404</v>
      </c>
      <c r="O187" s="14" t="s">
        <v>62</v>
      </c>
      <c r="P187" s="56">
        <v>197</v>
      </c>
      <c r="Q187" s="9" t="s">
        <v>655</v>
      </c>
      <c r="R187" s="9">
        <v>1</v>
      </c>
      <c r="S187" s="9" t="s">
        <v>581</v>
      </c>
      <c r="T187" s="9" t="s">
        <v>523</v>
      </c>
    </row>
    <row r="188" spans="1:20" ht="81" x14ac:dyDescent="0.3">
      <c r="A188" s="43">
        <v>185</v>
      </c>
      <c r="B188" s="1" t="s">
        <v>467</v>
      </c>
      <c r="C188" s="9" t="s">
        <v>67</v>
      </c>
      <c r="D188" s="1" t="s">
        <v>68</v>
      </c>
      <c r="E188" s="1" t="s">
        <v>66</v>
      </c>
      <c r="F188" s="25">
        <v>80425</v>
      </c>
      <c r="G188" s="25">
        <f t="shared" si="5"/>
        <v>67</v>
      </c>
      <c r="H188" s="38" t="s">
        <v>498</v>
      </c>
      <c r="I188" s="25">
        <v>5388475</v>
      </c>
      <c r="J188" s="12">
        <v>269424</v>
      </c>
      <c r="K188" s="11" t="s">
        <v>327</v>
      </c>
      <c r="L188" s="51" t="s">
        <v>498</v>
      </c>
      <c r="M188" s="12">
        <v>5657899</v>
      </c>
      <c r="N188" s="14" t="s">
        <v>62</v>
      </c>
      <c r="O188" s="14" t="s">
        <v>353</v>
      </c>
      <c r="P188" s="24">
        <v>196</v>
      </c>
      <c r="Q188" s="9" t="s">
        <v>656</v>
      </c>
      <c r="R188" s="9">
        <v>1</v>
      </c>
      <c r="S188" s="9" t="s">
        <v>582</v>
      </c>
      <c r="T188" s="9" t="s">
        <v>523</v>
      </c>
    </row>
    <row r="189" spans="1:20" ht="64.8" x14ac:dyDescent="0.3">
      <c r="A189" s="43">
        <v>186</v>
      </c>
      <c r="B189" s="1" t="s">
        <v>467</v>
      </c>
      <c r="C189" s="9" t="s">
        <v>71</v>
      </c>
      <c r="D189" s="1" t="s">
        <v>72</v>
      </c>
      <c r="E189" s="1" t="s">
        <v>66</v>
      </c>
      <c r="F189" s="25">
        <v>80425</v>
      </c>
      <c r="G189" s="25">
        <f t="shared" si="5"/>
        <v>67</v>
      </c>
      <c r="H189" s="38" t="s">
        <v>498</v>
      </c>
      <c r="I189" s="25">
        <v>5388475</v>
      </c>
      <c r="J189" s="12">
        <v>269424</v>
      </c>
      <c r="K189" s="11" t="s">
        <v>327</v>
      </c>
      <c r="L189" s="51" t="s">
        <v>498</v>
      </c>
      <c r="M189" s="12">
        <v>5657899</v>
      </c>
      <c r="N189" s="14" t="s">
        <v>62</v>
      </c>
      <c r="O189" s="14" t="s">
        <v>404</v>
      </c>
      <c r="P189" s="24">
        <v>198</v>
      </c>
      <c r="Q189" s="9" t="s">
        <v>657</v>
      </c>
      <c r="R189" s="9">
        <v>1</v>
      </c>
      <c r="S189" s="9" t="s">
        <v>583</v>
      </c>
      <c r="T189" s="9" t="s">
        <v>523</v>
      </c>
    </row>
    <row r="190" spans="1:20" ht="64.8" x14ac:dyDescent="0.3">
      <c r="A190" s="43">
        <v>187</v>
      </c>
      <c r="B190" s="1" t="s">
        <v>426</v>
      </c>
      <c r="C190" s="9" t="s">
        <v>331</v>
      </c>
      <c r="D190" s="1" t="s">
        <v>85</v>
      </c>
      <c r="E190" s="1" t="s">
        <v>76</v>
      </c>
      <c r="F190" s="25">
        <v>14300</v>
      </c>
      <c r="G190" s="25">
        <f t="shared" si="5"/>
        <v>528.95370629370632</v>
      </c>
      <c r="H190" s="6">
        <v>257543</v>
      </c>
      <c r="I190" s="25">
        <v>7564038</v>
      </c>
      <c r="J190" s="21" t="s">
        <v>692</v>
      </c>
      <c r="K190" s="11" t="s">
        <v>12</v>
      </c>
      <c r="L190" s="54">
        <v>680735</v>
      </c>
      <c r="M190" s="12">
        <v>19993187</v>
      </c>
      <c r="N190" s="25">
        <v>20649</v>
      </c>
      <c r="O190" s="26" t="s">
        <v>353</v>
      </c>
      <c r="P190" s="24">
        <v>206</v>
      </c>
      <c r="Q190" s="9" t="s">
        <v>585</v>
      </c>
      <c r="R190" s="9">
        <v>5</v>
      </c>
      <c r="S190" s="9" t="s">
        <v>531</v>
      </c>
      <c r="T190" s="9" t="s">
        <v>524</v>
      </c>
    </row>
    <row r="191" spans="1:20" ht="48.6" x14ac:dyDescent="0.3">
      <c r="A191" s="43">
        <v>188</v>
      </c>
      <c r="B191" s="1" t="s">
        <v>426</v>
      </c>
      <c r="C191" s="9" t="s">
        <v>82</v>
      </c>
      <c r="D191" s="1" t="s">
        <v>86</v>
      </c>
      <c r="E191" s="1" t="s">
        <v>73</v>
      </c>
      <c r="F191" s="25">
        <v>231000</v>
      </c>
      <c r="G191" s="25">
        <f t="shared" si="5"/>
        <v>53.805839826839829</v>
      </c>
      <c r="H191" s="6">
        <v>423192</v>
      </c>
      <c r="I191" s="25">
        <v>12429149</v>
      </c>
      <c r="J191" s="11" t="s">
        <v>324</v>
      </c>
      <c r="K191" s="11" t="s">
        <v>419</v>
      </c>
      <c r="L191" s="45" t="s">
        <v>419</v>
      </c>
      <c r="M191" s="11" t="s">
        <v>419</v>
      </c>
      <c r="N191" s="11" t="s">
        <v>419</v>
      </c>
      <c r="O191" s="11" t="s">
        <v>419</v>
      </c>
      <c r="P191" s="24">
        <v>207</v>
      </c>
      <c r="Q191" s="9" t="s">
        <v>505</v>
      </c>
      <c r="R191" s="9">
        <v>5</v>
      </c>
      <c r="S191" s="9" t="s">
        <v>505</v>
      </c>
      <c r="T191" s="9" t="s">
        <v>524</v>
      </c>
    </row>
    <row r="192" spans="1:20" ht="113.4" x14ac:dyDescent="0.3">
      <c r="A192" s="43">
        <v>189</v>
      </c>
      <c r="B192" s="1" t="s">
        <v>468</v>
      </c>
      <c r="C192" s="9" t="s">
        <v>166</v>
      </c>
      <c r="D192" s="1" t="s">
        <v>284</v>
      </c>
      <c r="E192" s="1" t="s">
        <v>130</v>
      </c>
      <c r="F192" s="40">
        <v>1580</v>
      </c>
      <c r="G192" s="25">
        <f t="shared" si="5"/>
        <v>3940</v>
      </c>
      <c r="H192" s="38" t="s">
        <v>498</v>
      </c>
      <c r="I192" s="40">
        <v>6225200</v>
      </c>
      <c r="J192" s="20">
        <v>311260</v>
      </c>
      <c r="K192" s="20" t="s">
        <v>392</v>
      </c>
      <c r="L192" s="51" t="s">
        <v>498</v>
      </c>
      <c r="M192" s="20">
        <v>16485000</v>
      </c>
      <c r="N192" s="21" t="s">
        <v>62</v>
      </c>
      <c r="O192" s="21" t="s">
        <v>62</v>
      </c>
      <c r="P192" s="24">
        <v>326</v>
      </c>
      <c r="Q192" s="9" t="s">
        <v>658</v>
      </c>
      <c r="R192" s="9">
        <v>70</v>
      </c>
      <c r="S192" s="9" t="s">
        <v>572</v>
      </c>
      <c r="T192" s="9" t="s">
        <v>528</v>
      </c>
    </row>
    <row r="193" spans="1:20" ht="145.80000000000001" x14ac:dyDescent="0.3">
      <c r="A193" s="43" t="s">
        <v>481</v>
      </c>
      <c r="B193" s="31" t="s">
        <v>477</v>
      </c>
      <c r="C193" s="18" t="s">
        <v>166</v>
      </c>
      <c r="D193" s="1" t="s">
        <v>284</v>
      </c>
      <c r="E193" s="1" t="s">
        <v>130</v>
      </c>
      <c r="F193" s="40">
        <v>20</v>
      </c>
      <c r="G193" s="25">
        <f t="shared" si="5"/>
        <v>3940</v>
      </c>
      <c r="H193" s="11" t="s">
        <v>324</v>
      </c>
      <c r="I193" s="40">
        <v>78800</v>
      </c>
      <c r="J193" s="10">
        <v>3940</v>
      </c>
      <c r="K193" s="10" t="s">
        <v>479</v>
      </c>
      <c r="L193" s="45" t="s">
        <v>324</v>
      </c>
      <c r="M193" s="10" t="s">
        <v>479</v>
      </c>
      <c r="N193" s="10" t="s">
        <v>479</v>
      </c>
      <c r="O193" s="10" t="s">
        <v>479</v>
      </c>
      <c r="P193" s="55" t="s">
        <v>480</v>
      </c>
      <c r="Q193" s="9" t="s">
        <v>659</v>
      </c>
      <c r="R193" s="9">
        <v>70</v>
      </c>
      <c r="S193" s="9" t="s">
        <v>573</v>
      </c>
      <c r="T193" s="9" t="s">
        <v>525</v>
      </c>
    </row>
    <row r="194" spans="1:20" ht="97.2" x14ac:dyDescent="0.3">
      <c r="A194" s="43" t="s">
        <v>482</v>
      </c>
      <c r="B194" s="31" t="s">
        <v>477</v>
      </c>
      <c r="C194" s="18" t="s">
        <v>166</v>
      </c>
      <c r="D194" s="31" t="s">
        <v>477</v>
      </c>
      <c r="E194" s="1" t="s">
        <v>483</v>
      </c>
      <c r="F194" s="40">
        <v>3480</v>
      </c>
      <c r="G194" s="25">
        <f t="shared" si="5"/>
        <v>2700</v>
      </c>
      <c r="H194" s="11" t="s">
        <v>324</v>
      </c>
      <c r="I194" s="40">
        <v>9396000</v>
      </c>
      <c r="J194" s="10">
        <v>469800</v>
      </c>
      <c r="K194" s="10" t="s">
        <v>479</v>
      </c>
      <c r="L194" s="45" t="s">
        <v>324</v>
      </c>
      <c r="M194" s="10" t="s">
        <v>479</v>
      </c>
      <c r="N194" s="10" t="s">
        <v>479</v>
      </c>
      <c r="O194" s="10" t="s">
        <v>479</v>
      </c>
      <c r="P194" s="55" t="s">
        <v>480</v>
      </c>
      <c r="Q194" s="9" t="s">
        <v>660</v>
      </c>
      <c r="R194" s="9">
        <v>70</v>
      </c>
      <c r="S194" s="9" t="s">
        <v>616</v>
      </c>
      <c r="T194" s="9" t="s">
        <v>505</v>
      </c>
    </row>
    <row r="195" spans="1:20" ht="87.6" customHeight="1" x14ac:dyDescent="0.3">
      <c r="A195" s="43">
        <v>190</v>
      </c>
      <c r="B195" s="31" t="s">
        <v>488</v>
      </c>
      <c r="C195" s="18" t="s">
        <v>152</v>
      </c>
      <c r="D195" s="32" t="s">
        <v>488</v>
      </c>
      <c r="E195" s="1" t="s">
        <v>489</v>
      </c>
      <c r="F195" s="40">
        <v>210000</v>
      </c>
      <c r="G195" s="29">
        <f>I195/F195</f>
        <v>45.5</v>
      </c>
      <c r="H195" s="38" t="s">
        <v>498</v>
      </c>
      <c r="I195" s="40">
        <v>9555000</v>
      </c>
      <c r="J195" s="10">
        <v>477750</v>
      </c>
      <c r="K195" s="10" t="s">
        <v>490</v>
      </c>
      <c r="L195" s="51" t="s">
        <v>498</v>
      </c>
      <c r="M195" s="10">
        <v>10032750</v>
      </c>
      <c r="N195" s="13" t="s">
        <v>498</v>
      </c>
      <c r="O195" s="13" t="s">
        <v>498</v>
      </c>
      <c r="P195" s="55" t="s">
        <v>480</v>
      </c>
      <c r="Q195" s="9" t="s">
        <v>661</v>
      </c>
      <c r="R195" s="9" t="s">
        <v>687</v>
      </c>
      <c r="S195" s="60" t="s">
        <v>685</v>
      </c>
      <c r="T195" s="9" t="s">
        <v>526</v>
      </c>
    </row>
    <row r="196" spans="1:20" ht="102.6" customHeight="1" x14ac:dyDescent="0.3">
      <c r="A196" s="43">
        <v>191</v>
      </c>
      <c r="B196" s="31" t="s">
        <v>488</v>
      </c>
      <c r="C196" s="18" t="s">
        <v>152</v>
      </c>
      <c r="D196" s="32" t="s">
        <v>488</v>
      </c>
      <c r="E196" s="1" t="s">
        <v>489</v>
      </c>
      <c r="F196" s="40">
        <v>220000</v>
      </c>
      <c r="G196" s="29">
        <f>I196/F196</f>
        <v>45.5</v>
      </c>
      <c r="H196" s="38" t="s">
        <v>498</v>
      </c>
      <c r="I196" s="40">
        <v>10010000</v>
      </c>
      <c r="J196" s="10">
        <v>500500</v>
      </c>
      <c r="K196" s="10" t="s">
        <v>491</v>
      </c>
      <c r="L196" s="51" t="s">
        <v>498</v>
      </c>
      <c r="M196" s="10">
        <v>10510500</v>
      </c>
      <c r="N196" s="13" t="s">
        <v>498</v>
      </c>
      <c r="O196" s="13" t="s">
        <v>498</v>
      </c>
      <c r="P196" s="55" t="s">
        <v>480</v>
      </c>
      <c r="Q196" s="9" t="s">
        <v>661</v>
      </c>
      <c r="R196" s="9" t="s">
        <v>688</v>
      </c>
      <c r="S196" s="9" t="s">
        <v>689</v>
      </c>
      <c r="T196" s="9" t="s">
        <v>526</v>
      </c>
    </row>
    <row r="197" spans="1:20" ht="114.6" customHeight="1" x14ac:dyDescent="0.3">
      <c r="A197" s="43">
        <v>192</v>
      </c>
      <c r="B197" s="31" t="s">
        <v>62</v>
      </c>
      <c r="C197" s="18" t="s">
        <v>166</v>
      </c>
      <c r="D197" s="31" t="s">
        <v>62</v>
      </c>
      <c r="E197" s="1" t="s">
        <v>492</v>
      </c>
      <c r="F197" s="40">
        <v>2048</v>
      </c>
      <c r="G197" s="29">
        <v>3440</v>
      </c>
      <c r="H197" s="39" t="s">
        <v>497</v>
      </c>
      <c r="I197" s="40">
        <v>7045120</v>
      </c>
      <c r="J197" s="10">
        <v>352256</v>
      </c>
      <c r="K197" s="10" t="s">
        <v>391</v>
      </c>
      <c r="L197" s="51" t="s">
        <v>498</v>
      </c>
      <c r="M197" s="10">
        <v>7397376</v>
      </c>
      <c r="N197" s="10"/>
      <c r="O197" s="47"/>
      <c r="P197" s="55" t="s">
        <v>480</v>
      </c>
      <c r="Q197" s="9" t="s">
        <v>662</v>
      </c>
      <c r="R197" s="9" t="s">
        <v>686</v>
      </c>
      <c r="S197" s="9" t="s">
        <v>690</v>
      </c>
      <c r="T197" s="9" t="s">
        <v>526</v>
      </c>
    </row>
    <row r="198" spans="1:20" x14ac:dyDescent="0.3">
      <c r="A198" s="43"/>
      <c r="B198" s="1"/>
      <c r="C198" s="9"/>
      <c r="D198" s="1"/>
      <c r="E198" s="1"/>
      <c r="G198" s="40" t="s">
        <v>501</v>
      </c>
      <c r="H198" s="29">
        <f>SUM(H3:H197)</f>
        <v>3320268.7999999998</v>
      </c>
      <c r="I198" s="29">
        <f>SUM(I3:I197)</f>
        <v>1051245353</v>
      </c>
      <c r="J198" s="29">
        <f>SUM(J3:J197)</f>
        <v>49046118.899999999</v>
      </c>
      <c r="K198" s="13"/>
      <c r="L198" s="29">
        <f>SUM(L3:L197)</f>
        <v>3320268.7999999998</v>
      </c>
      <c r="M198" s="29">
        <f>SUM(M3:M197)</f>
        <v>1095022576</v>
      </c>
      <c r="N198" s="29">
        <f>SUM(N3:N197)</f>
        <v>57896</v>
      </c>
      <c r="O198" s="29">
        <f>SUM(O3:O197)</f>
        <v>-543827</v>
      </c>
      <c r="P198" s="24"/>
      <c r="Q198" s="9"/>
      <c r="R198" s="9"/>
      <c r="S198" s="9"/>
      <c r="T198" s="24"/>
    </row>
    <row r="199" spans="1:20" ht="33.6" customHeight="1" x14ac:dyDescent="0.3">
      <c r="A199" s="61" t="s">
        <v>694</v>
      </c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3"/>
    </row>
    <row r="209" spans="7:7" x14ac:dyDescent="0.3">
      <c r="G209" s="17" t="s">
        <v>691</v>
      </c>
    </row>
  </sheetData>
  <autoFilter ref="A2:T199"/>
  <mergeCells count="1">
    <mergeCell ref="A199:T199"/>
  </mergeCells>
  <phoneticPr fontId="2" type="noConversion"/>
  <pageMargins left="0.43307086614173229" right="0.39370078740157483" top="0.51181102362204722" bottom="0.59055118110236227" header="0.51181102362204722" footer="0.51181102362204722"/>
  <pageSetup paperSize="9" scale="40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進貨</vt:lpstr>
      <vt:lpstr>進貨!Print_Titles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</dc:creator>
  <cp:lastModifiedBy>ab422510</cp:lastModifiedBy>
  <cp:lastPrinted>2016-12-29T01:14:53Z</cp:lastPrinted>
  <dcterms:created xsi:type="dcterms:W3CDTF">2013-11-14T03:01:15Z</dcterms:created>
  <dcterms:modified xsi:type="dcterms:W3CDTF">2017-05-10T06:41:18Z</dcterms:modified>
</cp:coreProperties>
</file>