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15336" windowHeight="6108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0" i="1"/>
  <c r="E10"/>
  <c r="C10"/>
  <c r="F9"/>
  <c r="E9"/>
  <c r="C9"/>
  <c r="F8"/>
  <c r="E8"/>
  <c r="C8"/>
  <c r="F7"/>
  <c r="E7"/>
  <c r="C7"/>
  <c r="F6"/>
  <c r="E6"/>
  <c r="C6"/>
  <c r="F5"/>
</calcChain>
</file>

<file path=xl/sharedStrings.xml><?xml version="1.0" encoding="utf-8"?>
<sst xmlns="http://schemas.openxmlformats.org/spreadsheetml/2006/main" count="25" uniqueCount="23">
  <si>
    <t>期間</t>
    <phoneticPr fontId="2" type="noConversion"/>
  </si>
  <si>
    <t>基因公司</t>
    <phoneticPr fontId="2" type="noConversion"/>
  </si>
  <si>
    <t>生技達人公司</t>
    <phoneticPr fontId="2" type="noConversion"/>
  </si>
  <si>
    <t>證據出處</t>
    <phoneticPr fontId="2" type="noConversion"/>
  </si>
  <si>
    <t>102年</t>
    <phoneticPr fontId="2" type="noConversion"/>
  </si>
  <si>
    <t>合併營收</t>
    <phoneticPr fontId="2" type="noConversion"/>
  </si>
  <si>
    <t>成長率</t>
    <phoneticPr fontId="2" type="noConversion"/>
  </si>
  <si>
    <t>營業收入</t>
    <phoneticPr fontId="2" type="noConversion"/>
  </si>
  <si>
    <t>佔合併營收比率</t>
    <phoneticPr fontId="2" type="noConversion"/>
  </si>
  <si>
    <t>1月</t>
  </si>
  <si>
    <t>-</t>
    <phoneticPr fontId="2" type="noConversion"/>
  </si>
  <si>
    <t>1、基因公司營業收入統計表(102他字8059卷二第27頁)
2、生技達人公司102年11月5日第11020018號函檢附之102年1月部門別比較損益表（見102偵字19826卷第19頁）</t>
    <phoneticPr fontId="2" type="noConversion"/>
  </si>
  <si>
    <t>2月</t>
  </si>
  <si>
    <t>1、基因公司營業收入統計表(102他字8059卷二第27頁)
2、生技達人公司102年11月5日第11020018號函檢附之102年2月部門別比較損益表（見102偵字19826卷第21頁）</t>
  </si>
  <si>
    <t>3月</t>
  </si>
  <si>
    <t>1、基因公司營業收入統計表(102他字8059卷二第27頁)
2、生技達人公司102年11月5日第11020018號函檢附之102年3月部門別比較損益表（見102偵字19826卷第23頁）</t>
  </si>
  <si>
    <t>4月</t>
  </si>
  <si>
    <t>1、基因公司營業收入統計表(102他字8059卷二第27頁)
2、生技達人公司102年11月5日第11020018號函檢附之102年4月部門別比較損益表（見102偵字19826卷第25頁）</t>
  </si>
  <si>
    <t>5月</t>
  </si>
  <si>
    <t>1、基因公司營業收入統計表(102他字8059卷二第27頁)
2、生技達人公司102年11月5日第11020018號函檢附之102年5月部門別比較損益表（見102偵字19826卷第27頁）</t>
  </si>
  <si>
    <t>6月</t>
  </si>
  <si>
    <t>1、基因公司營業收入統計表(102他字8059卷二第27頁)
2、生技達人公司102年11月5日第11020018號函檢附之102年6月部門別比較損益表（見102偵字19826卷第29頁）</t>
  </si>
  <si>
    <t>附表一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</si>
</sst>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0" fontId="0" fillId="0" borderId="1" xfId="1" applyNumberFormat="1" applyFont="1" applyFill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A2" sqref="A2:B2"/>
    </sheetView>
  </sheetViews>
  <sheetFormatPr defaultRowHeight="16.2"/>
  <cols>
    <col min="1" max="1" width="7" style="3" customWidth="1"/>
    <col min="2" max="2" width="12.44140625" style="3" bestFit="1" customWidth="1"/>
    <col min="3" max="3" width="9.33203125" style="3" bestFit="1" customWidth="1"/>
    <col min="4" max="4" width="11.33203125" style="3" bestFit="1" customWidth="1"/>
    <col min="5" max="5" width="9.33203125" style="3" bestFit="1" customWidth="1"/>
    <col min="6" max="6" width="10.77734375" style="3" customWidth="1"/>
    <col min="7" max="7" width="58.6640625" style="3" customWidth="1"/>
    <col min="8" max="16384" width="8.88671875" style="3"/>
  </cols>
  <sheetData>
    <row r="1" spans="1:7" ht="10.199999999999999" customHeight="1"/>
    <row r="2" spans="1:7" ht="46.8" customHeight="1">
      <c r="A2" s="11" t="s">
        <v>22</v>
      </c>
      <c r="B2" s="11"/>
    </row>
    <row r="3" spans="1:7">
      <c r="A3" s="1" t="s">
        <v>0</v>
      </c>
      <c r="B3" s="2" t="s">
        <v>1</v>
      </c>
      <c r="C3" s="2"/>
      <c r="D3" s="2" t="s">
        <v>2</v>
      </c>
      <c r="E3" s="2"/>
      <c r="F3" s="2"/>
      <c r="G3" s="2" t="s">
        <v>3</v>
      </c>
    </row>
    <row r="4" spans="1:7" ht="32.4">
      <c r="A4" s="1" t="s">
        <v>4</v>
      </c>
      <c r="B4" s="4" t="s">
        <v>5</v>
      </c>
      <c r="C4" s="5" t="s">
        <v>6</v>
      </c>
      <c r="D4" s="4" t="s">
        <v>7</v>
      </c>
      <c r="E4" s="5" t="s">
        <v>6</v>
      </c>
      <c r="F4" s="6" t="s">
        <v>8</v>
      </c>
      <c r="G4" s="2"/>
    </row>
    <row r="5" spans="1:7" ht="59.4" customHeight="1">
      <c r="A5" s="1" t="s">
        <v>9</v>
      </c>
      <c r="B5" s="7">
        <v>103966000</v>
      </c>
      <c r="C5" s="8" t="s">
        <v>10</v>
      </c>
      <c r="D5" s="7">
        <v>73114214</v>
      </c>
      <c r="E5" s="8" t="s">
        <v>10</v>
      </c>
      <c r="F5" s="9">
        <f>D5/B5</f>
        <v>0.70325119750687726</v>
      </c>
      <c r="G5" s="10" t="s">
        <v>11</v>
      </c>
    </row>
    <row r="6" spans="1:7" ht="59.4" customHeight="1">
      <c r="A6" s="1" t="s">
        <v>12</v>
      </c>
      <c r="B6" s="7">
        <v>74140000</v>
      </c>
      <c r="C6" s="8">
        <f>(B6-B5)/B5</f>
        <v>-0.28688224996633516</v>
      </c>
      <c r="D6" s="7">
        <v>47271134</v>
      </c>
      <c r="E6" s="8">
        <f t="shared" ref="E6:E10" si="0">(D6-D5)/D5</f>
        <v>-0.35346177693984371</v>
      </c>
      <c r="F6" s="9">
        <f t="shared" ref="F6:F10" si="1">D6/B6</f>
        <v>0.6375928513622876</v>
      </c>
      <c r="G6" s="10" t="s">
        <v>13</v>
      </c>
    </row>
    <row r="7" spans="1:7" ht="57.6" customHeight="1">
      <c r="A7" s="1" t="s">
        <v>14</v>
      </c>
      <c r="B7" s="7">
        <v>117713000</v>
      </c>
      <c r="C7" s="8">
        <f t="shared" ref="C7:C10" si="2">(B7-B6)/B6</f>
        <v>0.58771243593202049</v>
      </c>
      <c r="D7" s="7">
        <v>78702586</v>
      </c>
      <c r="E7" s="8">
        <f t="shared" si="0"/>
        <v>0.66491851031117633</v>
      </c>
      <c r="F7" s="9">
        <f t="shared" si="1"/>
        <v>0.66859723225132317</v>
      </c>
      <c r="G7" s="10" t="s">
        <v>15</v>
      </c>
    </row>
    <row r="8" spans="1:7" ht="48.6">
      <c r="A8" s="1" t="s">
        <v>16</v>
      </c>
      <c r="B8" s="7">
        <v>118867000</v>
      </c>
      <c r="C8" s="8">
        <f t="shared" si="2"/>
        <v>9.8035051353716242E-3</v>
      </c>
      <c r="D8" s="7">
        <v>74249749</v>
      </c>
      <c r="E8" s="8">
        <f t="shared" si="0"/>
        <v>-5.6578026546675354E-2</v>
      </c>
      <c r="F8" s="9">
        <f t="shared" si="1"/>
        <v>0.62464560391025259</v>
      </c>
      <c r="G8" s="10" t="s">
        <v>17</v>
      </c>
    </row>
    <row r="9" spans="1:7" ht="52.2" customHeight="1">
      <c r="A9" s="1" t="s">
        <v>18</v>
      </c>
      <c r="B9" s="7">
        <v>111150000</v>
      </c>
      <c r="C9" s="8">
        <f t="shared" si="2"/>
        <v>-6.4921298594227156E-2</v>
      </c>
      <c r="D9" s="7">
        <v>65885386</v>
      </c>
      <c r="E9" s="8">
        <f t="shared" si="0"/>
        <v>-0.11265173435131746</v>
      </c>
      <c r="F9" s="9">
        <f t="shared" si="1"/>
        <v>0.59276100764732342</v>
      </c>
      <c r="G9" s="10" t="s">
        <v>19</v>
      </c>
    </row>
    <row r="10" spans="1:7" ht="48.6">
      <c r="A10" s="1" t="s">
        <v>20</v>
      </c>
      <c r="B10" s="7">
        <v>96527000</v>
      </c>
      <c r="C10" s="8">
        <f t="shared" si="2"/>
        <v>-0.13156095366621681</v>
      </c>
      <c r="D10" s="7">
        <v>51303729</v>
      </c>
      <c r="E10" s="8">
        <f t="shared" si="0"/>
        <v>-0.22131853336944857</v>
      </c>
      <c r="F10" s="9">
        <f t="shared" si="1"/>
        <v>0.53149615133589567</v>
      </c>
      <c r="G10" s="10" t="s">
        <v>21</v>
      </c>
    </row>
  </sheetData>
  <mergeCells count="4">
    <mergeCell ref="B3:C3"/>
    <mergeCell ref="D3:F3"/>
    <mergeCell ref="G3:G4"/>
    <mergeCell ref="A2:B2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tphcp001</dc:creator>
  <cp:lastModifiedBy>tphcp001</cp:lastModifiedBy>
  <cp:lastPrinted>2016-12-28T00:38:56Z</cp:lastPrinted>
  <dcterms:created xsi:type="dcterms:W3CDTF">2016-12-28T00:32:51Z</dcterms:created>
  <dcterms:modified xsi:type="dcterms:W3CDTF">2016-12-28T00:39:03Z</dcterms:modified>
</cp:coreProperties>
</file>