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96" windowWidth="10536" windowHeight="333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N9" i="1"/>
  <c r="L9"/>
  <c r="J9"/>
  <c r="H9"/>
  <c r="F9"/>
  <c r="D9"/>
  <c r="L4" l="1"/>
  <c r="L5" s="1"/>
  <c r="J4"/>
  <c r="J5" s="1"/>
  <c r="H4"/>
  <c r="H5" s="1"/>
  <c r="F4"/>
  <c r="F5" s="1"/>
  <c r="D4"/>
  <c r="D5" s="1"/>
</calcChain>
</file>

<file path=xl/sharedStrings.xml><?xml version="1.0" encoding="utf-8"?>
<sst xmlns="http://schemas.openxmlformats.org/spreadsheetml/2006/main" count="12" uniqueCount="12">
  <si>
    <t>月營收</t>
    <phoneticPr fontId="1" type="noConversion"/>
  </si>
  <si>
    <t>102年1月</t>
    <phoneticPr fontId="1" type="noConversion"/>
  </si>
  <si>
    <t>102年2月</t>
    <phoneticPr fontId="1" type="noConversion"/>
  </si>
  <si>
    <t>102年3月</t>
    <phoneticPr fontId="1" type="noConversion"/>
  </si>
  <si>
    <t>102年4月</t>
    <phoneticPr fontId="1" type="noConversion"/>
  </si>
  <si>
    <t>基因公司財務報告之季營收(基料來源:基因公司財務報告,見櫃買中心函附光碟資料)</t>
    <phoneticPr fontId="1" type="noConversion"/>
  </si>
  <si>
    <t>占上開基因公司每月營收比例</t>
    <phoneticPr fontId="1" type="noConversion"/>
  </si>
  <si>
    <t>附表九</t>
    <phoneticPr fontId="1" type="noConversion"/>
  </si>
  <si>
    <r>
      <t xml:space="preserve">102年6月  </t>
    </r>
    <r>
      <rPr>
        <sz val="8"/>
        <color theme="1"/>
        <rFont val="新細明體"/>
        <family val="1"/>
        <charset val="136"/>
        <scheme val="minor"/>
      </rPr>
      <t>(102.7.9上傳公告,見原審卷四第16頁)</t>
    </r>
    <phoneticPr fontId="1" type="noConversion"/>
  </si>
  <si>
    <r>
      <t>102年5月 (</t>
    </r>
    <r>
      <rPr>
        <sz val="8"/>
        <color theme="1"/>
        <rFont val="新細明體"/>
        <family val="1"/>
        <charset val="136"/>
        <scheme val="minor"/>
      </rPr>
      <t>102.6.10上傳公告,見原審卷四第16頁</t>
    </r>
    <r>
      <rPr>
        <sz val="11"/>
        <color theme="1"/>
        <rFont val="新細明體"/>
        <family val="2"/>
        <charset val="136"/>
        <scheme val="minor"/>
      </rPr>
      <t>)</t>
    </r>
    <phoneticPr fontId="1" type="noConversion"/>
  </si>
  <si>
    <r>
      <t>基因公司</t>
    </r>
    <r>
      <rPr>
        <u/>
        <sz val="8"/>
        <color theme="1"/>
        <rFont val="新細明體"/>
        <family val="1"/>
        <charset val="136"/>
        <scheme val="minor"/>
      </rPr>
      <t>每月申報</t>
    </r>
    <r>
      <rPr>
        <sz val="8"/>
        <color theme="1"/>
        <rFont val="新細明體"/>
        <family val="2"/>
        <charset val="136"/>
        <scheme val="minor"/>
      </rPr>
      <t>合併營收(資料來源：公開資訊觀測站，見偵字19826卷三第62頁～67頁)</t>
    </r>
    <phoneticPr fontId="1" type="noConversion"/>
  </si>
  <si>
    <t>生技達人公司之每月營收(資料來源:生技達人公司部門別損益表,見偵字19826卷四第5～34頁)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</si>
</sst>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9"/>
      <color theme="1"/>
      <name val="新細明體"/>
      <family val="2"/>
      <charset val="136"/>
      <scheme val="minor"/>
    </font>
    <font>
      <u/>
      <sz val="8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0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0" fontId="2" fillId="0" borderId="6" xfId="0" applyNumberFormat="1" applyFont="1" applyBorder="1">
      <alignment vertical="center"/>
    </xf>
    <xf numFmtId="176" fontId="5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10" fontId="2" fillId="0" borderId="5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/>
    </xf>
    <xf numFmtId="10" fontId="5" fillId="0" borderId="5" xfId="0" applyNumberFormat="1" applyFont="1" applyBorder="1">
      <alignment vertical="center"/>
    </xf>
    <xf numFmtId="10" fontId="5" fillId="0" borderId="6" xfId="0" applyNumberFormat="1" applyFont="1" applyBorder="1">
      <alignment vertical="center"/>
    </xf>
    <xf numFmtId="176" fontId="7" fillId="0" borderId="0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selection sqref="A1:N1"/>
    </sheetView>
  </sheetViews>
  <sheetFormatPr defaultRowHeight="15"/>
  <cols>
    <col min="1" max="1" width="7.5546875" style="1" customWidth="1"/>
    <col min="2" max="2" width="12" style="1" customWidth="1"/>
    <col min="3" max="3" width="11.5546875" style="1" customWidth="1"/>
    <col min="4" max="4" width="9.21875" style="2" customWidth="1"/>
    <col min="5" max="5" width="9.77734375" style="1" customWidth="1"/>
    <col min="6" max="6" width="8.44140625" style="2" customWidth="1"/>
    <col min="7" max="7" width="9.77734375" style="1" customWidth="1"/>
    <col min="8" max="8" width="7.6640625" style="2" customWidth="1"/>
    <col min="9" max="9" width="9.77734375" style="1" customWidth="1"/>
    <col min="10" max="10" width="9" style="2" customWidth="1"/>
    <col min="11" max="11" width="9.5546875" style="1" customWidth="1"/>
    <col min="12" max="12" width="8.6640625" style="2" customWidth="1"/>
    <col min="13" max="13" width="9.109375" style="1" customWidth="1"/>
    <col min="14" max="14" width="9.33203125" style="1" customWidth="1"/>
    <col min="15" max="16384" width="8.88671875" style="1"/>
  </cols>
  <sheetData>
    <row r="1" spans="1:14" ht="52.8" customHeight="1">
      <c r="A1" s="32" t="s">
        <v>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5.6" customHeight="1" thickBot="1"/>
    <row r="3" spans="1:14" s="3" customFormat="1" ht="49.8" customHeight="1">
      <c r="A3" s="13" t="s">
        <v>10</v>
      </c>
      <c r="B3" s="14"/>
      <c r="C3" s="15" t="s">
        <v>8</v>
      </c>
      <c r="D3" s="15"/>
      <c r="E3" s="15" t="s">
        <v>9</v>
      </c>
      <c r="F3" s="15"/>
      <c r="G3" s="9" t="s">
        <v>4</v>
      </c>
      <c r="H3" s="9"/>
      <c r="I3" s="9" t="s">
        <v>3</v>
      </c>
      <c r="J3" s="9"/>
      <c r="K3" s="9" t="s">
        <v>2</v>
      </c>
      <c r="L3" s="9"/>
      <c r="M3" s="9" t="s">
        <v>1</v>
      </c>
      <c r="N3" s="10"/>
    </row>
    <row r="4" spans="1:14" s="4" customFormat="1" ht="42.6" customHeight="1">
      <c r="A4" s="16"/>
      <c r="B4" s="8" t="s">
        <v>0</v>
      </c>
      <c r="C4" s="8">
        <v>96527000</v>
      </c>
      <c r="D4" s="5">
        <f>C4-E4</f>
        <v>-14623000</v>
      </c>
      <c r="E4" s="8">
        <v>111150000</v>
      </c>
      <c r="F4" s="5">
        <f>E4-G4</f>
        <v>-7717000</v>
      </c>
      <c r="G4" s="8">
        <v>118867000</v>
      </c>
      <c r="H4" s="5">
        <f>G4-I4</f>
        <v>1154000</v>
      </c>
      <c r="I4" s="8">
        <v>117713000</v>
      </c>
      <c r="J4" s="5">
        <f>I4-K4</f>
        <v>43573000</v>
      </c>
      <c r="K4" s="8">
        <v>74140000</v>
      </c>
      <c r="L4" s="5">
        <f>K4-M4</f>
        <v>-29826000</v>
      </c>
      <c r="M4" s="8">
        <v>103966000</v>
      </c>
      <c r="N4" s="6"/>
    </row>
    <row r="5" spans="1:14" s="4" customFormat="1" ht="41.4" customHeight="1" thickBot="1">
      <c r="A5" s="28"/>
      <c r="B5" s="29"/>
      <c r="C5" s="29"/>
      <c r="D5" s="30">
        <f>D4/E4</f>
        <v>-0.13156095366621681</v>
      </c>
      <c r="E5" s="29"/>
      <c r="F5" s="30">
        <f>F4/G4</f>
        <v>-6.4921298594227156E-2</v>
      </c>
      <c r="G5" s="29"/>
      <c r="H5" s="30">
        <f>H4/I4</f>
        <v>9.8035051353716242E-3</v>
      </c>
      <c r="I5" s="29"/>
      <c r="J5" s="30">
        <f>J4/K4</f>
        <v>0.58771243593202049</v>
      </c>
      <c r="K5" s="29"/>
      <c r="L5" s="30">
        <f>L4/M4</f>
        <v>-0.28688224996633516</v>
      </c>
      <c r="M5" s="29"/>
      <c r="N5" s="31"/>
    </row>
    <row r="6" spans="1:14" ht="88.8" customHeight="1">
      <c r="A6" s="24" t="s">
        <v>5</v>
      </c>
      <c r="B6" s="25"/>
      <c r="C6" s="26">
        <v>326551000</v>
      </c>
      <c r="D6" s="26"/>
      <c r="E6" s="26"/>
      <c r="F6" s="26"/>
      <c r="G6" s="26"/>
      <c r="H6" s="26"/>
      <c r="I6" s="26">
        <v>295775000</v>
      </c>
      <c r="J6" s="26"/>
      <c r="K6" s="26"/>
      <c r="L6" s="26"/>
      <c r="M6" s="26"/>
      <c r="N6" s="27"/>
    </row>
    <row r="7" spans="1:14" ht="16.2" customHeight="1">
      <c r="A7" s="17" t="s">
        <v>11</v>
      </c>
      <c r="B7" s="11"/>
      <c r="C7" s="12">
        <v>51303729</v>
      </c>
      <c r="D7" s="12"/>
      <c r="E7" s="12">
        <v>65885386</v>
      </c>
      <c r="F7" s="12"/>
      <c r="G7" s="12">
        <v>74249749</v>
      </c>
      <c r="H7" s="12"/>
      <c r="I7" s="12">
        <v>78702586</v>
      </c>
      <c r="J7" s="12"/>
      <c r="K7" s="12">
        <v>47271134</v>
      </c>
      <c r="L7" s="12"/>
      <c r="M7" s="12">
        <v>73114214</v>
      </c>
      <c r="N7" s="18"/>
    </row>
    <row r="8" spans="1:14" ht="45.6" customHeight="1">
      <c r="A8" s="17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8"/>
    </row>
    <row r="9" spans="1:14" ht="37.799999999999997" customHeight="1" thickBot="1">
      <c r="A9" s="19"/>
      <c r="B9" s="20"/>
      <c r="C9" s="21" t="s">
        <v>6</v>
      </c>
      <c r="D9" s="22">
        <f>C7/C4</f>
        <v>0.53149615133589567</v>
      </c>
      <c r="E9" s="23"/>
      <c r="F9" s="22">
        <f>E7/E4</f>
        <v>0.59276100764732342</v>
      </c>
      <c r="G9" s="23"/>
      <c r="H9" s="22">
        <f>G7/G4</f>
        <v>0.62464560391025259</v>
      </c>
      <c r="I9" s="23"/>
      <c r="J9" s="22">
        <f>I7/I4</f>
        <v>0.66859723225132317</v>
      </c>
      <c r="K9" s="23"/>
      <c r="L9" s="22">
        <f>K7/K4</f>
        <v>0.6375928513622876</v>
      </c>
      <c r="M9" s="23"/>
      <c r="N9" s="7">
        <f>M7/M4</f>
        <v>0.70325119750687726</v>
      </c>
    </row>
  </sheetData>
  <mergeCells count="25">
    <mergeCell ref="A3:A5"/>
    <mergeCell ref="A6:B6"/>
    <mergeCell ref="A7:B9"/>
    <mergeCell ref="C7:D8"/>
    <mergeCell ref="E7:F8"/>
    <mergeCell ref="G7:H8"/>
    <mergeCell ref="I7:J8"/>
    <mergeCell ref="M3:N3"/>
    <mergeCell ref="K7:L8"/>
    <mergeCell ref="M7:N8"/>
    <mergeCell ref="A1:N1"/>
    <mergeCell ref="C6:H6"/>
    <mergeCell ref="I6:N6"/>
    <mergeCell ref="C4:C5"/>
    <mergeCell ref="E4:E5"/>
    <mergeCell ref="K4:K5"/>
    <mergeCell ref="M4:M5"/>
    <mergeCell ref="G4:G5"/>
    <mergeCell ref="I4:I5"/>
    <mergeCell ref="B4:B5"/>
    <mergeCell ref="C3:D3"/>
    <mergeCell ref="E3:F3"/>
    <mergeCell ref="G3:H3"/>
    <mergeCell ref="I3:J3"/>
    <mergeCell ref="K3:L3"/>
  </mergeCells>
  <phoneticPr fontId="1" type="noConversion"/>
  <pageMargins left="0.59055118110236227" right="0.70866141732283472" top="0.6692913385826772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tphcp001</dc:creator>
  <cp:lastModifiedBy>tphcp001</cp:lastModifiedBy>
  <cp:lastPrinted>2016-12-28T01:00:03Z</cp:lastPrinted>
  <dcterms:created xsi:type="dcterms:W3CDTF">2016-09-23T03:27:41Z</dcterms:created>
  <dcterms:modified xsi:type="dcterms:W3CDTF">2016-12-28T01:10:39Z</dcterms:modified>
</cp:coreProperties>
</file>