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48" windowWidth="8484" windowHeight="6696"/>
  </bookViews>
  <sheets>
    <sheet name="附表1" sheetId="1" r:id="rId1"/>
  </sheets>
  <calcPr calcId="125725"/>
</workbook>
</file>

<file path=xl/calcChain.xml><?xml version="1.0" encoding="utf-8"?>
<calcChain xmlns="http://schemas.openxmlformats.org/spreadsheetml/2006/main">
  <c r="E12" i="1"/>
  <c r="C12"/>
  <c r="E17"/>
  <c r="E7"/>
  <c r="D10"/>
  <c r="D9"/>
  <c r="D6"/>
  <c r="D5"/>
  <c r="D17"/>
  <c r="C7"/>
  <c r="D12" l="1"/>
  <c r="C13"/>
  <c r="D7"/>
  <c r="D13" s="1"/>
  <c r="E13"/>
  <c r="E18" s="1"/>
  <c r="D18"/>
</calcChain>
</file>

<file path=xl/sharedStrings.xml><?xml version="1.0" encoding="utf-8"?>
<sst xmlns="http://schemas.openxmlformats.org/spreadsheetml/2006/main" count="28" uniqueCount="28">
  <si>
    <t>附表1</t>
    <phoneticPr fontId="1" type="noConversion"/>
  </si>
  <si>
    <t>項次</t>
    <phoneticPr fontId="1" type="noConversion"/>
  </si>
  <si>
    <t>一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</si>
  <si>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</si>
  <si>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</si>
  <si>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</si>
  <si>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判斷</t>
    <phoneticPr fontId="1" type="noConversion"/>
  </si>
  <si>
    <t>二</t>
    <phoneticPr fontId="1" type="noConversion"/>
  </si>
  <si>
    <t>被告已付</t>
    <phoneticPr fontId="1" type="noConversion"/>
  </si>
  <si>
    <t>被告拒絕給付</t>
    <phoneticPr fontId="1" type="noConversion"/>
  </si>
  <si>
    <t>保留款</t>
    <phoneticPr fontId="1" type="noConversion"/>
  </si>
  <si>
    <t>壹</t>
    <phoneticPr fontId="1" type="noConversion"/>
  </si>
  <si>
    <t>貳</t>
    <phoneticPr fontId="1" type="noConversion"/>
  </si>
  <si>
    <t>一</t>
    <phoneticPr fontId="1" type="noConversion"/>
  </si>
  <si>
    <t>二</t>
    <phoneticPr fontId="1" type="noConversion"/>
  </si>
  <si>
    <t>總計（項次壹-項次貳）</t>
    <phoneticPr fontId="1" type="noConversion"/>
  </si>
  <si>
    <t>總工程款</t>
    <phoneticPr fontId="1" type="noConversion"/>
  </si>
  <si>
    <t>已付流瀑不銹鋼槽出水槽款</t>
    <phoneticPr fontId="1" type="noConversion"/>
  </si>
  <si>
    <t>已付流瀑不銹鋼槽出水槽及固定件工程款（其中5％保留款51,713元，另於被告給付下項金額時扣回）</t>
    <phoneticPr fontId="1" type="noConversion"/>
  </si>
  <si>
    <t>剩餘工程款（兩造不爭，見卷第8、96頁、第162頁反面）</t>
    <phoneticPr fontId="1" type="noConversion"/>
  </si>
  <si>
    <t>工區環境維持費6300元及臨時廁所租賃費3600元</t>
    <phoneticPr fontId="1" type="noConversion"/>
  </si>
  <si>
    <t>合計（項次壹）（項次一-項次二）</t>
    <phoneticPr fontId="1" type="noConversion"/>
  </si>
  <si>
    <t>小計（項次一）（項次1+項次2）</t>
    <phoneticPr fontId="1" type="noConversion"/>
  </si>
  <si>
    <t>小計（項次二）（項次1+項次2+項次3）</t>
    <phoneticPr fontId="1" type="noConversion"/>
  </si>
  <si>
    <t>合計（項次貳）（項次一+項次二）</t>
    <phoneticPr fontId="1" type="noConversion"/>
  </si>
  <si>
    <t>缺失未改善</t>
    <phoneticPr fontId="1" type="noConversion"/>
  </si>
  <si>
    <t>流瀑不銹鋼槽出水槽及固定件工程款（含稅）</t>
    <phoneticPr fontId="1" type="noConversion"/>
  </si>
  <si>
    <t>流瀑不銹鋼槽出水槽款（含稅）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</si>
</sst>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3" fillId="0" borderId="3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A2" sqref="A2"/>
    </sheetView>
  </sheetViews>
  <sheetFormatPr defaultRowHeight="16.2"/>
  <cols>
    <col min="1" max="1" width="5.6640625" style="1" customWidth="1"/>
    <col min="2" max="2" width="30" style="1" customWidth="1"/>
    <col min="3" max="3" width="14.21875" style="2" customWidth="1"/>
    <col min="4" max="4" width="14.21875" style="26" customWidth="1"/>
    <col min="5" max="5" width="14.21875" style="2" customWidth="1"/>
    <col min="6" max="16384" width="8.88671875" style="1"/>
  </cols>
  <sheetData>
    <row r="1" spans="1:5">
      <c r="A1" s="27" t="s">
        <v>0</v>
      </c>
      <c r="B1" s="27"/>
      <c r="C1" s="27"/>
      <c r="D1" s="27"/>
      <c r="E1" s="27"/>
    </row>
    <row r="2" spans="1:5" s="16" customFormat="1">
      <c r="A2" s="12" t="s">
        <v>1</v>
      </c>
      <c r="B2" s="13" t="s">
        <v>3</v>
      </c>
      <c r="C2" s="14" t="s">
        <v>4</v>
      </c>
      <c r="D2" s="14" t="s">
        <v>5</v>
      </c>
      <c r="E2" s="15" t="s">
        <v>6</v>
      </c>
    </row>
    <row r="3" spans="1:5" s="11" customFormat="1" ht="32.4">
      <c r="A3" s="21" t="s">
        <v>11</v>
      </c>
      <c r="B3" s="22" t="s">
        <v>19</v>
      </c>
      <c r="C3" s="23"/>
      <c r="D3" s="18"/>
      <c r="E3" s="24"/>
    </row>
    <row r="4" spans="1:5">
      <c r="A4" s="3" t="s">
        <v>2</v>
      </c>
      <c r="B4" s="4" t="s">
        <v>16</v>
      </c>
      <c r="C4" s="5"/>
      <c r="D4" s="18"/>
      <c r="E4" s="6"/>
    </row>
    <row r="5" spans="1:5" ht="32.4">
      <c r="A5" s="3">
        <v>1</v>
      </c>
      <c r="B5" s="4" t="s">
        <v>26</v>
      </c>
      <c r="C5" s="5">
        <v>1034250</v>
      </c>
      <c r="D5" s="18">
        <f>C5</f>
        <v>1034250</v>
      </c>
      <c r="E5" s="6">
        <v>1034250</v>
      </c>
    </row>
    <row r="6" spans="1:5" ht="32.4">
      <c r="A6" s="3">
        <v>2</v>
      </c>
      <c r="B6" s="4" t="s">
        <v>27</v>
      </c>
      <c r="C6" s="5">
        <v>5250000</v>
      </c>
      <c r="D6" s="18">
        <f>C6</f>
        <v>5250000</v>
      </c>
      <c r="E6" s="6">
        <v>5250000</v>
      </c>
    </row>
    <row r="7" spans="1:5" ht="32.4">
      <c r="A7" s="3"/>
      <c r="B7" s="4" t="s">
        <v>22</v>
      </c>
      <c r="C7" s="7">
        <f>SUM(C5:C6)</f>
        <v>6284250</v>
      </c>
      <c r="D7" s="19">
        <f>SUM(D5:D6)</f>
        <v>6284250</v>
      </c>
      <c r="E7" s="17">
        <f>SUM(E5:E6)</f>
        <v>6284250</v>
      </c>
    </row>
    <row r="8" spans="1:5">
      <c r="A8" s="3" t="s">
        <v>7</v>
      </c>
      <c r="B8" s="4" t="s">
        <v>8</v>
      </c>
      <c r="C8" s="5"/>
      <c r="D8" s="18"/>
      <c r="E8" s="6"/>
    </row>
    <row r="9" spans="1:5" ht="64.8">
      <c r="A9" s="3">
        <v>1</v>
      </c>
      <c r="B9" s="4" t="s">
        <v>18</v>
      </c>
      <c r="C9" s="5">
        <v>1034250</v>
      </c>
      <c r="D9" s="18">
        <f>C9</f>
        <v>1034250</v>
      </c>
      <c r="E9" s="6">
        <v>1034250</v>
      </c>
    </row>
    <row r="10" spans="1:5">
      <c r="A10" s="3">
        <v>2</v>
      </c>
      <c r="B10" s="4" t="s">
        <v>17</v>
      </c>
      <c r="C10" s="5">
        <v>4427137</v>
      </c>
      <c r="D10" s="18">
        <f>C10</f>
        <v>4427137</v>
      </c>
      <c r="E10" s="6">
        <v>4427137</v>
      </c>
    </row>
    <row r="11" spans="1:5" ht="32.4">
      <c r="A11" s="3">
        <v>3</v>
      </c>
      <c r="B11" s="4" t="s">
        <v>20</v>
      </c>
      <c r="C11" s="5">
        <v>9900</v>
      </c>
      <c r="D11" s="18">
        <v>9900</v>
      </c>
      <c r="E11" s="6">
        <v>9900</v>
      </c>
    </row>
    <row r="12" spans="1:5" ht="32.4">
      <c r="A12" s="3"/>
      <c r="B12" s="4" t="s">
        <v>23</v>
      </c>
      <c r="C12" s="7">
        <f>SUM(C9:C11)</f>
        <v>5471287</v>
      </c>
      <c r="D12" s="19">
        <f>SUM(D9:D11)</f>
        <v>5471287</v>
      </c>
      <c r="E12" s="17">
        <f>SUM(E9:E11)</f>
        <v>5471287</v>
      </c>
    </row>
    <row r="13" spans="1:5" ht="32.4">
      <c r="A13" s="3"/>
      <c r="B13" s="4" t="s">
        <v>21</v>
      </c>
      <c r="C13" s="7">
        <f>C7-C12</f>
        <v>812963</v>
      </c>
      <c r="D13" s="7">
        <f>D7-D12</f>
        <v>812963</v>
      </c>
      <c r="E13" s="7">
        <f>E7-E12</f>
        <v>812963</v>
      </c>
    </row>
    <row r="14" spans="1:5">
      <c r="A14" s="3" t="s">
        <v>12</v>
      </c>
      <c r="B14" s="4" t="s">
        <v>9</v>
      </c>
      <c r="C14" s="5"/>
      <c r="D14" s="18"/>
      <c r="E14" s="6"/>
    </row>
    <row r="15" spans="1:5">
      <c r="A15" s="3" t="s">
        <v>13</v>
      </c>
      <c r="B15" s="4" t="s">
        <v>25</v>
      </c>
      <c r="C15" s="5"/>
      <c r="D15" s="18">
        <v>498750</v>
      </c>
      <c r="E15" s="6">
        <v>0</v>
      </c>
    </row>
    <row r="16" spans="1:5">
      <c r="A16" s="3" t="s">
        <v>14</v>
      </c>
      <c r="B16" s="4" t="s">
        <v>10</v>
      </c>
      <c r="C16" s="5"/>
      <c r="D16" s="18">
        <v>314213</v>
      </c>
      <c r="E16" s="6">
        <v>0</v>
      </c>
    </row>
    <row r="17" spans="1:5" ht="32.4">
      <c r="A17" s="3"/>
      <c r="B17" s="4" t="s">
        <v>24</v>
      </c>
      <c r="C17" s="5"/>
      <c r="D17" s="19">
        <f>SUM(D15:D16)</f>
        <v>812963</v>
      </c>
      <c r="E17" s="17">
        <f>SUM(E15:E16)</f>
        <v>0</v>
      </c>
    </row>
    <row r="18" spans="1:5">
      <c r="A18" s="8"/>
      <c r="B18" s="9" t="s">
        <v>15</v>
      </c>
      <c r="C18" s="10"/>
      <c r="D18" s="25">
        <f>D13-D17</f>
        <v>0</v>
      </c>
      <c r="E18" s="20">
        <f>E13-E17</f>
        <v>812963</v>
      </c>
    </row>
  </sheetData>
  <mergeCells count="1">
    <mergeCell ref="A1:E1"/>
  </mergeCells>
  <phoneticPr fontId="1" type="noConversion"/>
  <printOptions horizontalCentered="1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>
    <oddFooter>&amp;C&amp;"標楷體,標準"第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aruey</dc:creator>
  <cp:lastModifiedBy>張文瑞</cp:lastModifiedBy>
  <cp:lastPrinted>2015-06-01T02:43:58Z</cp:lastPrinted>
  <dcterms:created xsi:type="dcterms:W3CDTF">2015-01-22T10:36:38Z</dcterms:created>
  <dcterms:modified xsi:type="dcterms:W3CDTF">2015-06-01T02:46:11Z</dcterms:modified>
</cp:coreProperties>
</file>