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92" yWindow="72" windowWidth="8616" windowHeight="33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Sheet1!$A$1:$D$29</definedName>
  </definedNames>
  <calcPr calcId="125725"/>
</workbook>
</file>

<file path=xl/calcChain.xml><?xml version="1.0" encoding="utf-8"?>
<calcChain xmlns="http://schemas.openxmlformats.org/spreadsheetml/2006/main">
  <c r="D25" i="1"/>
  <c r="D27" s="1"/>
  <c r="C25"/>
  <c r="C27" s="1"/>
  <c r="D16"/>
  <c r="D12"/>
  <c r="C16"/>
  <c r="C12"/>
  <c r="C17" l="1"/>
  <c r="D17"/>
  <c r="D28" s="1"/>
</calcChain>
</file>

<file path=xl/sharedStrings.xml><?xml version="1.0" encoding="utf-8"?>
<sst xmlns="http://schemas.openxmlformats.org/spreadsheetml/2006/main" count="35" uniqueCount="30">
  <si>
    <t>附表</t>
    <phoneticPr fontId="1" type="noConversion"/>
  </si>
  <si>
    <t>壹</t>
    <phoneticPr fontId="1" type="noConversion"/>
  </si>
  <si>
    <t>「基隆培德案」模板工程</t>
    <phoneticPr fontId="1" type="noConversion"/>
  </si>
  <si>
    <t>一</t>
    <phoneticPr fontId="1" type="noConversion"/>
  </si>
  <si>
    <t>因終止契約而重新發包之價差</t>
    <phoneticPr fontId="1" type="noConversion"/>
  </si>
  <si>
    <t>二</t>
    <phoneticPr fontId="1" type="noConversion"/>
  </si>
  <si>
    <t>請求項目</t>
    <phoneticPr fontId="1" type="noConversion"/>
  </si>
  <si>
    <t>契約終止前逾期罰款</t>
    <phoneticPr fontId="1" type="noConversion"/>
  </si>
  <si>
    <t>借款</t>
    <phoneticPr fontId="1" type="noConversion"/>
  </si>
  <si>
    <t>項次</t>
    <phoneticPr fontId="1" type="noConversion"/>
  </si>
  <si>
    <t>項次一小計</t>
    <phoneticPr fontId="1" type="noConversion"/>
  </si>
  <si>
    <t>未領保留款</t>
    <phoneticPr fontId="1" type="noConversion"/>
  </si>
  <si>
    <t>未領估驗款</t>
    <phoneticPr fontId="1" type="noConversion"/>
  </si>
  <si>
    <t>項次二小計</t>
    <phoneticPr fontId="1" type="noConversion"/>
  </si>
  <si>
    <t>貳</t>
    <phoneticPr fontId="1" type="noConversion"/>
  </si>
  <si>
    <t>「林口A7合宜住案案」模板工程</t>
    <phoneticPr fontId="1" type="noConversion"/>
  </si>
  <si>
    <t>溢領店面預留通道施作款項</t>
    <phoneticPr fontId="1" type="noConversion"/>
  </si>
  <si>
    <t>總計（項次壹+項次貳）</t>
    <phoneticPr fontId="1" type="noConversion"/>
  </si>
  <si>
    <t>因終止契約而重新發包之價差</t>
    <phoneticPr fontId="1" type="noConversion"/>
  </si>
  <si>
    <t>已施作部分瑕疵處理工資</t>
    <phoneticPr fontId="1" type="noConversion"/>
  </si>
  <si>
    <t>代完工之損害</t>
    <phoneticPr fontId="1" type="noConversion"/>
  </si>
  <si>
    <t>代墊工資及稅金</t>
    <phoneticPr fontId="1" type="noConversion"/>
  </si>
  <si>
    <t>工地垃圾清理扣款</t>
    <phoneticPr fontId="1" type="noConversion"/>
  </si>
  <si>
    <t>A棟內外牆之打石及泥作補貼＋B棟內外牆泥作補貼</t>
    <phoneticPr fontId="1" type="noConversion"/>
  </si>
  <si>
    <t>原告請求金額（新臺幣，元）</t>
    <phoneticPr fontId="1" type="noConversion"/>
  </si>
  <si>
    <t>本院判斷金額（新臺幣，元）</t>
    <phoneticPr fontId="1" type="noConversion"/>
  </si>
  <si>
    <t>註：「總計（項次壹＋項次貳）」「原告請求金額」欄位應為-15,784,249元，惟為配合原告主張，記載為-15,784,250元。</t>
    <phoneticPr fontId="1" type="noConversion"/>
  </si>
  <si>
    <t>項次壹小計（項次二小計-項次一小計）</t>
    <phoneticPr fontId="1" type="noConversion"/>
  </si>
  <si>
    <t>溢領清潔費用</t>
    <phoneticPr fontId="1" type="noConversion"/>
  </si>
  <si>
    <t>項次貳小計（項次二小計-項次一小計）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</si>
</sst>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);[Red]\(#,##0\)"/>
    <numFmt numFmtId="178" formatCode="#,##0_ ;[Red]\-#,##0\ "/>
  </numFmts>
  <fonts count="3">
    <font>
      <sz val="12"/>
      <color theme="1"/>
      <name val="標楷體"/>
      <family val="2"/>
      <charset val="136"/>
      <scheme val="minor"/>
    </font>
    <font>
      <sz val="9"/>
      <name val="標楷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178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宣紙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selection activeCell="F8" sqref="F8"/>
    </sheetView>
  </sheetViews>
  <sheetFormatPr defaultRowHeight="16.2"/>
  <cols>
    <col min="1" max="1" width="6.59765625" customWidth="1"/>
    <col min="2" max="2" width="27.09765625" customWidth="1"/>
    <col min="3" max="3" width="17.296875" customWidth="1"/>
    <col min="4" max="4" width="23.19921875" customWidth="1"/>
    <col min="6" max="6" width="37.8984375" customWidth="1"/>
  </cols>
  <sheetData>
    <row r="1" spans="1:4">
      <c r="A1" s="10" t="s">
        <v>0</v>
      </c>
      <c r="B1" s="11"/>
      <c r="C1" s="11"/>
      <c r="D1" s="11"/>
    </row>
    <row r="2" spans="1:4" ht="32.4">
      <c r="A2" s="1" t="s">
        <v>9</v>
      </c>
      <c r="B2" s="1" t="s">
        <v>6</v>
      </c>
      <c r="C2" s="9" t="s">
        <v>24</v>
      </c>
      <c r="D2" s="9" t="s">
        <v>25</v>
      </c>
    </row>
    <row r="3" spans="1:4" ht="24.6" customHeight="1">
      <c r="A3" s="1" t="s">
        <v>1</v>
      </c>
      <c r="B3" s="2" t="s">
        <v>2</v>
      </c>
      <c r="C3" s="3"/>
      <c r="D3" s="4"/>
    </row>
    <row r="4" spans="1:4">
      <c r="A4" s="5" t="s">
        <v>3</v>
      </c>
      <c r="B4" s="2"/>
      <c r="C4" s="3"/>
      <c r="D4" s="4"/>
    </row>
    <row r="5" spans="1:4">
      <c r="A5" s="5">
        <v>1</v>
      </c>
      <c r="B5" s="2" t="s">
        <v>18</v>
      </c>
      <c r="C5" s="3">
        <v>4680438</v>
      </c>
      <c r="D5" s="8">
        <v>4680438</v>
      </c>
    </row>
    <row r="6" spans="1:4">
      <c r="A6" s="5">
        <v>2</v>
      </c>
      <c r="B6" s="2" t="s">
        <v>7</v>
      </c>
      <c r="C6" s="3">
        <v>9000000</v>
      </c>
      <c r="D6" s="8">
        <v>8200000</v>
      </c>
    </row>
    <row r="7" spans="1:4">
      <c r="A7" s="5">
        <v>3</v>
      </c>
      <c r="B7" s="2" t="s">
        <v>19</v>
      </c>
      <c r="C7" s="3">
        <v>592331</v>
      </c>
      <c r="D7" s="8">
        <v>592331</v>
      </c>
    </row>
    <row r="8" spans="1:4" ht="32.4" customHeight="1">
      <c r="A8" s="5">
        <v>4</v>
      </c>
      <c r="B8" s="2" t="s">
        <v>20</v>
      </c>
      <c r="C8" s="3">
        <v>1009058</v>
      </c>
      <c r="D8" s="8">
        <v>1009058</v>
      </c>
    </row>
    <row r="9" spans="1:4" ht="23.4" customHeight="1">
      <c r="A9" s="5">
        <v>5</v>
      </c>
      <c r="B9" s="2" t="s">
        <v>21</v>
      </c>
      <c r="C9" s="3">
        <v>1791650</v>
      </c>
      <c r="D9" s="8">
        <v>1791650</v>
      </c>
    </row>
    <row r="10" spans="1:4" ht="27" customHeight="1">
      <c r="A10" s="5">
        <v>6</v>
      </c>
      <c r="B10" s="2" t="s">
        <v>8</v>
      </c>
      <c r="C10" s="3">
        <v>2857143</v>
      </c>
      <c r="D10" s="8">
        <v>2857143</v>
      </c>
    </row>
    <row r="11" spans="1:4" ht="27" customHeight="1">
      <c r="A11" s="5">
        <v>7</v>
      </c>
      <c r="B11" s="2" t="s">
        <v>22</v>
      </c>
      <c r="C11" s="3">
        <v>147371</v>
      </c>
      <c r="D11" s="8">
        <v>147371</v>
      </c>
    </row>
    <row r="12" spans="1:4" ht="17.399999999999999" customHeight="1">
      <c r="A12" s="5"/>
      <c r="B12" s="2" t="s">
        <v>10</v>
      </c>
      <c r="C12" s="3">
        <f>SUM(C5:C11)</f>
        <v>20077991</v>
      </c>
      <c r="D12" s="3">
        <f>SUM(D5:D11)</f>
        <v>19277991</v>
      </c>
    </row>
    <row r="13" spans="1:4" ht="19.2" customHeight="1">
      <c r="A13" s="5" t="s">
        <v>5</v>
      </c>
      <c r="B13" s="2"/>
      <c r="C13" s="3"/>
      <c r="D13" s="8"/>
    </row>
    <row r="14" spans="1:4" ht="24.6" customHeight="1">
      <c r="A14" s="5">
        <v>1</v>
      </c>
      <c r="B14" s="2" t="s">
        <v>12</v>
      </c>
      <c r="C14" s="3">
        <v>4581265</v>
      </c>
      <c r="D14" s="8">
        <v>4581265</v>
      </c>
    </row>
    <row r="15" spans="1:4" ht="21.6" customHeight="1">
      <c r="A15" s="5">
        <v>2</v>
      </c>
      <c r="B15" s="2" t="s">
        <v>11</v>
      </c>
      <c r="C15" s="3">
        <v>5017835</v>
      </c>
      <c r="D15" s="8">
        <v>5017835</v>
      </c>
    </row>
    <row r="16" spans="1:4" ht="29.4" customHeight="1">
      <c r="A16" s="5"/>
      <c r="B16" s="2" t="s">
        <v>13</v>
      </c>
      <c r="C16" s="3">
        <f>SUM(C14:C15)</f>
        <v>9599100</v>
      </c>
      <c r="D16" s="3">
        <f>SUM(D14:D15)</f>
        <v>9599100</v>
      </c>
    </row>
    <row r="17" spans="1:4" ht="36" customHeight="1">
      <c r="A17" s="5"/>
      <c r="B17" s="2" t="s">
        <v>27</v>
      </c>
      <c r="C17" s="6">
        <f>C16-C12</f>
        <v>-10478891</v>
      </c>
      <c r="D17" s="6">
        <f>D16-D12</f>
        <v>-9678891</v>
      </c>
    </row>
    <row r="18" spans="1:4" ht="32.4" customHeight="1">
      <c r="A18" s="1" t="s">
        <v>14</v>
      </c>
      <c r="B18" s="2" t="s">
        <v>15</v>
      </c>
      <c r="C18" s="3"/>
      <c r="D18" s="8"/>
    </row>
    <row r="19" spans="1:4">
      <c r="A19" s="5" t="s">
        <v>3</v>
      </c>
      <c r="B19" s="2"/>
      <c r="C19" s="3"/>
      <c r="D19" s="8"/>
    </row>
    <row r="20" spans="1:4">
      <c r="A20" s="5">
        <v>1</v>
      </c>
      <c r="B20" s="2" t="s">
        <v>4</v>
      </c>
      <c r="C20" s="7">
        <v>918748</v>
      </c>
      <c r="D20" s="8">
        <v>918748</v>
      </c>
    </row>
    <row r="21" spans="1:4" ht="25.2" customHeight="1">
      <c r="A21" s="5">
        <v>2</v>
      </c>
      <c r="B21" s="2" t="s">
        <v>7</v>
      </c>
      <c r="C21" s="7">
        <v>6800000</v>
      </c>
      <c r="D21" s="8">
        <v>6800000</v>
      </c>
    </row>
    <row r="22" spans="1:4" ht="36" customHeight="1">
      <c r="A22" s="5">
        <v>3</v>
      </c>
      <c r="B22" s="2" t="s">
        <v>23</v>
      </c>
      <c r="C22" s="7">
        <v>624750</v>
      </c>
      <c r="D22" s="8">
        <v>624750</v>
      </c>
    </row>
    <row r="23" spans="1:4" ht="24" customHeight="1">
      <c r="A23" s="5">
        <v>4</v>
      </c>
      <c r="B23" s="2" t="s">
        <v>16</v>
      </c>
      <c r="C23" s="7">
        <v>107625</v>
      </c>
      <c r="D23" s="8">
        <v>107625</v>
      </c>
    </row>
    <row r="24" spans="1:4" ht="22.2" customHeight="1">
      <c r="A24" s="5">
        <v>5</v>
      </c>
      <c r="B24" s="2" t="s">
        <v>28</v>
      </c>
      <c r="C24" s="7">
        <v>255932</v>
      </c>
      <c r="D24" s="8">
        <v>255932</v>
      </c>
    </row>
    <row r="25" spans="1:4" ht="19.8" customHeight="1">
      <c r="A25" s="5"/>
      <c r="B25" s="2" t="s">
        <v>10</v>
      </c>
      <c r="C25" s="7">
        <f>SUM(C20:C24)</f>
        <v>8707055</v>
      </c>
      <c r="D25" s="7">
        <f>SUM(D20:D24)</f>
        <v>8707055</v>
      </c>
    </row>
    <row r="26" spans="1:4" ht="25.8" customHeight="1">
      <c r="A26" s="5" t="s">
        <v>5</v>
      </c>
      <c r="B26" s="2" t="s">
        <v>11</v>
      </c>
      <c r="C26" s="7">
        <v>3401697</v>
      </c>
      <c r="D26" s="8">
        <v>3401697</v>
      </c>
    </row>
    <row r="27" spans="1:4" ht="32.4">
      <c r="A27" s="5"/>
      <c r="B27" s="2" t="s">
        <v>29</v>
      </c>
      <c r="C27" s="6">
        <f>C26-C25</f>
        <v>-5305358</v>
      </c>
      <c r="D27" s="6">
        <f>D26-D25</f>
        <v>-5305358</v>
      </c>
    </row>
    <row r="28" spans="1:4" ht="37.799999999999997" customHeight="1">
      <c r="A28" s="4"/>
      <c r="B28" s="2" t="s">
        <v>17</v>
      </c>
      <c r="C28" s="6">
        <v>-15784250</v>
      </c>
      <c r="D28" s="6">
        <f>D17+D27</f>
        <v>-14984249</v>
      </c>
    </row>
    <row r="29" spans="1:4" ht="35.4" customHeight="1">
      <c r="B29" s="12" t="s">
        <v>26</v>
      </c>
      <c r="C29" s="12"/>
      <c r="D29" s="12"/>
    </row>
  </sheetData>
  <mergeCells count="2">
    <mergeCell ref="A1:D1"/>
    <mergeCell ref="B29:D2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2016-07-29T03:15:03Z</cp:lastPrinted>
  <dcterms:created xsi:type="dcterms:W3CDTF">2016-06-01T04:25:20Z</dcterms:created>
  <dcterms:modified xsi:type="dcterms:W3CDTF">2016-08-23T08:54:52Z</dcterms:modified>
</cp:coreProperties>
</file>