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民事判決附件\已經宣判上傳\"/>
    </mc:Choice>
  </mc:AlternateContent>
  <bookViews>
    <workbookView xWindow="480" yWindow="96" windowWidth="13464" windowHeight="4836"/>
  </bookViews>
  <sheets>
    <sheet name="附表1" sheetId="1" r:id="rId1"/>
  </sheets>
  <calcPr calcId="162913"/>
</workbook>
</file>

<file path=xl/calcChain.xml><?xml version="1.0" encoding="utf-8"?>
<calcChain xmlns="http://schemas.openxmlformats.org/spreadsheetml/2006/main">
  <c r="E11" i="1" l="1"/>
  <c r="C7" i="1"/>
  <c r="D7" i="1"/>
  <c r="C18" i="1"/>
  <c r="E5" i="1"/>
  <c r="E7" i="1" s="1"/>
  <c r="E8" i="1" s="1"/>
  <c r="E13" i="1"/>
  <c r="E18" i="1" s="1"/>
  <c r="E12" i="1"/>
  <c r="E3" i="1"/>
  <c r="D18" i="1" l="1"/>
  <c r="D8" i="1"/>
  <c r="C8" i="1"/>
</calcChain>
</file>

<file path=xl/sharedStrings.xml><?xml version="1.0" encoding="utf-8"?>
<sst xmlns="http://schemas.openxmlformats.org/spreadsheetml/2006/main" count="25" uniqueCount="25">
  <si>
    <t>附表1</t>
    <phoneticPr fontId="1" type="noConversion"/>
  </si>
  <si>
    <t>項次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</si>
  <si>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</si>
  <si>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</si>
  <si>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</si>
  <si>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判斷</t>
    <phoneticPr fontId="1" type="noConversion"/>
  </si>
  <si>
    <t>一</t>
    <phoneticPr fontId="1" type="noConversion"/>
  </si>
  <si>
    <t>工程尾款</t>
    <phoneticPr fontId="1" type="noConversion"/>
  </si>
  <si>
    <t>履約保證金</t>
    <phoneticPr fontId="1" type="noConversion"/>
  </si>
  <si>
    <t>二</t>
    <phoneticPr fontId="1" type="noConversion"/>
  </si>
  <si>
    <t>三</t>
    <phoneticPr fontId="1" type="noConversion"/>
  </si>
  <si>
    <t>返還履約保證金</t>
    <phoneticPr fontId="1" type="noConversion"/>
  </si>
  <si>
    <t>合計（項次一+項次二）</t>
    <phoneticPr fontId="1" type="noConversion"/>
  </si>
  <si>
    <t>承包商作業費</t>
    <phoneticPr fontId="1" type="noConversion"/>
  </si>
  <si>
    <t>變更承包商服務費</t>
    <phoneticPr fontId="1" type="noConversion"/>
  </si>
  <si>
    <t>補正擋土牆漏水缺失費用</t>
    <phoneticPr fontId="1" type="noConversion"/>
  </si>
  <si>
    <t>混凝土強度測試費用</t>
    <phoneticPr fontId="1" type="noConversion"/>
  </si>
  <si>
    <t>保固保證金</t>
    <phoneticPr fontId="1" type="noConversion"/>
  </si>
  <si>
    <t>小計（項次三）（項次1至8）</t>
    <phoneticPr fontId="1" type="noConversion"/>
  </si>
  <si>
    <t>營運成本損害</t>
    <phoneticPr fontId="1" type="noConversion"/>
  </si>
  <si>
    <t>被告主張以下列款項將原告交付之工程款押金支票兌現求償</t>
    <phoneticPr fontId="1" type="noConversion"/>
  </si>
  <si>
    <t>小計（項次二）（項次1+項次2）</t>
    <phoneticPr fontId="1" type="noConversion"/>
  </si>
  <si>
    <t>扣逾期罰款（4,736,141其中465萬元）</t>
    <phoneticPr fontId="1" type="noConversion"/>
  </si>
  <si>
    <t>逾期罰款（4,736,141其中86,141元）</t>
    <phoneticPr fontId="1" type="noConversion"/>
  </si>
  <si>
    <t>污水收集井清淤（21萬元）及阻漏費用（84萬8,522元）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</si>
</sst>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>
      <alignment vertical="center"/>
    </xf>
    <xf numFmtId="0" fontId="0" fillId="0" borderId="4" xfId="0" applyBorder="1" applyAlignment="1">
      <alignment horizontal="right" vertical="center"/>
    </xf>
    <xf numFmtId="176" fontId="2" fillId="0" borderId="5" xfId="0" applyNumberFormat="1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vertical="center" wrapText="1"/>
    </xf>
    <xf numFmtId="176" fontId="2" fillId="0" borderId="8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3" fillId="0" borderId="5" xfId="0" applyNumberFormat="1" applyFont="1" applyFill="1" applyBorder="1">
      <alignment vertical="center"/>
    </xf>
    <xf numFmtId="176" fontId="0" fillId="0" borderId="5" xfId="0" applyNumberFormat="1" applyFill="1" applyBorder="1">
      <alignment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B17" sqref="B17"/>
    </sheetView>
  </sheetViews>
  <sheetFormatPr defaultRowHeight="16.2" x14ac:dyDescent="0.3"/>
  <cols>
    <col min="1" max="1" width="5.19921875" bestFit="1" customWidth="1"/>
    <col min="2" max="2" width="33.5" style="3" customWidth="1"/>
    <col min="3" max="5" width="14" style="2" customWidth="1"/>
  </cols>
  <sheetData>
    <row r="1" spans="1:5" x14ac:dyDescent="0.3">
      <c r="A1" s="23" t="s">
        <v>0</v>
      </c>
      <c r="B1" s="23"/>
      <c r="C1" s="23"/>
      <c r="D1" s="23"/>
      <c r="E1" s="23"/>
    </row>
    <row r="2" spans="1:5" s="1" customFormat="1" x14ac:dyDescent="0.3">
      <c r="A2" s="4" t="s">
        <v>1</v>
      </c>
      <c r="B2" s="5" t="s">
        <v>2</v>
      </c>
      <c r="C2" s="6" t="s">
        <v>3</v>
      </c>
      <c r="D2" s="6" t="s">
        <v>4</v>
      </c>
      <c r="E2" s="7" t="s">
        <v>5</v>
      </c>
    </row>
    <row r="3" spans="1:5" x14ac:dyDescent="0.3">
      <c r="A3" s="8" t="s">
        <v>6</v>
      </c>
      <c r="B3" s="9" t="s">
        <v>7</v>
      </c>
      <c r="C3" s="10">
        <v>2323846</v>
      </c>
      <c r="D3" s="11">
        <v>0</v>
      </c>
      <c r="E3" s="12">
        <f>C3</f>
        <v>2323846</v>
      </c>
    </row>
    <row r="4" spans="1:5" x14ac:dyDescent="0.3">
      <c r="A4" s="8" t="s">
        <v>9</v>
      </c>
      <c r="B4" s="9" t="s">
        <v>8</v>
      </c>
      <c r="C4" s="10"/>
      <c r="D4" s="10"/>
      <c r="E4" s="12"/>
    </row>
    <row r="5" spans="1:5" x14ac:dyDescent="0.3">
      <c r="A5" s="13">
        <v>1</v>
      </c>
      <c r="B5" s="9" t="s">
        <v>11</v>
      </c>
      <c r="C5" s="10">
        <v>4650000</v>
      </c>
      <c r="D5" s="10">
        <v>4650000</v>
      </c>
      <c r="E5" s="12">
        <f>C5</f>
        <v>4650000</v>
      </c>
    </row>
    <row r="6" spans="1:5" ht="32.4" x14ac:dyDescent="0.3">
      <c r="A6" s="13">
        <v>2</v>
      </c>
      <c r="B6" s="9" t="s">
        <v>22</v>
      </c>
      <c r="C6" s="10">
        <v>0</v>
      </c>
      <c r="D6" s="10">
        <v>-4650000</v>
      </c>
      <c r="E6" s="12">
        <v>0</v>
      </c>
    </row>
    <row r="7" spans="1:5" x14ac:dyDescent="0.3">
      <c r="A7" s="8"/>
      <c r="B7" s="9" t="s">
        <v>21</v>
      </c>
      <c r="C7" s="14">
        <f>SUM(C5:C6)</f>
        <v>4650000</v>
      </c>
      <c r="D7" s="14">
        <f>SUM(D5:D6)</f>
        <v>0</v>
      </c>
      <c r="E7" s="20">
        <f>SUM(E5:E6)</f>
        <v>4650000</v>
      </c>
    </row>
    <row r="8" spans="1:5" x14ac:dyDescent="0.3">
      <c r="A8" s="8"/>
      <c r="B8" s="9" t="s">
        <v>12</v>
      </c>
      <c r="C8" s="14">
        <f>C3+C7</f>
        <v>6973846</v>
      </c>
      <c r="D8" s="14">
        <f>D3+D7</f>
        <v>0</v>
      </c>
      <c r="E8" s="20">
        <f>E3+E7</f>
        <v>6973846</v>
      </c>
    </row>
    <row r="9" spans="1:5" ht="32.4" x14ac:dyDescent="0.3">
      <c r="A9" s="8" t="s">
        <v>10</v>
      </c>
      <c r="B9" s="9" t="s">
        <v>20</v>
      </c>
      <c r="C9" s="10"/>
      <c r="D9" s="10"/>
      <c r="E9" s="12"/>
    </row>
    <row r="10" spans="1:5" x14ac:dyDescent="0.3">
      <c r="A10" s="8">
        <v>1</v>
      </c>
      <c r="B10" s="9" t="s">
        <v>19</v>
      </c>
      <c r="C10" s="10">
        <v>0</v>
      </c>
      <c r="D10" s="18">
        <v>2350923</v>
      </c>
      <c r="E10" s="12">
        <v>0</v>
      </c>
    </row>
    <row r="11" spans="1:5" x14ac:dyDescent="0.3">
      <c r="A11" s="13">
        <v>2</v>
      </c>
      <c r="B11" s="9" t="s">
        <v>13</v>
      </c>
      <c r="C11" s="10">
        <v>0</v>
      </c>
      <c r="D11" s="10">
        <v>300000</v>
      </c>
      <c r="E11" s="12">
        <f>D11</f>
        <v>300000</v>
      </c>
    </row>
    <row r="12" spans="1:5" x14ac:dyDescent="0.3">
      <c r="A12" s="13">
        <v>3</v>
      </c>
      <c r="B12" s="9" t="s">
        <v>14</v>
      </c>
      <c r="C12" s="10">
        <v>0</v>
      </c>
      <c r="D12" s="10">
        <v>15750</v>
      </c>
      <c r="E12" s="12">
        <f>D12</f>
        <v>15750</v>
      </c>
    </row>
    <row r="13" spans="1:5" x14ac:dyDescent="0.3">
      <c r="A13" s="8">
        <v>4</v>
      </c>
      <c r="B13" s="9" t="s">
        <v>15</v>
      </c>
      <c r="C13" s="10">
        <v>0</v>
      </c>
      <c r="D13" s="10">
        <v>1663100</v>
      </c>
      <c r="E13" s="12">
        <f>D13</f>
        <v>1663100</v>
      </c>
    </row>
    <row r="14" spans="1:5" ht="32.4" x14ac:dyDescent="0.3">
      <c r="A14" s="13">
        <v>5</v>
      </c>
      <c r="B14" s="9" t="s">
        <v>24</v>
      </c>
      <c r="C14" s="10">
        <v>0</v>
      </c>
      <c r="D14" s="22">
        <v>1058522</v>
      </c>
      <c r="E14" s="12">
        <v>0</v>
      </c>
    </row>
    <row r="15" spans="1:5" x14ac:dyDescent="0.3">
      <c r="A15" s="13">
        <v>6</v>
      </c>
      <c r="B15" s="9" t="s">
        <v>16</v>
      </c>
      <c r="C15" s="10">
        <v>0</v>
      </c>
      <c r="D15" s="10">
        <v>273420</v>
      </c>
      <c r="E15" s="12">
        <v>0</v>
      </c>
    </row>
    <row r="16" spans="1:5" x14ac:dyDescent="0.3">
      <c r="A16" s="8">
        <v>7</v>
      </c>
      <c r="B16" s="9" t="s">
        <v>17</v>
      </c>
      <c r="C16" s="10">
        <v>0</v>
      </c>
      <c r="D16" s="10">
        <v>2096993</v>
      </c>
      <c r="E16" s="12">
        <v>0</v>
      </c>
    </row>
    <row r="17" spans="1:5" ht="32.4" x14ac:dyDescent="0.3">
      <c r="A17" s="13">
        <v>8</v>
      </c>
      <c r="B17" s="9" t="s">
        <v>23</v>
      </c>
      <c r="C17" s="10">
        <v>0</v>
      </c>
      <c r="D17" s="21">
        <v>86141</v>
      </c>
      <c r="E17" s="12">
        <v>0</v>
      </c>
    </row>
    <row r="18" spans="1:5" x14ac:dyDescent="0.3">
      <c r="A18" s="15"/>
      <c r="B18" s="16" t="s">
        <v>18</v>
      </c>
      <c r="C18" s="17">
        <f>SUM(C10:C17)</f>
        <v>0</v>
      </c>
      <c r="D18" s="17">
        <f>SUM(D10:D17)</f>
        <v>7844849</v>
      </c>
      <c r="E18" s="19">
        <f>SUM(E10:E17)</f>
        <v>1978850</v>
      </c>
    </row>
  </sheetData>
  <mergeCells count="1">
    <mergeCell ref="A1:E1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fitToHeight="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2019-01-19T08:38:20Z</cp:lastPrinted>
  <dcterms:created xsi:type="dcterms:W3CDTF">2018-05-22T03:31:40Z</dcterms:created>
  <dcterms:modified xsi:type="dcterms:W3CDTF">2019-01-19T08:39:10Z</dcterms:modified>
</cp:coreProperties>
</file>