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id\Dropbox\其他正在編輯文件\106建簡上4\"/>
    </mc:Choice>
  </mc:AlternateContent>
  <bookViews>
    <workbookView xWindow="0" yWindow="0" windowWidth="15360" windowHeight="66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8" i="1"/>
  <c r="E16" i="1"/>
  <c r="E15" i="1"/>
  <c r="E10" i="1"/>
  <c r="E8" i="1" l="1"/>
  <c r="C19" i="1"/>
  <c r="D18" i="1"/>
  <c r="D8" i="1"/>
  <c r="D19" i="1" s="1"/>
  <c r="C8" i="1"/>
</calcChain>
</file>

<file path=xl/sharedStrings.xml><?xml version="1.0" encoding="utf-8"?>
<sst xmlns="http://schemas.openxmlformats.org/spreadsheetml/2006/main" count="27" uniqueCount="27">
  <si>
    <t>項次</t>
    <phoneticPr fontId="2" type="noConversion"/>
  </si>
  <si>
    <t>報酬/費用品項</t>
    <phoneticPr fontId="2" type="noConversion"/>
  </si>
  <si>
    <t>一</t>
    <phoneticPr fontId="2" type="noConversion"/>
  </si>
  <si>
    <t>判斷</t>
    <phoneticPr fontId="2" type="noConversion"/>
  </si>
  <si>
    <t>備註</t>
    <phoneticPr fontId="2" type="noConversion"/>
  </si>
  <si>
    <t>馬祖福澳港佈放工程報酬</t>
    <phoneticPr fontId="2" type="noConversion"/>
  </si>
  <si>
    <t>動員費</t>
    <phoneticPr fontId="2" type="noConversion"/>
  </si>
  <si>
    <t>第一次佈放交通費</t>
    <phoneticPr fontId="2" type="noConversion"/>
  </si>
  <si>
    <t>第二次佈放交通費</t>
    <phoneticPr fontId="2" type="noConversion"/>
  </si>
  <si>
    <t>小計（項次一）</t>
    <phoneticPr fontId="2" type="noConversion"/>
  </si>
  <si>
    <t>二</t>
    <phoneticPr fontId="2" type="noConversion"/>
  </si>
  <si>
    <t>被上訴人主張</t>
    <phoneticPr fontId="2" type="noConversion"/>
  </si>
  <si>
    <t>上訴人抗辯</t>
    <phoneticPr fontId="2" type="noConversion"/>
  </si>
  <si>
    <t>上訴人抵銷抗辯</t>
    <phoneticPr fontId="2" type="noConversion"/>
  </si>
  <si>
    <t>被上訴人請求給付</t>
    <phoneticPr fontId="2" type="noConversion"/>
  </si>
  <si>
    <t>向「池台長」訂購食宿、租用船隻吊車費用</t>
    <phoneticPr fontId="2" type="noConversion"/>
  </si>
  <si>
    <t>向「宥鴻實業有限公司」購買繩子</t>
    <phoneticPr fontId="2" type="noConversion"/>
  </si>
  <si>
    <t>向「德翁實業有限公司」購買特多龍繩</t>
    <phoneticPr fontId="2" type="noConversion"/>
  </si>
  <si>
    <t>重新製作儀器架費用</t>
    <phoneticPr fontId="2" type="noConversion"/>
  </si>
  <si>
    <t>重新施作水泥塊費用</t>
    <phoneticPr fontId="2" type="noConversion"/>
  </si>
  <si>
    <t>第二次佈放運費及裝卸費</t>
    <phoneticPr fontId="2" type="noConversion"/>
  </si>
  <si>
    <t>賠償「桶筏」損害和解金</t>
    <phoneticPr fontId="2" type="noConversion"/>
  </si>
  <si>
    <t>小計（項次二）</t>
    <phoneticPr fontId="2" type="noConversion"/>
  </si>
  <si>
    <t>總計（項次一－項次二）</t>
    <phoneticPr fontId="2" type="noConversion"/>
  </si>
  <si>
    <t>附表</t>
    <phoneticPr fontId="2" type="noConversion"/>
  </si>
  <si>
    <t>被上訴人於原審原主張報酬為333,000元，但原審判決僅准許20萬元部分，駁回其餘部分之請求，就駁回的部分被上訴人並未提起上訴，業已確定，且被上訴人於本院對於此部分報酬為20萬元已表示不爭執。</t>
    <phoneticPr fontId="2" type="noConversion"/>
  </si>
  <si>
    <t>第二次佈放人員交通食宿費用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</si>
</sst>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2" xfId="1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2" borderId="2" xfId="0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176" fontId="3" fillId="0" borderId="14" xfId="1" applyNumberFormat="1" applyFont="1" applyBorder="1">
      <alignment vertical="center"/>
    </xf>
    <xf numFmtId="0" fontId="3" fillId="0" borderId="14" xfId="1" applyNumberFormat="1" applyFont="1" applyBorder="1">
      <alignment vertical="center"/>
    </xf>
    <xf numFmtId="176" fontId="3" fillId="2" borderId="14" xfId="1" applyNumberFormat="1" applyFont="1" applyFill="1" applyBorder="1">
      <alignment vertical="center"/>
    </xf>
    <xf numFmtId="0" fontId="3" fillId="0" borderId="14" xfId="0" applyFont="1" applyBorder="1">
      <alignment vertical="center"/>
    </xf>
    <xf numFmtId="176" fontId="3" fillId="0" borderId="15" xfId="0" applyNumberFormat="1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18" xfId="0" applyFont="1" applyBorder="1">
      <alignment vertical="center"/>
    </xf>
    <xf numFmtId="0" fontId="3" fillId="2" borderId="18" xfId="0" applyFont="1" applyFill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176" fontId="3" fillId="0" borderId="22" xfId="1" applyNumberFormat="1" applyFont="1" applyBorder="1">
      <alignment vertical="center"/>
    </xf>
    <xf numFmtId="176" fontId="3" fillId="2" borderId="22" xfId="1" applyNumberFormat="1" applyFont="1" applyFill="1" applyBorder="1">
      <alignment vertical="center"/>
    </xf>
    <xf numFmtId="0" fontId="3" fillId="0" borderId="22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3" fillId="0" borderId="22" xfId="1" applyNumberFormat="1" applyFont="1" applyBorder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1"/>
  <sheetViews>
    <sheetView tabSelected="1" topLeftCell="A7" workbookViewId="0">
      <selection activeCell="B23" sqref="B23"/>
    </sheetView>
  </sheetViews>
  <sheetFormatPr defaultRowHeight="16.2" x14ac:dyDescent="0.3"/>
  <cols>
    <col min="1" max="1" width="6.109375" customWidth="1"/>
    <col min="2" max="2" width="44" customWidth="1"/>
    <col min="3" max="3" width="15" customWidth="1"/>
    <col min="4" max="4" width="14.109375" customWidth="1"/>
    <col min="5" max="5" width="15.6640625" customWidth="1"/>
    <col min="6" max="6" width="36" customWidth="1"/>
  </cols>
  <sheetData>
    <row r="1" spans="1:6" ht="17.399999999999999" thickTop="1" thickBot="1" x14ac:dyDescent="0.35">
      <c r="A1" s="37" t="s">
        <v>24</v>
      </c>
      <c r="B1" s="38"/>
      <c r="C1" s="38"/>
      <c r="D1" s="38"/>
      <c r="E1" s="38"/>
      <c r="F1" s="39"/>
    </row>
    <row r="2" spans="1:6" ht="17.399999999999999" thickTop="1" thickBot="1" x14ac:dyDescent="0.35">
      <c r="A2" s="10" t="s">
        <v>0</v>
      </c>
      <c r="B2" s="11" t="s">
        <v>1</v>
      </c>
      <c r="C2" s="11" t="s">
        <v>11</v>
      </c>
      <c r="D2" s="14" t="s">
        <v>12</v>
      </c>
      <c r="E2" s="27" t="s">
        <v>3</v>
      </c>
      <c r="F2" s="21" t="s">
        <v>4</v>
      </c>
    </row>
    <row r="3" spans="1:6" ht="16.8" thickTop="1" x14ac:dyDescent="0.3">
      <c r="A3" s="32" t="s">
        <v>2</v>
      </c>
      <c r="B3" s="33" t="s">
        <v>14</v>
      </c>
      <c r="C3" s="9"/>
      <c r="D3" s="15"/>
      <c r="E3" s="28"/>
      <c r="F3" s="22"/>
    </row>
    <row r="4" spans="1:6" ht="113.4" x14ac:dyDescent="0.3">
      <c r="A4" s="4">
        <v>1</v>
      </c>
      <c r="B4" s="3" t="s">
        <v>5</v>
      </c>
      <c r="C4" s="5">
        <v>200000</v>
      </c>
      <c r="D4" s="16">
        <v>200000</v>
      </c>
      <c r="E4" s="29">
        <v>200000</v>
      </c>
      <c r="F4" s="23" t="s">
        <v>25</v>
      </c>
    </row>
    <row r="5" spans="1:6" x14ac:dyDescent="0.3">
      <c r="A5" s="4">
        <v>2</v>
      </c>
      <c r="B5" s="3" t="s">
        <v>6</v>
      </c>
      <c r="C5" s="5">
        <v>25000</v>
      </c>
      <c r="D5" s="16">
        <v>25000</v>
      </c>
      <c r="E5" s="29">
        <v>25000</v>
      </c>
      <c r="F5" s="24"/>
    </row>
    <row r="6" spans="1:6" x14ac:dyDescent="0.3">
      <c r="A6" s="4">
        <v>3</v>
      </c>
      <c r="B6" s="3" t="s">
        <v>7</v>
      </c>
      <c r="C6" s="5">
        <v>19578</v>
      </c>
      <c r="D6" s="16">
        <v>19578</v>
      </c>
      <c r="E6" s="29">
        <v>19578</v>
      </c>
      <c r="F6" s="24"/>
    </row>
    <row r="7" spans="1:6" x14ac:dyDescent="0.3">
      <c r="A7" s="4">
        <v>4</v>
      </c>
      <c r="B7" s="3" t="s">
        <v>8</v>
      </c>
      <c r="C7" s="5">
        <v>26560</v>
      </c>
      <c r="D7" s="17">
        <v>0</v>
      </c>
      <c r="E7" s="29">
        <v>26560</v>
      </c>
      <c r="F7" s="24"/>
    </row>
    <row r="8" spans="1:6" x14ac:dyDescent="0.3">
      <c r="A8" s="2"/>
      <c r="B8" s="12" t="s">
        <v>9</v>
      </c>
      <c r="C8" s="13">
        <f>SUM(C4:C7)</f>
        <v>271138</v>
      </c>
      <c r="D8" s="18">
        <f>SUM(D4:D7)</f>
        <v>244578</v>
      </c>
      <c r="E8" s="30">
        <f>SUM(E4:E7)</f>
        <v>271138</v>
      </c>
      <c r="F8" s="25"/>
    </row>
    <row r="9" spans="1:6" x14ac:dyDescent="0.3">
      <c r="A9" s="34" t="s">
        <v>10</v>
      </c>
      <c r="B9" s="35" t="s">
        <v>13</v>
      </c>
      <c r="C9" s="3"/>
      <c r="D9" s="19"/>
      <c r="E9" s="31"/>
      <c r="F9" s="24"/>
    </row>
    <row r="10" spans="1:6" x14ac:dyDescent="0.3">
      <c r="A10" s="4">
        <v>1</v>
      </c>
      <c r="B10" s="3" t="s">
        <v>15</v>
      </c>
      <c r="C10" s="3">
        <v>0</v>
      </c>
      <c r="D10" s="16">
        <v>106150</v>
      </c>
      <c r="E10" s="29">
        <f>D10/2</f>
        <v>53075</v>
      </c>
      <c r="F10" s="24"/>
    </row>
    <row r="11" spans="1:6" x14ac:dyDescent="0.3">
      <c r="A11" s="4">
        <v>2</v>
      </c>
      <c r="B11" s="3" t="s">
        <v>16</v>
      </c>
      <c r="C11" s="3">
        <v>0</v>
      </c>
      <c r="D11" s="16">
        <v>7875</v>
      </c>
      <c r="E11" s="36">
        <v>0</v>
      </c>
      <c r="F11" s="24"/>
    </row>
    <row r="12" spans="1:6" x14ac:dyDescent="0.3">
      <c r="A12" s="4">
        <v>3</v>
      </c>
      <c r="B12" s="3" t="s">
        <v>17</v>
      </c>
      <c r="C12" s="3">
        <v>0</v>
      </c>
      <c r="D12" s="16">
        <v>3552</v>
      </c>
      <c r="E12" s="36">
        <v>0</v>
      </c>
      <c r="F12" s="24"/>
    </row>
    <row r="13" spans="1:6" x14ac:dyDescent="0.3">
      <c r="A13" s="4">
        <v>4</v>
      </c>
      <c r="B13" s="3" t="s">
        <v>18</v>
      </c>
      <c r="C13" s="3">
        <v>0</v>
      </c>
      <c r="D13" s="16">
        <v>82800</v>
      </c>
      <c r="E13" s="36">
        <v>0</v>
      </c>
      <c r="F13" s="24"/>
    </row>
    <row r="14" spans="1:6" x14ac:dyDescent="0.3">
      <c r="A14" s="4">
        <v>5</v>
      </c>
      <c r="B14" s="3" t="s">
        <v>19</v>
      </c>
      <c r="C14" s="3">
        <v>0</v>
      </c>
      <c r="D14" s="16">
        <v>14000</v>
      </c>
      <c r="E14" s="36">
        <v>0</v>
      </c>
      <c r="F14" s="24"/>
    </row>
    <row r="15" spans="1:6" x14ac:dyDescent="0.3">
      <c r="A15" s="4">
        <v>6</v>
      </c>
      <c r="B15" s="3" t="s">
        <v>20</v>
      </c>
      <c r="C15" s="3">
        <v>0</v>
      </c>
      <c r="D15" s="16">
        <v>18414</v>
      </c>
      <c r="E15" s="29">
        <f>D15/2</f>
        <v>9207</v>
      </c>
      <c r="F15" s="24"/>
    </row>
    <row r="16" spans="1:6" x14ac:dyDescent="0.3">
      <c r="A16" s="4">
        <v>7</v>
      </c>
      <c r="B16" s="3" t="s">
        <v>26</v>
      </c>
      <c r="C16" s="3">
        <v>0</v>
      </c>
      <c r="D16" s="16">
        <v>16182</v>
      </c>
      <c r="E16" s="29">
        <f>D16/2</f>
        <v>8091</v>
      </c>
      <c r="F16" s="24"/>
    </row>
    <row r="17" spans="1:6" x14ac:dyDescent="0.3">
      <c r="A17" s="4">
        <v>8</v>
      </c>
      <c r="B17" s="3" t="s">
        <v>21</v>
      </c>
      <c r="C17" s="3">
        <v>0</v>
      </c>
      <c r="D17" s="16">
        <v>120000</v>
      </c>
      <c r="E17" s="36">
        <v>0</v>
      </c>
      <c r="F17" s="24"/>
    </row>
    <row r="18" spans="1:6" x14ac:dyDescent="0.3">
      <c r="A18" s="2"/>
      <c r="B18" s="12" t="s">
        <v>22</v>
      </c>
      <c r="C18" s="12">
        <v>0</v>
      </c>
      <c r="D18" s="18">
        <f>SUM(D10:D17)</f>
        <v>368973</v>
      </c>
      <c r="E18" s="30">
        <f>SUM(E10:E17)</f>
        <v>70373</v>
      </c>
      <c r="F18" s="25"/>
    </row>
    <row r="19" spans="1:6" ht="16.8" thickBot="1" x14ac:dyDescent="0.35">
      <c r="A19" s="6"/>
      <c r="B19" s="7" t="s">
        <v>23</v>
      </c>
      <c r="C19" s="8">
        <f>C8-C18</f>
        <v>271138</v>
      </c>
      <c r="D19" s="20">
        <f>D8-D18</f>
        <v>-124395</v>
      </c>
      <c r="E19" s="8">
        <f>E8-E18</f>
        <v>200765</v>
      </c>
      <c r="F19" s="26"/>
    </row>
    <row r="20" spans="1:6" ht="16.8" thickTop="1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  <row r="62" spans="1:6" x14ac:dyDescent="0.3">
      <c r="A62" s="1"/>
      <c r="B62" s="1"/>
      <c r="C62" s="1"/>
      <c r="D62" s="1"/>
      <c r="E62" s="1"/>
      <c r="F62" s="1"/>
    </row>
    <row r="63" spans="1:6" x14ac:dyDescent="0.3">
      <c r="A63" s="1"/>
      <c r="B63" s="1"/>
      <c r="C63" s="1"/>
      <c r="D63" s="1"/>
      <c r="E63" s="1"/>
      <c r="F63" s="1"/>
    </row>
    <row r="64" spans="1:6" x14ac:dyDescent="0.3">
      <c r="A64" s="1"/>
      <c r="B64" s="1"/>
      <c r="C64" s="1"/>
      <c r="D64" s="1"/>
      <c r="E64" s="1"/>
      <c r="F64" s="1"/>
    </row>
    <row r="65" spans="1:6" x14ac:dyDescent="0.3">
      <c r="A65" s="1"/>
      <c r="B65" s="1"/>
      <c r="C65" s="1"/>
      <c r="D65" s="1"/>
      <c r="E65" s="1"/>
      <c r="F65" s="1"/>
    </row>
    <row r="66" spans="1:6" x14ac:dyDescent="0.3">
      <c r="A66" s="1"/>
      <c r="B66" s="1"/>
      <c r="C66" s="1"/>
      <c r="D66" s="1"/>
      <c r="E66" s="1"/>
      <c r="F66" s="1"/>
    </row>
    <row r="67" spans="1:6" x14ac:dyDescent="0.3">
      <c r="A67" s="1"/>
      <c r="B67" s="1"/>
      <c r="C67" s="1"/>
      <c r="D67" s="1"/>
      <c r="E67" s="1"/>
      <c r="F67" s="1"/>
    </row>
    <row r="68" spans="1:6" x14ac:dyDescent="0.3">
      <c r="A68" s="1"/>
      <c r="B68" s="1"/>
      <c r="C68" s="1"/>
      <c r="D68" s="1"/>
      <c r="E68" s="1"/>
      <c r="F68" s="1"/>
    </row>
    <row r="69" spans="1:6" x14ac:dyDescent="0.3">
      <c r="A69" s="1"/>
      <c r="B69" s="1"/>
      <c r="C69" s="1"/>
      <c r="D69" s="1"/>
      <c r="E69" s="1"/>
      <c r="F69" s="1"/>
    </row>
    <row r="70" spans="1:6" x14ac:dyDescent="0.3">
      <c r="A70" s="1"/>
      <c r="B70" s="1"/>
      <c r="C70" s="1"/>
      <c r="D70" s="1"/>
      <c r="E70" s="1"/>
      <c r="F70" s="1"/>
    </row>
    <row r="71" spans="1:6" x14ac:dyDescent="0.3">
      <c r="A71" s="1"/>
      <c r="B71" s="1"/>
      <c r="C71" s="1"/>
      <c r="D71" s="1"/>
      <c r="E71" s="1"/>
      <c r="F71" s="1"/>
    </row>
    <row r="72" spans="1:6" x14ac:dyDescent="0.3">
      <c r="A72" s="1"/>
      <c r="B72" s="1"/>
      <c r="C72" s="1"/>
      <c r="D72" s="1"/>
      <c r="E72" s="1"/>
      <c r="F72" s="1"/>
    </row>
    <row r="73" spans="1:6" x14ac:dyDescent="0.3">
      <c r="A73" s="1"/>
      <c r="B73" s="1"/>
      <c r="C73" s="1"/>
      <c r="D73" s="1"/>
      <c r="E73" s="1"/>
      <c r="F73" s="1"/>
    </row>
    <row r="74" spans="1:6" x14ac:dyDescent="0.3">
      <c r="A74" s="1"/>
      <c r="B74" s="1"/>
      <c r="C74" s="1"/>
      <c r="D74" s="1"/>
      <c r="E74" s="1"/>
      <c r="F74" s="1"/>
    </row>
    <row r="75" spans="1:6" x14ac:dyDescent="0.3">
      <c r="A75" s="1"/>
      <c r="B75" s="1"/>
      <c r="C75" s="1"/>
      <c r="D75" s="1"/>
      <c r="E75" s="1"/>
      <c r="F75" s="1"/>
    </row>
    <row r="76" spans="1:6" x14ac:dyDescent="0.3">
      <c r="A76" s="1"/>
      <c r="B76" s="1"/>
      <c r="C76" s="1"/>
      <c r="D76" s="1"/>
      <c r="E76" s="1"/>
      <c r="F76" s="1"/>
    </row>
    <row r="77" spans="1:6" x14ac:dyDescent="0.3">
      <c r="A77" s="1"/>
      <c r="B77" s="1"/>
      <c r="C77" s="1"/>
      <c r="D77" s="1"/>
      <c r="E77" s="1"/>
      <c r="F77" s="1"/>
    </row>
    <row r="78" spans="1:6" x14ac:dyDescent="0.3">
      <c r="A78" s="1"/>
      <c r="B78" s="1"/>
      <c r="C78" s="1"/>
      <c r="D78" s="1"/>
      <c r="E78" s="1"/>
      <c r="F78" s="1"/>
    </row>
    <row r="79" spans="1:6" x14ac:dyDescent="0.3">
      <c r="A79" s="1"/>
      <c r="B79" s="1"/>
      <c r="C79" s="1"/>
      <c r="D79" s="1"/>
      <c r="E79" s="1"/>
      <c r="F79" s="1"/>
    </row>
    <row r="80" spans="1:6" x14ac:dyDescent="0.3">
      <c r="A80" s="1"/>
      <c r="B80" s="1"/>
      <c r="C80" s="1"/>
      <c r="D80" s="1"/>
      <c r="E80" s="1"/>
      <c r="F80" s="1"/>
    </row>
    <row r="81" spans="1:6" x14ac:dyDescent="0.3">
      <c r="A81" s="1"/>
      <c r="B81" s="1"/>
      <c r="C81" s="1"/>
      <c r="D81" s="1"/>
      <c r="E81" s="1"/>
      <c r="F81" s="1"/>
    </row>
    <row r="82" spans="1:6" x14ac:dyDescent="0.3">
      <c r="A82" s="1"/>
      <c r="B82" s="1"/>
      <c r="C82" s="1"/>
      <c r="D82" s="1"/>
      <c r="E82" s="1"/>
      <c r="F82" s="1"/>
    </row>
    <row r="83" spans="1:6" x14ac:dyDescent="0.3">
      <c r="A83" s="1"/>
      <c r="B83" s="1"/>
      <c r="C83" s="1"/>
      <c r="D83" s="1"/>
      <c r="E83" s="1"/>
      <c r="F83" s="1"/>
    </row>
    <row r="84" spans="1:6" x14ac:dyDescent="0.3">
      <c r="A84" s="1"/>
      <c r="B84" s="1"/>
      <c r="C84" s="1"/>
      <c r="D84" s="1"/>
      <c r="E84" s="1"/>
      <c r="F84" s="1"/>
    </row>
    <row r="85" spans="1:6" x14ac:dyDescent="0.3">
      <c r="A85" s="1"/>
      <c r="B85" s="1"/>
      <c r="C85" s="1"/>
      <c r="D85" s="1"/>
      <c r="E85" s="1"/>
      <c r="F85" s="1"/>
    </row>
    <row r="86" spans="1:6" x14ac:dyDescent="0.3">
      <c r="A86" s="1"/>
      <c r="B86" s="1"/>
      <c r="C86" s="1"/>
      <c r="D86" s="1"/>
      <c r="E86" s="1"/>
      <c r="F86" s="1"/>
    </row>
    <row r="87" spans="1:6" x14ac:dyDescent="0.3">
      <c r="A87" s="1"/>
      <c r="B87" s="1"/>
      <c r="C87" s="1"/>
      <c r="D87" s="1"/>
      <c r="E87" s="1"/>
      <c r="F87" s="1"/>
    </row>
    <row r="88" spans="1:6" x14ac:dyDescent="0.3">
      <c r="A88" s="1"/>
      <c r="B88" s="1"/>
      <c r="C88" s="1"/>
      <c r="D88" s="1"/>
      <c r="E88" s="1"/>
      <c r="F88" s="1"/>
    </row>
    <row r="89" spans="1:6" x14ac:dyDescent="0.3">
      <c r="A89" s="1"/>
      <c r="B89" s="1"/>
      <c r="C89" s="1"/>
      <c r="D89" s="1"/>
      <c r="E89" s="1"/>
      <c r="F89" s="1"/>
    </row>
    <row r="90" spans="1:6" x14ac:dyDescent="0.3">
      <c r="A90" s="1"/>
      <c r="B90" s="1"/>
      <c r="C90" s="1"/>
      <c r="D90" s="1"/>
      <c r="E90" s="1"/>
      <c r="F90" s="1"/>
    </row>
    <row r="91" spans="1:6" x14ac:dyDescent="0.3">
      <c r="A91" s="1"/>
      <c r="B91" s="1"/>
      <c r="C91" s="1"/>
      <c r="D91" s="1"/>
      <c r="E91" s="1"/>
      <c r="F91" s="1"/>
    </row>
  </sheetData>
  <mergeCells count="1">
    <mergeCell ref="A1:F1"/>
  </mergeCells>
  <phoneticPr fontId="2" type="noConversion"/>
  <pageMargins left="0.70866141732283472" right="0.70866141732283472" top="0.98425196850393704" bottom="0.98425196850393704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2019-01-25T09:17:06Z</cp:lastPrinted>
  <dcterms:created xsi:type="dcterms:W3CDTF">2019-01-25T07:01:36Z</dcterms:created>
  <dcterms:modified xsi:type="dcterms:W3CDTF">2019-01-29T11:12:47Z</dcterms:modified>
</cp:coreProperties>
</file>