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民事判決附件\已經宣判上傳\"/>
    </mc:Choice>
  </mc:AlternateContent>
  <bookViews>
    <workbookView xWindow="0" yWindow="0" windowWidth="19200" windowHeight="8196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D10" i="1"/>
  <c r="F7" i="1"/>
  <c r="F6" i="1"/>
  <c r="F9" i="1"/>
  <c r="F5" i="1"/>
  <c r="F4" i="1"/>
  <c r="F3" i="1"/>
  <c r="F8" i="1"/>
</calcChain>
</file>

<file path=xl/sharedStrings.xml><?xml version="1.0" encoding="utf-8"?>
<sst xmlns="http://schemas.openxmlformats.org/spreadsheetml/2006/main" count="15" uniqueCount="15">
  <si>
    <t>編號</t>
    <phoneticPr fontId="2" type="noConversion"/>
  </si>
  <si>
    <t>交易日期</t>
    <phoneticPr fontId="2" type="noConversion"/>
  </si>
  <si>
    <t>交易數量（條）</t>
    <phoneticPr fontId="2" type="noConversion"/>
  </si>
  <si>
    <t>單據頁數</t>
    <phoneticPr fontId="2" type="noConversion"/>
  </si>
  <si>
    <t>原審卷（一）第166頁</t>
    <phoneticPr fontId="2" type="noConversion"/>
  </si>
  <si>
    <t>交易總價（新臺幣元）</t>
    <phoneticPr fontId="2" type="noConversion"/>
  </si>
  <si>
    <t>交易單價（新臺幣元/條）</t>
    <phoneticPr fontId="2" type="noConversion"/>
  </si>
  <si>
    <t>本院卷（一）第48頁</t>
    <phoneticPr fontId="2" type="noConversion"/>
  </si>
  <si>
    <t>本院卷（一）第49頁反面</t>
    <phoneticPr fontId="2" type="noConversion"/>
  </si>
  <si>
    <t>本院卷（一）第51頁</t>
    <phoneticPr fontId="2" type="noConversion"/>
  </si>
  <si>
    <t>本院卷（一）第51頁反面</t>
    <phoneticPr fontId="2" type="noConversion"/>
  </si>
  <si>
    <t>本院卷（一）第52頁</t>
    <phoneticPr fontId="2" type="noConversion"/>
  </si>
  <si>
    <t>本院卷（一）第53頁</t>
  </si>
  <si>
    <t>合計</t>
    <phoneticPr fontId="2" type="noConversion"/>
  </si>
  <si>
    <t>附表：被上訴人七星軟殼菸品遭盜賣期間批發情形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</si>
</sst>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9" formatCode="[$-404]e&quot;年&quot;m&quot;月&quot;d&quot;日&quot;;@"/>
    <numFmt numFmtId="182" formatCode="_-* #,##0_-;\-* #,##0_-;_-* &quot;-&quot;??_-;_-@_-"/>
  </numFmts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9" fontId="0" fillId="0" borderId="0" xfId="0" applyNumberFormat="1" applyAlignment="1">
      <alignment vertical="center" wrapText="1"/>
    </xf>
    <xf numFmtId="182" fontId="0" fillId="0" borderId="0" xfId="1" applyNumberFormat="1" applyFont="1" applyAlignment="1">
      <alignment vertical="center" wrapText="1"/>
    </xf>
    <xf numFmtId="0" fontId="0" fillId="0" borderId="0" xfId="0">
      <alignment vertical="center"/>
    </xf>
  </cellXfs>
  <cellStyles count="2">
    <cellStyle name="一般" xfId="0" builtinId="0"/>
    <cellStyle name="千分位" xfId="1" builtinId="3"/>
  </cellStyles>
  <dxfs count="7"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新細明體"/>
        <scheme val="minor"/>
      </font>
      <numFmt numFmtId="182" formatCode="_-* #,##0_-;\-* #,##0_-;_-* &quot;-&quot;??_-;_-@_-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新細明體"/>
        <scheme val="minor"/>
      </font>
      <numFmt numFmtId="182" formatCode="_-* #,##0_-;\-* #,##0_-;_-* &quot;-&quot;??_-;_-@_-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79" formatCode="[$-404]e&quot;年&quot;m&quot;月&quot;d&quot;日&quot;;@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格1" displayName="表格1" ref="A2:F10" totalsRowShown="0" headerRowDxfId="0">
  <autoFilter ref="A2:F10"/>
  <tableColumns count="6">
    <tableColumn id="1" name="編號" dataDxfId="6"/>
    <tableColumn id="2" name="交易日期" dataDxfId="5"/>
    <tableColumn id="3" name="交易單價（新臺幣元/條）" dataDxfId="4"/>
    <tableColumn id="4" name="交易數量（條）" dataDxfId="3" dataCellStyle="千分位"/>
    <tableColumn id="5" name="單據頁數" dataDxfId="2"/>
    <tableColumn id="6" name="交易總價（新臺幣元）" dataDxfId="1" dataCellStyle="千分位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D12" sqref="D12"/>
    </sheetView>
  </sheetViews>
  <sheetFormatPr defaultRowHeight="16.2" x14ac:dyDescent="0.3"/>
  <cols>
    <col min="1" max="1" width="7.33203125" customWidth="1"/>
    <col min="2" max="2" width="16.6640625" customWidth="1"/>
    <col min="3" max="3" width="27.88671875" customWidth="1"/>
    <col min="4" max="4" width="18.44140625" customWidth="1"/>
    <col min="5" max="5" width="24.5546875" customWidth="1"/>
    <col min="6" max="6" width="25.109375" customWidth="1"/>
  </cols>
  <sheetData>
    <row r="1" spans="1:6" x14ac:dyDescent="0.3">
      <c r="A1" s="4" t="s">
        <v>14</v>
      </c>
      <c r="B1" s="4"/>
      <c r="C1" s="4"/>
    </row>
    <row r="2" spans="1:6" x14ac:dyDescent="0.3">
      <c r="A2" s="1" t="s">
        <v>0</v>
      </c>
      <c r="B2" s="1" t="s">
        <v>1</v>
      </c>
      <c r="C2" s="1" t="s">
        <v>6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2">
        <v>41535</v>
      </c>
      <c r="C3" s="1">
        <v>697.3</v>
      </c>
      <c r="D3" s="3">
        <v>3000</v>
      </c>
      <c r="E3" s="1" t="s">
        <v>7</v>
      </c>
      <c r="F3" s="3">
        <f>C3*D3</f>
        <v>2091899.9999999998</v>
      </c>
    </row>
    <row r="4" spans="1:6" ht="32.4" x14ac:dyDescent="0.3">
      <c r="A4" s="1">
        <v>2</v>
      </c>
      <c r="B4" s="2">
        <v>41535</v>
      </c>
      <c r="C4" s="1">
        <v>724.3</v>
      </c>
      <c r="D4" s="3">
        <v>4000</v>
      </c>
      <c r="E4" s="1" t="s">
        <v>8</v>
      </c>
      <c r="F4" s="3">
        <f>C4*D4</f>
        <v>2897200</v>
      </c>
    </row>
    <row r="5" spans="1:6" x14ac:dyDescent="0.3">
      <c r="A5" s="1">
        <v>3</v>
      </c>
      <c r="B5" s="2">
        <v>41547</v>
      </c>
      <c r="C5" s="1">
        <v>753.8</v>
      </c>
      <c r="D5" s="3">
        <v>1100</v>
      </c>
      <c r="E5" s="1" t="s">
        <v>9</v>
      </c>
      <c r="F5" s="3">
        <f>C5*D5</f>
        <v>829180</v>
      </c>
    </row>
    <row r="6" spans="1:6" x14ac:dyDescent="0.3">
      <c r="A6" s="1">
        <v>4</v>
      </c>
      <c r="B6" s="2">
        <v>41547</v>
      </c>
      <c r="C6" s="1">
        <v>721.1</v>
      </c>
      <c r="D6" s="3">
        <v>2150</v>
      </c>
      <c r="E6" s="1" t="s">
        <v>11</v>
      </c>
      <c r="F6" s="3">
        <f>C6*D6</f>
        <v>1550365</v>
      </c>
    </row>
    <row r="7" spans="1:6" x14ac:dyDescent="0.3">
      <c r="A7" s="1">
        <v>5</v>
      </c>
      <c r="B7" s="2">
        <v>41563</v>
      </c>
      <c r="C7" s="1">
        <v>761.1</v>
      </c>
      <c r="D7" s="3">
        <v>500</v>
      </c>
      <c r="E7" s="1" t="s">
        <v>12</v>
      </c>
      <c r="F7" s="3">
        <f>C7*D7</f>
        <v>380550</v>
      </c>
    </row>
    <row r="8" spans="1:6" x14ac:dyDescent="0.3">
      <c r="A8" s="1">
        <v>6</v>
      </c>
      <c r="B8" s="2">
        <v>41565</v>
      </c>
      <c r="C8" s="1">
        <v>735.24</v>
      </c>
      <c r="D8" s="3">
        <v>100</v>
      </c>
      <c r="E8" s="1" t="s">
        <v>4</v>
      </c>
      <c r="F8" s="3">
        <f>C8*D8</f>
        <v>73524</v>
      </c>
    </row>
    <row r="9" spans="1:6" ht="32.4" x14ac:dyDescent="0.3">
      <c r="A9" s="1">
        <v>7</v>
      </c>
      <c r="B9" s="2">
        <v>41572</v>
      </c>
      <c r="C9" s="1">
        <v>796.7</v>
      </c>
      <c r="D9" s="3">
        <v>800</v>
      </c>
      <c r="E9" s="1" t="s">
        <v>10</v>
      </c>
      <c r="F9" s="3">
        <f>C9*D9</f>
        <v>637360</v>
      </c>
    </row>
    <row r="10" spans="1:6" x14ac:dyDescent="0.3">
      <c r="A10" s="1" t="s">
        <v>13</v>
      </c>
      <c r="B10" s="2"/>
      <c r="C10" s="1"/>
      <c r="D10" s="3">
        <f>SUM(D3:D9)</f>
        <v>11650</v>
      </c>
      <c r="E10" s="1"/>
      <c r="F10" s="3">
        <f>SUM(F3:F9)</f>
        <v>8460079</v>
      </c>
    </row>
    <row r="11" spans="1:6" x14ac:dyDescent="0.3">
      <c r="A11" s="1"/>
      <c r="B11" s="2"/>
      <c r="C11" s="1"/>
      <c r="D11" s="1"/>
      <c r="E11" s="1"/>
      <c r="F11" s="1"/>
    </row>
    <row r="12" spans="1:6" x14ac:dyDescent="0.3">
      <c r="A12" s="1"/>
      <c r="B12" s="2"/>
      <c r="C12" s="1"/>
      <c r="D12" s="1"/>
      <c r="E12" s="1"/>
      <c r="F12" s="1"/>
    </row>
    <row r="13" spans="1:6" x14ac:dyDescent="0.3">
      <c r="A13" s="1"/>
      <c r="B13" s="2"/>
      <c r="C13" s="1"/>
      <c r="D13" s="1"/>
      <c r="E13" s="1"/>
      <c r="F13" s="1"/>
    </row>
    <row r="14" spans="1:6" x14ac:dyDescent="0.3">
      <c r="A14" s="1"/>
      <c r="B14" s="2"/>
      <c r="C14" s="1"/>
      <c r="D14" s="1"/>
      <c r="E14" s="1"/>
      <c r="F14" s="1"/>
    </row>
    <row r="15" spans="1:6" x14ac:dyDescent="0.3">
      <c r="A15" s="1"/>
      <c r="B15" s="2"/>
      <c r="C15" s="1"/>
      <c r="D15" s="1"/>
      <c r="E15" s="1"/>
      <c r="F15" s="1"/>
    </row>
    <row r="16" spans="1:6" x14ac:dyDescent="0.3">
      <c r="A16" s="1"/>
      <c r="B16" s="2"/>
      <c r="C16" s="1"/>
      <c r="D16" s="1"/>
      <c r="E16" s="1"/>
      <c r="F16" s="1"/>
    </row>
    <row r="17" spans="1:6" x14ac:dyDescent="0.3">
      <c r="A17" s="1"/>
      <c r="B17" s="2"/>
      <c r="C17" s="1"/>
      <c r="D17" s="1"/>
      <c r="E17" s="1"/>
      <c r="F17" s="1"/>
    </row>
    <row r="18" spans="1:6" x14ac:dyDescent="0.3">
      <c r="A18" s="1"/>
      <c r="B18" s="2"/>
      <c r="C18" s="1"/>
      <c r="D18" s="1"/>
      <c r="E18" s="1"/>
      <c r="F18" s="1"/>
    </row>
    <row r="19" spans="1:6" x14ac:dyDescent="0.3">
      <c r="A19" s="1"/>
      <c r="B19" s="2"/>
      <c r="C19" s="1"/>
      <c r="D19" s="1"/>
      <c r="E19" s="1"/>
      <c r="F19" s="1"/>
    </row>
    <row r="20" spans="1:6" x14ac:dyDescent="0.3">
      <c r="A20" s="1"/>
      <c r="B20" s="2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</sheetData>
  <sortState ref="B2:F8">
    <sortCondition ref="B2:B8"/>
  </sortState>
  <mergeCells count="1">
    <mergeCell ref="A1:C1"/>
  </mergeCells>
  <phoneticPr fontId="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2018-11-26T10:06:32Z</cp:lastPrinted>
  <dcterms:created xsi:type="dcterms:W3CDTF">2018-11-26T07:14:16Z</dcterms:created>
  <dcterms:modified xsi:type="dcterms:W3CDTF">2018-11-26T10:29:46Z</dcterms:modified>
</cp:coreProperties>
</file>