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040" windowHeight="9156"/>
  </bookViews>
  <sheets>
    <sheet name="附表二 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3" i="1"/>
  <c r="D43"/>
  <c r="D2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43" s="1"/>
  <c r="F6"/>
  <c r="F5"/>
  <c r="F4"/>
  <c r="F3"/>
  <c r="F2"/>
  <c r="D42"/>
  <c r="D41"/>
  <c r="D40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6"/>
  <c r="D5"/>
  <c r="D4"/>
  <c r="D3"/>
</calcChain>
</file>

<file path=xl/sharedStrings.xml><?xml version="1.0" encoding="utf-8"?>
<sst xmlns="http://schemas.openxmlformats.org/spreadsheetml/2006/main" count="59" uniqueCount="53">
  <si>
    <t>年月</t>
    <phoneticPr fontId="1" type="noConversion"/>
  </si>
  <si>
    <t>總工資</t>
    <phoneticPr fontId="1" type="noConversion"/>
  </si>
  <si>
    <t>月提繳工資</t>
    <phoneticPr fontId="1" type="noConversion"/>
  </si>
  <si>
    <t>應提繳金額</t>
    <phoneticPr fontId="1" type="noConversion"/>
  </si>
  <si>
    <t>應再提繳金額</t>
    <phoneticPr fontId="1" type="noConversion"/>
  </si>
  <si>
    <t>備註</t>
    <phoneticPr fontId="1" type="noConversion"/>
  </si>
  <si>
    <t>99年2月</t>
    <phoneticPr fontId="1" type="noConversion"/>
  </si>
  <si>
    <t>99年3月</t>
    <phoneticPr fontId="1" type="noConversion"/>
  </si>
  <si>
    <t>99年4月</t>
    <phoneticPr fontId="1" type="noConversion"/>
  </si>
  <si>
    <t>99年5月</t>
    <phoneticPr fontId="1" type="noConversion"/>
  </si>
  <si>
    <t>99年6月</t>
    <phoneticPr fontId="1" type="noConversion"/>
  </si>
  <si>
    <t>99年7月</t>
    <phoneticPr fontId="1" type="noConversion"/>
  </si>
  <si>
    <t>99年8月</t>
    <phoneticPr fontId="1" type="noConversion"/>
  </si>
  <si>
    <t>99年9月</t>
    <phoneticPr fontId="1" type="noConversion"/>
  </si>
  <si>
    <t>99年10月</t>
    <phoneticPr fontId="1" type="noConversion"/>
  </si>
  <si>
    <t>99年11月</t>
    <phoneticPr fontId="1" type="noConversion"/>
  </si>
  <si>
    <t>99年12月</t>
    <phoneticPr fontId="1" type="noConversion"/>
  </si>
  <si>
    <t>100年1月</t>
    <phoneticPr fontId="1" type="noConversion"/>
  </si>
  <si>
    <t>100年2月</t>
    <phoneticPr fontId="1" type="noConversion"/>
  </si>
  <si>
    <t>100年3月</t>
    <phoneticPr fontId="1" type="noConversion"/>
  </si>
  <si>
    <t>100年4月</t>
    <phoneticPr fontId="1" type="noConversion"/>
  </si>
  <si>
    <t>100年5月</t>
    <phoneticPr fontId="1" type="noConversion"/>
  </si>
  <si>
    <t>100年6月</t>
    <phoneticPr fontId="1" type="noConversion"/>
  </si>
  <si>
    <t>100年7月</t>
    <phoneticPr fontId="1" type="noConversion"/>
  </si>
  <si>
    <t>100年8月</t>
    <phoneticPr fontId="1" type="noConversion"/>
  </si>
  <si>
    <t>100年9月</t>
    <phoneticPr fontId="1" type="noConversion"/>
  </si>
  <si>
    <t>100年10月</t>
    <phoneticPr fontId="1" type="noConversion"/>
  </si>
  <si>
    <t>100年11月</t>
    <phoneticPr fontId="1" type="noConversion"/>
  </si>
  <si>
    <t>100年12月</t>
    <phoneticPr fontId="1" type="noConversion"/>
  </si>
  <si>
    <t>101年1月</t>
    <phoneticPr fontId="1" type="noConversion"/>
  </si>
  <si>
    <t>101年2月</t>
    <phoneticPr fontId="1" type="noConversion"/>
  </si>
  <si>
    <t>101年3月</t>
    <phoneticPr fontId="1" type="noConversion"/>
  </si>
  <si>
    <t>101年4月</t>
    <phoneticPr fontId="1" type="noConversion"/>
  </si>
  <si>
    <t>101年5月</t>
    <phoneticPr fontId="1" type="noConversion"/>
  </si>
  <si>
    <t>101年6月</t>
    <phoneticPr fontId="1" type="noConversion"/>
  </si>
  <si>
    <t>101年7月</t>
    <phoneticPr fontId="1" type="noConversion"/>
  </si>
  <si>
    <t>101年8月</t>
    <phoneticPr fontId="1" type="noConversion"/>
  </si>
  <si>
    <t>101年9月</t>
    <phoneticPr fontId="1" type="noConversion"/>
  </si>
  <si>
    <t>101年10月</t>
    <phoneticPr fontId="1" type="noConversion"/>
  </si>
  <si>
    <t>101年11月</t>
    <phoneticPr fontId="1" type="noConversion"/>
  </si>
  <si>
    <t>101年12月</t>
    <phoneticPr fontId="1" type="noConversion"/>
  </si>
  <si>
    <t>102年1月</t>
    <phoneticPr fontId="1" type="noConversion"/>
  </si>
  <si>
    <t>102年2月</t>
    <phoneticPr fontId="1" type="noConversion"/>
  </si>
  <si>
    <t>102年3月</t>
    <phoneticPr fontId="1" type="noConversion"/>
  </si>
  <si>
    <t>104年2月</t>
    <phoneticPr fontId="1" type="noConversion"/>
  </si>
  <si>
    <t>102年4月</t>
    <phoneticPr fontId="1" type="noConversion"/>
  </si>
  <si>
    <t>102年5月</t>
    <phoneticPr fontId="1" type="noConversion"/>
  </si>
  <si>
    <t>育嬰留停</t>
    <phoneticPr fontId="1" type="noConversion"/>
  </si>
  <si>
    <t>實際提繳金額</t>
    <phoneticPr fontId="1" type="noConversion"/>
  </si>
  <si>
    <t>7/23起育嬰留停</t>
    <phoneticPr fontId="1" type="noConversion"/>
  </si>
  <si>
    <t>育嬰留停**</t>
    <phoneticPr fontId="1" type="noConversion"/>
  </si>
  <si>
    <t>102年3月，原告記載留職停薪，但依原證4的已繳納勞退資料，該月被告提繳1440元。</t>
    <phoneticPr fontId="1" type="noConversion"/>
  </si>
  <si>
    <t>小計</t>
    <phoneticPr fontId="1" type="noConversion"/>
  </si>
</sst>
</file>

<file path=xl/styles.xml><?xml version="1.0" encoding="utf-8"?>
<styleSheet xmlns="http://schemas.openxmlformats.org/spreadsheetml/2006/main"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4"/>
  <sheetViews>
    <sheetView tabSelected="1" topLeftCell="A23" workbookViewId="0">
      <selection activeCell="K15" sqref="K15"/>
    </sheetView>
  </sheetViews>
  <sheetFormatPr defaultRowHeight="19.8"/>
  <cols>
    <col min="1" max="1" width="13" style="1" bestFit="1" customWidth="1"/>
    <col min="2" max="2" width="9.21875" style="1" bestFit="1" customWidth="1"/>
    <col min="3" max="4" width="14.77734375" style="1" bestFit="1" customWidth="1"/>
    <col min="5" max="6" width="17.5546875" style="1" bestFit="1" customWidth="1"/>
    <col min="7" max="7" width="18" style="1" customWidth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48</v>
      </c>
      <c r="F1" s="2" t="s">
        <v>4</v>
      </c>
      <c r="G1" s="2" t="s">
        <v>5</v>
      </c>
    </row>
    <row r="2" spans="1:7">
      <c r="A2" s="2" t="s">
        <v>6</v>
      </c>
      <c r="B2" s="2">
        <v>25000</v>
      </c>
      <c r="C2" s="2">
        <v>25200</v>
      </c>
      <c r="D2" s="2">
        <f>25200*0.06</f>
        <v>1512</v>
      </c>
      <c r="E2" s="2">
        <v>1440</v>
      </c>
      <c r="F2" s="2">
        <f>D2-E2</f>
        <v>72</v>
      </c>
      <c r="G2" s="2"/>
    </row>
    <row r="3" spans="1:7">
      <c r="A3" s="2" t="s">
        <v>7</v>
      </c>
      <c r="B3" s="2">
        <v>25000</v>
      </c>
      <c r="C3" s="2">
        <v>25200</v>
      </c>
      <c r="D3" s="2">
        <f>25200*0.06</f>
        <v>1512</v>
      </c>
      <c r="E3" s="2">
        <v>1440</v>
      </c>
      <c r="F3" s="2">
        <f t="shared" ref="F3:F42" si="0">D3-E3</f>
        <v>72</v>
      </c>
      <c r="G3" s="2"/>
    </row>
    <row r="4" spans="1:7">
      <c r="A4" s="2" t="s">
        <v>8</v>
      </c>
      <c r="B4" s="2">
        <v>25000</v>
      </c>
      <c r="C4" s="2">
        <v>25200</v>
      </c>
      <c r="D4" s="2">
        <f t="shared" ref="D4:D6" si="1">25200*0.06</f>
        <v>1512</v>
      </c>
      <c r="E4" s="2">
        <v>1440</v>
      </c>
      <c r="F4" s="2">
        <f t="shared" si="0"/>
        <v>72</v>
      </c>
      <c r="G4" s="2"/>
    </row>
    <row r="5" spans="1:7">
      <c r="A5" s="2" t="s">
        <v>9</v>
      </c>
      <c r="B5" s="2">
        <v>25000</v>
      </c>
      <c r="C5" s="2">
        <v>25200</v>
      </c>
      <c r="D5" s="2">
        <f t="shared" si="1"/>
        <v>1512</v>
      </c>
      <c r="E5" s="2">
        <v>1440</v>
      </c>
      <c r="F5" s="2">
        <f t="shared" si="0"/>
        <v>72</v>
      </c>
      <c r="G5" s="2"/>
    </row>
    <row r="6" spans="1:7">
      <c r="A6" s="2" t="s">
        <v>10</v>
      </c>
      <c r="B6" s="2">
        <v>25000</v>
      </c>
      <c r="C6" s="2">
        <v>25200</v>
      </c>
      <c r="D6" s="2">
        <f t="shared" si="1"/>
        <v>1512</v>
      </c>
      <c r="E6" s="2">
        <v>1440</v>
      </c>
      <c r="F6" s="2">
        <f t="shared" si="0"/>
        <v>72</v>
      </c>
      <c r="G6" s="2"/>
    </row>
    <row r="7" spans="1:7">
      <c r="A7" s="2" t="s">
        <v>11</v>
      </c>
      <c r="B7" s="2">
        <v>25000</v>
      </c>
      <c r="C7" s="2">
        <v>25200</v>
      </c>
      <c r="D7" s="2">
        <v>1512</v>
      </c>
      <c r="E7" s="2">
        <v>1440</v>
      </c>
      <c r="F7" s="2">
        <f t="shared" si="0"/>
        <v>72</v>
      </c>
      <c r="G7" s="2"/>
    </row>
    <row r="8" spans="1:7">
      <c r="A8" s="2" t="s">
        <v>12</v>
      </c>
      <c r="B8" s="2">
        <v>26000</v>
      </c>
      <c r="C8" s="2">
        <v>26400</v>
      </c>
      <c r="D8" s="2">
        <f t="shared" ref="D8:D30" si="2">26400*0.06</f>
        <v>1584</v>
      </c>
      <c r="E8" s="2">
        <v>1440</v>
      </c>
      <c r="F8" s="2">
        <f t="shared" si="0"/>
        <v>144</v>
      </c>
      <c r="G8" s="2"/>
    </row>
    <row r="9" spans="1:7">
      <c r="A9" s="2" t="s">
        <v>13</v>
      </c>
      <c r="B9" s="2">
        <v>26000</v>
      </c>
      <c r="C9" s="2">
        <v>26400</v>
      </c>
      <c r="D9" s="2">
        <f t="shared" si="2"/>
        <v>1584</v>
      </c>
      <c r="E9" s="2">
        <v>1440</v>
      </c>
      <c r="F9" s="2">
        <f t="shared" si="0"/>
        <v>144</v>
      </c>
      <c r="G9" s="2"/>
    </row>
    <row r="10" spans="1:7">
      <c r="A10" s="2" t="s">
        <v>14</v>
      </c>
      <c r="B10" s="2">
        <v>26000</v>
      </c>
      <c r="C10" s="2">
        <v>26400</v>
      </c>
      <c r="D10" s="2">
        <f t="shared" si="2"/>
        <v>1584</v>
      </c>
      <c r="E10" s="2">
        <v>1440</v>
      </c>
      <c r="F10" s="2">
        <f t="shared" si="0"/>
        <v>144</v>
      </c>
      <c r="G10" s="2"/>
    </row>
    <row r="11" spans="1:7">
      <c r="A11" s="2" t="s">
        <v>15</v>
      </c>
      <c r="B11" s="2">
        <v>26000</v>
      </c>
      <c r="C11" s="2">
        <v>26400</v>
      </c>
      <c r="D11" s="2">
        <f t="shared" si="2"/>
        <v>1584</v>
      </c>
      <c r="E11" s="2">
        <v>1440</v>
      </c>
      <c r="F11" s="2">
        <f t="shared" si="0"/>
        <v>144</v>
      </c>
      <c r="G11" s="2"/>
    </row>
    <row r="12" spans="1:7">
      <c r="A12" s="2" t="s">
        <v>16</v>
      </c>
      <c r="B12" s="2">
        <v>26000</v>
      </c>
      <c r="C12" s="2">
        <v>26400</v>
      </c>
      <c r="D12" s="2">
        <f t="shared" si="2"/>
        <v>1584</v>
      </c>
      <c r="E12" s="2">
        <v>1440</v>
      </c>
      <c r="F12" s="2">
        <f t="shared" si="0"/>
        <v>144</v>
      </c>
      <c r="G12" s="2"/>
    </row>
    <row r="13" spans="1:7">
      <c r="A13" s="2" t="s">
        <v>17</v>
      </c>
      <c r="B13" s="2">
        <v>26000</v>
      </c>
      <c r="C13" s="2">
        <v>26400</v>
      </c>
      <c r="D13" s="2">
        <f t="shared" si="2"/>
        <v>1584</v>
      </c>
      <c r="E13" s="2">
        <v>1440</v>
      </c>
      <c r="F13" s="2">
        <f t="shared" si="0"/>
        <v>144</v>
      </c>
      <c r="G13" s="2"/>
    </row>
    <row r="14" spans="1:7">
      <c r="A14" s="2" t="s">
        <v>18</v>
      </c>
      <c r="B14" s="2">
        <v>26000</v>
      </c>
      <c r="C14" s="2">
        <v>26400</v>
      </c>
      <c r="D14" s="2">
        <f t="shared" si="2"/>
        <v>1584</v>
      </c>
      <c r="E14" s="2">
        <v>1440</v>
      </c>
      <c r="F14" s="2">
        <f t="shared" si="0"/>
        <v>144</v>
      </c>
      <c r="G14" s="2"/>
    </row>
    <row r="15" spans="1:7">
      <c r="A15" s="2" t="s">
        <v>19</v>
      </c>
      <c r="B15" s="2">
        <v>26000</v>
      </c>
      <c r="C15" s="2">
        <v>26400</v>
      </c>
      <c r="D15" s="2">
        <f t="shared" si="2"/>
        <v>1584</v>
      </c>
      <c r="E15" s="2">
        <v>1440</v>
      </c>
      <c r="F15" s="2">
        <f t="shared" si="0"/>
        <v>144</v>
      </c>
      <c r="G15" s="2"/>
    </row>
    <row r="16" spans="1:7">
      <c r="A16" s="2" t="s">
        <v>20</v>
      </c>
      <c r="B16" s="2">
        <v>26000</v>
      </c>
      <c r="C16" s="2">
        <v>26400</v>
      </c>
      <c r="D16" s="2">
        <f t="shared" si="2"/>
        <v>1584</v>
      </c>
      <c r="E16" s="2">
        <v>1440</v>
      </c>
      <c r="F16" s="2">
        <f t="shared" si="0"/>
        <v>144</v>
      </c>
      <c r="G16" s="2"/>
    </row>
    <row r="17" spans="1:7">
      <c r="A17" s="2" t="s">
        <v>21</v>
      </c>
      <c r="B17" s="2">
        <v>26000</v>
      </c>
      <c r="C17" s="2">
        <v>26400</v>
      </c>
      <c r="D17" s="2">
        <f t="shared" si="2"/>
        <v>1584</v>
      </c>
      <c r="E17" s="2">
        <v>1440</v>
      </c>
      <c r="F17" s="2">
        <f t="shared" si="0"/>
        <v>144</v>
      </c>
      <c r="G17" s="2"/>
    </row>
    <row r="18" spans="1:7">
      <c r="A18" s="2" t="s">
        <v>22</v>
      </c>
      <c r="B18" s="2">
        <v>26000</v>
      </c>
      <c r="C18" s="2">
        <v>26400</v>
      </c>
      <c r="D18" s="2">
        <f t="shared" si="2"/>
        <v>1584</v>
      </c>
      <c r="E18" s="2">
        <v>1440</v>
      </c>
      <c r="F18" s="2">
        <f t="shared" si="0"/>
        <v>144</v>
      </c>
      <c r="G18" s="2"/>
    </row>
    <row r="19" spans="1:7">
      <c r="A19" s="2" t="s">
        <v>23</v>
      </c>
      <c r="B19" s="2">
        <v>26000</v>
      </c>
      <c r="C19" s="2">
        <v>26400</v>
      </c>
      <c r="D19" s="2">
        <f t="shared" si="2"/>
        <v>1584</v>
      </c>
      <c r="E19" s="2">
        <v>1440</v>
      </c>
      <c r="F19" s="2">
        <f t="shared" si="0"/>
        <v>144</v>
      </c>
      <c r="G19" s="2"/>
    </row>
    <row r="20" spans="1:7">
      <c r="A20" s="2" t="s">
        <v>24</v>
      </c>
      <c r="B20" s="2">
        <v>26000</v>
      </c>
      <c r="C20" s="2">
        <v>26400</v>
      </c>
      <c r="D20" s="2">
        <f t="shared" si="2"/>
        <v>1584</v>
      </c>
      <c r="E20" s="2">
        <v>1440</v>
      </c>
      <c r="F20" s="2">
        <f t="shared" si="0"/>
        <v>144</v>
      </c>
      <c r="G20" s="2"/>
    </row>
    <row r="21" spans="1:7">
      <c r="A21" s="2" t="s">
        <v>25</v>
      </c>
      <c r="B21" s="2">
        <v>26000</v>
      </c>
      <c r="C21" s="2">
        <v>26400</v>
      </c>
      <c r="D21" s="2">
        <f t="shared" si="2"/>
        <v>1584</v>
      </c>
      <c r="E21" s="2">
        <v>1440</v>
      </c>
      <c r="F21" s="2">
        <f t="shared" si="0"/>
        <v>144</v>
      </c>
      <c r="G21" s="2"/>
    </row>
    <row r="22" spans="1:7">
      <c r="A22" s="2" t="s">
        <v>26</v>
      </c>
      <c r="B22" s="2">
        <v>26000</v>
      </c>
      <c r="C22" s="2">
        <v>26400</v>
      </c>
      <c r="D22" s="2">
        <f t="shared" si="2"/>
        <v>1584</v>
      </c>
      <c r="E22" s="2">
        <v>1440</v>
      </c>
      <c r="F22" s="2">
        <f t="shared" si="0"/>
        <v>144</v>
      </c>
      <c r="G22" s="2"/>
    </row>
    <row r="23" spans="1:7">
      <c r="A23" s="2" t="s">
        <v>27</v>
      </c>
      <c r="B23" s="2">
        <v>26000</v>
      </c>
      <c r="C23" s="2">
        <v>26400</v>
      </c>
      <c r="D23" s="2">
        <f t="shared" si="2"/>
        <v>1584</v>
      </c>
      <c r="E23" s="2">
        <v>1440</v>
      </c>
      <c r="F23" s="2">
        <f t="shared" si="0"/>
        <v>144</v>
      </c>
      <c r="G23" s="2"/>
    </row>
    <row r="24" spans="1:7">
      <c r="A24" s="2" t="s">
        <v>28</v>
      </c>
      <c r="B24" s="2">
        <v>26000</v>
      </c>
      <c r="C24" s="2">
        <v>26400</v>
      </c>
      <c r="D24" s="2">
        <f t="shared" si="2"/>
        <v>1584</v>
      </c>
      <c r="E24" s="2">
        <v>1440</v>
      </c>
      <c r="F24" s="2">
        <f t="shared" si="0"/>
        <v>144</v>
      </c>
      <c r="G24" s="2"/>
    </row>
    <row r="25" spans="1:7">
      <c r="A25" s="2" t="s">
        <v>29</v>
      </c>
      <c r="B25" s="2">
        <v>26000</v>
      </c>
      <c r="C25" s="2">
        <v>26400</v>
      </c>
      <c r="D25" s="2">
        <f t="shared" si="2"/>
        <v>1584</v>
      </c>
      <c r="E25" s="2">
        <v>1440</v>
      </c>
      <c r="F25" s="2">
        <f t="shared" si="0"/>
        <v>144</v>
      </c>
      <c r="G25" s="2"/>
    </row>
    <row r="26" spans="1:7">
      <c r="A26" s="2" t="s">
        <v>30</v>
      </c>
      <c r="B26" s="2">
        <v>26000</v>
      </c>
      <c r="C26" s="2">
        <v>26400</v>
      </c>
      <c r="D26" s="2">
        <f t="shared" si="2"/>
        <v>1584</v>
      </c>
      <c r="E26" s="2">
        <v>1440</v>
      </c>
      <c r="F26" s="2">
        <f t="shared" si="0"/>
        <v>144</v>
      </c>
      <c r="G26" s="2"/>
    </row>
    <row r="27" spans="1:7">
      <c r="A27" s="2" t="s">
        <v>31</v>
      </c>
      <c r="B27" s="2">
        <v>26000</v>
      </c>
      <c r="C27" s="2">
        <v>26400</v>
      </c>
      <c r="D27" s="2">
        <f t="shared" si="2"/>
        <v>1584</v>
      </c>
      <c r="E27" s="2">
        <v>1440</v>
      </c>
      <c r="F27" s="2">
        <f t="shared" si="0"/>
        <v>144</v>
      </c>
      <c r="G27" s="2"/>
    </row>
    <row r="28" spans="1:7">
      <c r="A28" s="2" t="s">
        <v>32</v>
      </c>
      <c r="B28" s="2">
        <v>26000</v>
      </c>
      <c r="C28" s="2">
        <v>26400</v>
      </c>
      <c r="D28" s="2">
        <f t="shared" si="2"/>
        <v>1584</v>
      </c>
      <c r="E28" s="2">
        <v>1440</v>
      </c>
      <c r="F28" s="2">
        <f t="shared" si="0"/>
        <v>144</v>
      </c>
      <c r="G28" s="2"/>
    </row>
    <row r="29" spans="1:7">
      <c r="A29" s="2" t="s">
        <v>33</v>
      </c>
      <c r="B29" s="2">
        <v>26000</v>
      </c>
      <c r="C29" s="2">
        <v>26400</v>
      </c>
      <c r="D29" s="2">
        <f t="shared" si="2"/>
        <v>1584</v>
      </c>
      <c r="E29" s="2">
        <v>1440</v>
      </c>
      <c r="F29" s="2">
        <f t="shared" si="0"/>
        <v>144</v>
      </c>
      <c r="G29" s="2"/>
    </row>
    <row r="30" spans="1:7">
      <c r="A30" s="2" t="s">
        <v>34</v>
      </c>
      <c r="B30" s="2">
        <v>26000</v>
      </c>
      <c r="C30" s="2">
        <v>26400</v>
      </c>
      <c r="D30" s="2">
        <f t="shared" si="2"/>
        <v>1584</v>
      </c>
      <c r="E30" s="2">
        <v>1440</v>
      </c>
      <c r="F30" s="2">
        <f t="shared" si="0"/>
        <v>144</v>
      </c>
      <c r="G30" s="2"/>
    </row>
    <row r="31" spans="1:7">
      <c r="A31" s="2" t="s">
        <v>35</v>
      </c>
      <c r="B31" s="2">
        <v>26000</v>
      </c>
      <c r="C31" s="2">
        <v>26400</v>
      </c>
      <c r="D31" s="2">
        <v>1124</v>
      </c>
      <c r="E31" s="2">
        <v>1056</v>
      </c>
      <c r="F31" s="2">
        <f t="shared" si="0"/>
        <v>68</v>
      </c>
      <c r="G31" s="2" t="s">
        <v>49</v>
      </c>
    </row>
    <row r="32" spans="1:7">
      <c r="A32" s="2" t="s">
        <v>36</v>
      </c>
      <c r="B32" s="2">
        <v>26000</v>
      </c>
      <c r="C32" s="2">
        <v>26400</v>
      </c>
      <c r="D32" s="2">
        <v>0</v>
      </c>
      <c r="E32" s="2">
        <v>0</v>
      </c>
      <c r="F32" s="2">
        <f t="shared" si="0"/>
        <v>0</v>
      </c>
      <c r="G32" s="2" t="s">
        <v>47</v>
      </c>
    </row>
    <row r="33" spans="1:7">
      <c r="A33" s="2" t="s">
        <v>37</v>
      </c>
      <c r="B33" s="2">
        <v>26000</v>
      </c>
      <c r="C33" s="2">
        <v>26400</v>
      </c>
      <c r="D33" s="2">
        <v>0</v>
      </c>
      <c r="E33" s="2">
        <v>0</v>
      </c>
      <c r="F33" s="2">
        <f t="shared" si="0"/>
        <v>0</v>
      </c>
      <c r="G33" s="2" t="s">
        <v>47</v>
      </c>
    </row>
    <row r="34" spans="1:7">
      <c r="A34" s="2" t="s">
        <v>38</v>
      </c>
      <c r="B34" s="2">
        <v>26000</v>
      </c>
      <c r="C34" s="2">
        <v>26400</v>
      </c>
      <c r="D34" s="2">
        <v>0</v>
      </c>
      <c r="E34" s="2">
        <v>0</v>
      </c>
      <c r="F34" s="2">
        <f t="shared" si="0"/>
        <v>0</v>
      </c>
      <c r="G34" s="2" t="s">
        <v>47</v>
      </c>
    </row>
    <row r="35" spans="1:7">
      <c r="A35" s="2" t="s">
        <v>39</v>
      </c>
      <c r="B35" s="2">
        <v>26000</v>
      </c>
      <c r="C35" s="2">
        <v>26400</v>
      </c>
      <c r="D35" s="2">
        <v>0</v>
      </c>
      <c r="E35" s="2">
        <v>0</v>
      </c>
      <c r="F35" s="2">
        <f t="shared" si="0"/>
        <v>0</v>
      </c>
      <c r="G35" s="2" t="s">
        <v>47</v>
      </c>
    </row>
    <row r="36" spans="1:7">
      <c r="A36" s="2" t="s">
        <v>40</v>
      </c>
      <c r="B36" s="2">
        <v>26000</v>
      </c>
      <c r="C36" s="2">
        <v>26400</v>
      </c>
      <c r="D36" s="2">
        <v>0</v>
      </c>
      <c r="E36" s="2">
        <v>0</v>
      </c>
      <c r="F36" s="2">
        <f t="shared" si="0"/>
        <v>0</v>
      </c>
      <c r="G36" s="2" t="s">
        <v>47</v>
      </c>
    </row>
    <row r="37" spans="1:7">
      <c r="A37" s="2" t="s">
        <v>41</v>
      </c>
      <c r="B37" s="2">
        <v>26000</v>
      </c>
      <c r="C37" s="2">
        <v>26400</v>
      </c>
      <c r="D37" s="2">
        <v>0</v>
      </c>
      <c r="E37" s="2">
        <v>0</v>
      </c>
      <c r="F37" s="2">
        <f t="shared" si="0"/>
        <v>0</v>
      </c>
      <c r="G37" s="2" t="s">
        <v>47</v>
      </c>
    </row>
    <row r="38" spans="1:7">
      <c r="A38" s="2" t="s">
        <v>42</v>
      </c>
      <c r="B38" s="2">
        <v>26000</v>
      </c>
      <c r="C38" s="2">
        <v>26400</v>
      </c>
      <c r="D38" s="2">
        <v>0</v>
      </c>
      <c r="E38" s="2">
        <v>0</v>
      </c>
      <c r="F38" s="2">
        <f t="shared" si="0"/>
        <v>0</v>
      </c>
      <c r="G38" s="2" t="s">
        <v>47</v>
      </c>
    </row>
    <row r="39" spans="1:7">
      <c r="A39" s="2" t="s">
        <v>43</v>
      </c>
      <c r="B39" s="2">
        <v>26000</v>
      </c>
      <c r="C39" s="2">
        <v>26400</v>
      </c>
      <c r="D39" s="2">
        <v>1584</v>
      </c>
      <c r="E39" s="2">
        <v>1440</v>
      </c>
      <c r="F39" s="2">
        <f t="shared" si="0"/>
        <v>144</v>
      </c>
      <c r="G39" s="2" t="s">
        <v>50</v>
      </c>
    </row>
    <row r="40" spans="1:7">
      <c r="A40" s="2" t="s">
        <v>45</v>
      </c>
      <c r="B40" s="2">
        <v>28000</v>
      </c>
      <c r="C40" s="2">
        <v>28800</v>
      </c>
      <c r="D40" s="2">
        <f>28800*0.06</f>
        <v>1728</v>
      </c>
      <c r="E40" s="2">
        <v>1440</v>
      </c>
      <c r="F40" s="2">
        <f t="shared" si="0"/>
        <v>288</v>
      </c>
      <c r="G40" s="2"/>
    </row>
    <row r="41" spans="1:7">
      <c r="A41" s="2" t="s">
        <v>46</v>
      </c>
      <c r="B41" s="2">
        <v>28000</v>
      </c>
      <c r="C41" s="2">
        <v>28800</v>
      </c>
      <c r="D41" s="2">
        <f>28800*0.06</f>
        <v>1728</v>
      </c>
      <c r="E41" s="2">
        <v>1440</v>
      </c>
      <c r="F41" s="2">
        <f t="shared" si="0"/>
        <v>288</v>
      </c>
      <c r="G41" s="2"/>
    </row>
    <row r="42" spans="1:7">
      <c r="A42" s="2" t="s">
        <v>44</v>
      </c>
      <c r="B42" s="2">
        <v>32000</v>
      </c>
      <c r="C42" s="2">
        <v>33300</v>
      </c>
      <c r="D42" s="2">
        <f>33300*0.06</f>
        <v>1998</v>
      </c>
      <c r="E42" s="2">
        <v>1818</v>
      </c>
      <c r="F42" s="2">
        <f t="shared" si="0"/>
        <v>180</v>
      </c>
      <c r="G42" s="2"/>
    </row>
    <row r="43" spans="1:7">
      <c r="A43" s="3"/>
      <c r="B43" s="4"/>
      <c r="C43" s="4" t="s">
        <v>52</v>
      </c>
      <c r="D43" s="2">
        <f>SUM(D2:D42)</f>
        <v>53666</v>
      </c>
      <c r="E43" s="2">
        <f>SUM(E2:E42)</f>
        <v>48954</v>
      </c>
      <c r="F43" s="2">
        <f>SUM(F2:F42)</f>
        <v>4712</v>
      </c>
      <c r="G43" s="2"/>
    </row>
    <row r="44" spans="1:7">
      <c r="A44" s="1" t="s">
        <v>51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  <headerFooter>
    <oddHeader>&amp;L&amp;A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附表二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TpdUser</cp:lastModifiedBy>
  <cp:lastPrinted>2018-11-27T02:52:28Z</cp:lastPrinted>
  <dcterms:created xsi:type="dcterms:W3CDTF">2018-11-27T01:21:16Z</dcterms:created>
  <dcterms:modified xsi:type="dcterms:W3CDTF">2018-11-28T05:54:47Z</dcterms:modified>
</cp:coreProperties>
</file>