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840" windowWidth="12045" windowHeight="8205" tabRatio="730"/>
  </bookViews>
  <sheets>
    <sheet name="附件一" sheetId="36" r:id="rId1"/>
  </sheets>
  <calcPr calcId="162913"/>
</workbook>
</file>

<file path=xl/calcChain.xml><?xml version="1.0" encoding="utf-8"?>
<calcChain xmlns="http://schemas.openxmlformats.org/spreadsheetml/2006/main">
  <c r="D28" i="36"/>
  <c r="H25"/>
  <c r="H28"/>
  <c r="J20"/>
  <c r="J25"/>
  <c r="J28"/>
  <c r="H20"/>
  <c r="F20"/>
  <c r="F25"/>
  <c r="F28"/>
</calcChain>
</file>

<file path=xl/sharedStrings.xml><?xml version="1.0" encoding="utf-8"?>
<sst xmlns="http://schemas.openxmlformats.org/spreadsheetml/2006/main" count="72" uniqueCount="53">
  <si>
    <t>台灣省桃園農田水利會</t>
    <phoneticPr fontId="3" type="noConversion"/>
  </si>
  <si>
    <t>工程結算詳細表</t>
    <phoneticPr fontId="3" type="noConversion"/>
  </si>
  <si>
    <t>工程名稱:桃園水利大樓整修工程</t>
    <phoneticPr fontId="3" type="noConversion"/>
  </si>
  <si>
    <t>第1頁共49頁</t>
    <phoneticPr fontId="3" type="noConversion"/>
  </si>
  <si>
    <t>合     約     內     容</t>
    <phoneticPr fontId="3" type="noConversion"/>
  </si>
  <si>
    <t>完  成  數  量  及  價  值</t>
    <phoneticPr fontId="3" type="noConversion"/>
  </si>
  <si>
    <t>項次</t>
    <phoneticPr fontId="3" type="noConversion"/>
  </si>
  <si>
    <t>工程項目</t>
    <phoneticPr fontId="3" type="noConversion"/>
  </si>
  <si>
    <t>單位</t>
    <phoneticPr fontId="3" type="noConversion"/>
  </si>
  <si>
    <t>複價</t>
    <phoneticPr fontId="3" type="noConversion"/>
  </si>
  <si>
    <t>第一至第七期完成</t>
    <phoneticPr fontId="3" type="noConversion"/>
  </si>
  <si>
    <t>第七期以後完成</t>
    <phoneticPr fontId="3" type="noConversion"/>
  </si>
  <si>
    <t>現場鑑定結算完成</t>
    <phoneticPr fontId="3" type="noConversion"/>
  </si>
  <si>
    <t>一</t>
    <phoneticPr fontId="3" type="noConversion"/>
  </si>
  <si>
    <t>發包工程費(總表)</t>
    <phoneticPr fontId="3" type="noConversion"/>
  </si>
  <si>
    <t>％</t>
    <phoneticPr fontId="3" type="noConversion"/>
  </si>
  <si>
    <t>A</t>
    <phoneticPr fontId="3" type="noConversion"/>
  </si>
  <si>
    <t>假設工程</t>
    <phoneticPr fontId="3" type="noConversion"/>
  </si>
  <si>
    <t xml:space="preserve">式 </t>
    <phoneticPr fontId="3" type="noConversion"/>
  </si>
  <si>
    <t>B</t>
    <phoneticPr fontId="3" type="noConversion"/>
  </si>
  <si>
    <t>建物外部整修工程</t>
    <phoneticPr fontId="3" type="noConversion"/>
  </si>
  <si>
    <t>C</t>
    <phoneticPr fontId="3" type="noConversion"/>
  </si>
  <si>
    <t>梯廳裝修工程</t>
    <phoneticPr fontId="3" type="noConversion"/>
  </si>
  <si>
    <t>D</t>
    <phoneticPr fontId="3" type="noConversion"/>
  </si>
  <si>
    <t>門窗工程</t>
    <phoneticPr fontId="3" type="noConversion"/>
  </si>
  <si>
    <t>E</t>
    <phoneticPr fontId="3" type="noConversion"/>
  </si>
  <si>
    <t>地下室整修工程</t>
    <phoneticPr fontId="3" type="noConversion"/>
  </si>
  <si>
    <t>F</t>
    <phoneticPr fontId="3" type="noConversion"/>
  </si>
  <si>
    <t>景觀工程</t>
    <phoneticPr fontId="3" type="noConversion"/>
  </si>
  <si>
    <t>G</t>
    <phoneticPr fontId="3" type="noConversion"/>
  </si>
  <si>
    <t>電梯工程</t>
    <phoneticPr fontId="3" type="noConversion"/>
  </si>
  <si>
    <t>H</t>
    <phoneticPr fontId="3" type="noConversion"/>
  </si>
  <si>
    <t>水電、消防、空調設備工程</t>
    <phoneticPr fontId="3" type="noConversion"/>
  </si>
  <si>
    <t>I</t>
    <phoneticPr fontId="3" type="noConversion"/>
  </si>
  <si>
    <t>結構補強工程</t>
    <phoneticPr fontId="3" type="noConversion"/>
  </si>
  <si>
    <t>J</t>
    <phoneticPr fontId="3" type="noConversion"/>
  </si>
  <si>
    <t>停車場車道新作</t>
    <phoneticPr fontId="3" type="noConversion"/>
  </si>
  <si>
    <t>K</t>
    <phoneticPr fontId="3" type="noConversion"/>
  </si>
  <si>
    <t>各樓層內裝拆除工程</t>
    <phoneticPr fontId="3" type="noConversion"/>
  </si>
  <si>
    <t>合     計</t>
    <phoneticPr fontId="3" type="noConversion"/>
  </si>
  <si>
    <t>二</t>
    <phoneticPr fontId="3" type="noConversion"/>
  </si>
  <si>
    <t>勞工安全衛生費</t>
    <phoneticPr fontId="3" type="noConversion"/>
  </si>
  <si>
    <t>三</t>
    <phoneticPr fontId="3" type="noConversion"/>
  </si>
  <si>
    <t>環境保護措施費</t>
    <phoneticPr fontId="3" type="noConversion"/>
  </si>
  <si>
    <t>四</t>
    <phoneticPr fontId="3" type="noConversion"/>
  </si>
  <si>
    <t>廠商品質管制作業費</t>
    <phoneticPr fontId="3" type="noConversion"/>
  </si>
  <si>
    <t>五</t>
    <phoneticPr fontId="3" type="noConversion"/>
  </si>
  <si>
    <t>承商管理及利潤</t>
    <phoneticPr fontId="3" type="noConversion"/>
  </si>
  <si>
    <t>六</t>
    <phoneticPr fontId="3" type="noConversion"/>
  </si>
  <si>
    <t>營造綜合保險費</t>
    <phoneticPr fontId="3" type="noConversion"/>
  </si>
  <si>
    <t>七</t>
    <phoneticPr fontId="3" type="noConversion"/>
  </si>
  <si>
    <t>營業稅</t>
    <phoneticPr fontId="3" type="noConversion"/>
  </si>
  <si>
    <t>總     計</t>
    <phoneticPr fontId="3" type="noConversion"/>
  </si>
</sst>
</file>

<file path=xl/styles.xml><?xml version="1.0" encoding="utf-8"?>
<styleSheet xmlns="http://schemas.openxmlformats.org/spreadsheetml/2006/main">
  <numFmts count="4">
    <numFmt numFmtId="177" formatCode="#,##0_ "/>
    <numFmt numFmtId="179" formatCode="0_)"/>
    <numFmt numFmtId="196" formatCode="#,##0_);\(#,##0\)"/>
    <numFmt numFmtId="197" formatCode="0.00_);\(0.00\)"/>
  </numFmts>
  <fonts count="10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sz val="18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1"/>
      <charset val="136"/>
      <scheme val="major"/>
    </font>
    <font>
      <sz val="10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79" fontId="2" fillId="0" borderId="1" applyNumberFormat="0" applyFont="0" applyBorder="0" applyAlignment="0">
      <alignment horizontal="left"/>
    </xf>
  </cellStyleXfs>
  <cellXfs count="20">
    <xf numFmtId="0" fontId="0" fillId="0" borderId="0" xfId="0"/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196" fontId="4" fillId="0" borderId="2" xfId="0" applyNumberFormat="1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97" fontId="4" fillId="0" borderId="2" xfId="0" applyNumberFormat="1" applyFont="1" applyBorder="1" applyAlignment="1">
      <alignment vertical="center"/>
    </xf>
    <xf numFmtId="177" fontId="4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</cellXfs>
  <cellStyles count="2">
    <cellStyle name="一般" xfId="0" builtinId="0"/>
    <cellStyle name="預算書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00219" cy="359137"/>
    <xdr:sp macro="" textlink="">
      <xdr:nvSpPr>
        <xdr:cNvPr id="3" name="文字方塊 2"/>
        <xdr:cNvSpPr txBox="1"/>
      </xdr:nvSpPr>
      <xdr:spPr>
        <a:xfrm>
          <a:off x="0" y="0"/>
          <a:ext cx="800219" cy="3591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pPr algn="r"/>
          <a:r>
            <a:rPr lang="zh-TW" altLang="en-US" sz="1600" b="0">
              <a:latin typeface="標楷體" pitchFamily="65" charset="-120"/>
              <a:ea typeface="標楷體" pitchFamily="65" charset="-120"/>
            </a:rPr>
            <a:t>附件一</a:t>
          </a:r>
          <a:endParaRPr lang="en-US" altLang="zh-TW" sz="1600" b="0">
            <a:latin typeface="標楷體" pitchFamily="65" charset="-120"/>
            <a:ea typeface="標楷體" pitchFamily="65" charset="-12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"/>
  <sheetViews>
    <sheetView tabSelected="1" workbookViewId="0">
      <selection activeCell="A3" sqref="A3:J3"/>
    </sheetView>
  </sheetViews>
  <sheetFormatPr defaultRowHeight="16.5"/>
  <cols>
    <col min="1" max="1" width="3.375" style="9" customWidth="1"/>
    <col min="2" max="2" width="20.75" style="9" customWidth="1"/>
    <col min="3" max="3" width="4.375" style="9" customWidth="1"/>
    <col min="4" max="4" width="11.75" style="9" customWidth="1"/>
    <col min="5" max="5" width="7.375" style="9" customWidth="1"/>
    <col min="6" max="6" width="11.75" style="9" customWidth="1"/>
    <col min="7" max="7" width="7.375" style="9" customWidth="1"/>
    <col min="8" max="8" width="11.75" style="9" customWidth="1"/>
    <col min="9" max="9" width="7.375" style="9" customWidth="1"/>
    <col min="10" max="10" width="11.75" style="9" customWidth="1"/>
  </cols>
  <sheetData>
    <row r="1" spans="1:10" ht="16.5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3"/>
    </row>
    <row r="2" spans="1:10" ht="36.75" customHeight="1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41.25" customHeight="1">
      <c r="A3" s="14" t="s">
        <v>1</v>
      </c>
      <c r="B3" s="14"/>
      <c r="C3" s="14"/>
      <c r="D3" s="14"/>
      <c r="E3" s="14"/>
      <c r="F3" s="14"/>
      <c r="G3" s="14"/>
      <c r="H3" s="14"/>
      <c r="I3" s="14"/>
      <c r="J3" s="13"/>
    </row>
    <row r="4" spans="1:10" ht="39" customHeight="1" thickBot="1">
      <c r="A4" s="15" t="s">
        <v>2</v>
      </c>
      <c r="B4" s="15"/>
      <c r="C4" s="15"/>
      <c r="D4" s="15"/>
      <c r="E4" s="15"/>
      <c r="F4" s="15"/>
      <c r="G4" s="15"/>
      <c r="H4" s="15"/>
      <c r="I4" s="16" t="s">
        <v>3</v>
      </c>
      <c r="J4" s="16"/>
    </row>
    <row r="5" spans="1:10" ht="23.25" customHeight="1" thickBot="1">
      <c r="A5" s="17" t="s">
        <v>4</v>
      </c>
      <c r="B5" s="17"/>
      <c r="C5" s="17"/>
      <c r="D5" s="17"/>
      <c r="E5" s="17" t="s">
        <v>5</v>
      </c>
      <c r="F5" s="17"/>
      <c r="G5" s="17"/>
      <c r="H5" s="17"/>
      <c r="I5" s="17"/>
      <c r="J5" s="17"/>
    </row>
    <row r="6" spans="1:10" ht="17.25" customHeight="1" thickBot="1">
      <c r="A6" s="19" t="s">
        <v>6</v>
      </c>
      <c r="B6" s="19" t="s">
        <v>7</v>
      </c>
      <c r="C6" s="18" t="s">
        <v>8</v>
      </c>
      <c r="D6" s="18" t="s">
        <v>9</v>
      </c>
      <c r="E6" s="18" t="s">
        <v>10</v>
      </c>
      <c r="F6" s="18"/>
      <c r="G6" s="18" t="s">
        <v>11</v>
      </c>
      <c r="H6" s="18"/>
      <c r="I6" s="18" t="s">
        <v>12</v>
      </c>
      <c r="J6" s="18"/>
    </row>
    <row r="7" spans="1:10" ht="22.5" customHeight="1" thickBot="1">
      <c r="A7" s="19"/>
      <c r="B7" s="19"/>
      <c r="C7" s="18"/>
      <c r="D7" s="18"/>
      <c r="E7" s="10"/>
      <c r="F7" s="10"/>
      <c r="G7" s="10"/>
      <c r="H7" s="10"/>
      <c r="I7" s="10"/>
      <c r="J7" s="10"/>
    </row>
    <row r="8" spans="1:10" ht="30" customHeight="1" thickBot="1">
      <c r="A8" s="11" t="s">
        <v>13</v>
      </c>
      <c r="B8" s="1" t="s">
        <v>14</v>
      </c>
      <c r="C8" s="2"/>
      <c r="D8" s="3"/>
      <c r="E8" s="4" t="s">
        <v>15</v>
      </c>
      <c r="F8" s="3"/>
      <c r="G8" s="4" t="s">
        <v>15</v>
      </c>
      <c r="H8" s="2"/>
      <c r="I8" s="4" t="s">
        <v>15</v>
      </c>
      <c r="J8" s="2"/>
    </row>
    <row r="9" spans="1:10" ht="30" customHeight="1" thickBot="1">
      <c r="A9" s="5" t="s">
        <v>16</v>
      </c>
      <c r="B9" s="1" t="s">
        <v>17</v>
      </c>
      <c r="C9" s="6" t="s">
        <v>18</v>
      </c>
      <c r="D9" s="3">
        <v>6213745</v>
      </c>
      <c r="E9" s="7">
        <v>77.23</v>
      </c>
      <c r="F9" s="3">
        <v>4798744</v>
      </c>
      <c r="G9" s="7">
        <v>12.95</v>
      </c>
      <c r="H9" s="8">
        <v>804902</v>
      </c>
      <c r="I9" s="7">
        <v>90.18</v>
      </c>
      <c r="J9" s="3">
        <v>5603646</v>
      </c>
    </row>
    <row r="10" spans="1:10" ht="30" customHeight="1" thickBot="1">
      <c r="A10" s="5" t="s">
        <v>19</v>
      </c>
      <c r="B10" s="1" t="s">
        <v>20</v>
      </c>
      <c r="C10" s="6" t="s">
        <v>18</v>
      </c>
      <c r="D10" s="3">
        <v>20630650</v>
      </c>
      <c r="E10" s="7">
        <v>63.94</v>
      </c>
      <c r="F10" s="3">
        <v>13191470</v>
      </c>
      <c r="G10" s="7">
        <v>15.37</v>
      </c>
      <c r="H10" s="8">
        <v>3171431</v>
      </c>
      <c r="I10" s="7">
        <v>79.31</v>
      </c>
      <c r="J10" s="3">
        <v>16362901</v>
      </c>
    </row>
    <row r="11" spans="1:10" ht="30" customHeight="1" thickBot="1">
      <c r="A11" s="5" t="s">
        <v>21</v>
      </c>
      <c r="B11" s="1" t="s">
        <v>22</v>
      </c>
      <c r="C11" s="6" t="s">
        <v>18</v>
      </c>
      <c r="D11" s="3">
        <v>13215469</v>
      </c>
      <c r="E11" s="7">
        <v>31.79</v>
      </c>
      <c r="F11" s="3">
        <v>4200848</v>
      </c>
      <c r="G11" s="7">
        <v>14.03</v>
      </c>
      <c r="H11" s="8">
        <v>1853891</v>
      </c>
      <c r="I11" s="7">
        <v>45.82</v>
      </c>
      <c r="J11" s="3">
        <v>6054739</v>
      </c>
    </row>
    <row r="12" spans="1:10" ht="30" customHeight="1" thickBot="1">
      <c r="A12" s="5" t="s">
        <v>23</v>
      </c>
      <c r="B12" s="1" t="s">
        <v>24</v>
      </c>
      <c r="C12" s="6" t="s">
        <v>18</v>
      </c>
      <c r="D12" s="3">
        <v>15535104</v>
      </c>
      <c r="E12" s="7">
        <v>74.66</v>
      </c>
      <c r="F12" s="3">
        <v>11598608</v>
      </c>
      <c r="G12" s="7">
        <v>8.18</v>
      </c>
      <c r="H12" s="8">
        <v>1271402</v>
      </c>
      <c r="I12" s="7">
        <v>82.84</v>
      </c>
      <c r="J12" s="3">
        <v>12870010</v>
      </c>
    </row>
    <row r="13" spans="1:10" ht="30" customHeight="1" thickBot="1">
      <c r="A13" s="5" t="s">
        <v>25</v>
      </c>
      <c r="B13" s="1" t="s">
        <v>26</v>
      </c>
      <c r="C13" s="6" t="s">
        <v>18</v>
      </c>
      <c r="D13" s="3">
        <v>3229709</v>
      </c>
      <c r="E13" s="7">
        <v>4.17</v>
      </c>
      <c r="F13" s="3">
        <v>134750</v>
      </c>
      <c r="G13" s="7">
        <v>14.96</v>
      </c>
      <c r="H13" s="8">
        <v>483128</v>
      </c>
      <c r="I13" s="7">
        <v>100.33</v>
      </c>
      <c r="J13" s="3">
        <v>617878</v>
      </c>
    </row>
    <row r="14" spans="1:10" ht="30" customHeight="1" thickBot="1">
      <c r="A14" s="5" t="s">
        <v>27</v>
      </c>
      <c r="B14" s="1" t="s">
        <v>28</v>
      </c>
      <c r="C14" s="6" t="s">
        <v>18</v>
      </c>
      <c r="D14" s="3">
        <v>679041</v>
      </c>
      <c r="E14" s="7">
        <v>9.43</v>
      </c>
      <c r="F14" s="3">
        <v>64000</v>
      </c>
      <c r="G14" s="7">
        <v>90.9</v>
      </c>
      <c r="H14" s="8">
        <v>617233</v>
      </c>
      <c r="I14" s="7"/>
      <c r="J14" s="3">
        <v>681233</v>
      </c>
    </row>
    <row r="15" spans="1:10" ht="30" customHeight="1" thickBot="1">
      <c r="A15" s="5" t="s">
        <v>29</v>
      </c>
      <c r="B15" s="1" t="s">
        <v>30</v>
      </c>
      <c r="C15" s="6" t="s">
        <v>18</v>
      </c>
      <c r="D15" s="3">
        <v>11029447</v>
      </c>
      <c r="E15" s="7">
        <v>88.93</v>
      </c>
      <c r="F15" s="3">
        <v>9808033</v>
      </c>
      <c r="G15" s="7">
        <v>0.69</v>
      </c>
      <c r="H15" s="8">
        <v>75795</v>
      </c>
      <c r="I15" s="7">
        <v>89.62</v>
      </c>
      <c r="J15" s="3">
        <v>9883828</v>
      </c>
    </row>
    <row r="16" spans="1:10" ht="30" customHeight="1" thickBot="1">
      <c r="A16" s="5" t="s">
        <v>31</v>
      </c>
      <c r="B16" s="1" t="s">
        <v>32</v>
      </c>
      <c r="C16" s="6" t="s">
        <v>18</v>
      </c>
      <c r="D16" s="3">
        <v>105498287</v>
      </c>
      <c r="E16" s="7"/>
      <c r="F16" s="3">
        <v>67318282</v>
      </c>
      <c r="G16" s="7"/>
      <c r="H16" s="8">
        <v>12134259</v>
      </c>
      <c r="I16" s="7"/>
      <c r="J16" s="3">
        <v>79452541</v>
      </c>
    </row>
    <row r="17" spans="1:10" ht="30" customHeight="1" thickBot="1">
      <c r="A17" s="5" t="s">
        <v>33</v>
      </c>
      <c r="B17" s="1" t="s">
        <v>34</v>
      </c>
      <c r="C17" s="6" t="s">
        <v>18</v>
      </c>
      <c r="D17" s="3">
        <v>41251</v>
      </c>
      <c r="E17" s="7">
        <v>100</v>
      </c>
      <c r="F17" s="3">
        <v>41251</v>
      </c>
      <c r="G17" s="7">
        <v>0</v>
      </c>
      <c r="H17" s="8">
        <v>0</v>
      </c>
      <c r="I17" s="7">
        <v>100</v>
      </c>
      <c r="J17" s="3">
        <v>41251</v>
      </c>
    </row>
    <row r="18" spans="1:10" ht="30" customHeight="1" thickBot="1">
      <c r="A18" s="5" t="s">
        <v>35</v>
      </c>
      <c r="B18" s="1" t="s">
        <v>36</v>
      </c>
      <c r="C18" s="6" t="s">
        <v>18</v>
      </c>
      <c r="D18" s="3">
        <v>483612</v>
      </c>
      <c r="E18" s="7"/>
      <c r="F18" s="3">
        <v>0</v>
      </c>
      <c r="G18" s="7">
        <v>0</v>
      </c>
      <c r="H18" s="8">
        <v>0</v>
      </c>
      <c r="I18" s="7">
        <v>0</v>
      </c>
      <c r="J18" s="3">
        <v>0</v>
      </c>
    </row>
    <row r="19" spans="1:10" ht="30" customHeight="1" thickBot="1">
      <c r="A19" s="5" t="s">
        <v>37</v>
      </c>
      <c r="B19" s="1" t="s">
        <v>38</v>
      </c>
      <c r="C19" s="6" t="s">
        <v>18</v>
      </c>
      <c r="D19" s="3">
        <v>3050000</v>
      </c>
      <c r="E19" s="7">
        <v>100</v>
      </c>
      <c r="F19" s="3">
        <v>3050000</v>
      </c>
      <c r="G19" s="7">
        <v>0</v>
      </c>
      <c r="H19" s="8">
        <v>0</v>
      </c>
      <c r="I19" s="7">
        <v>100</v>
      </c>
      <c r="J19" s="3">
        <v>3050000</v>
      </c>
    </row>
    <row r="20" spans="1:10" ht="30" customHeight="1" thickBot="1">
      <c r="A20" s="5"/>
      <c r="B20" s="1" t="s">
        <v>39</v>
      </c>
      <c r="C20" s="6"/>
      <c r="D20" s="3">
        <v>179606315</v>
      </c>
      <c r="E20" s="7">
        <v>63.59</v>
      </c>
      <c r="F20" s="3">
        <f>SUM(F9:F19)</f>
        <v>114205986</v>
      </c>
      <c r="G20" s="7">
        <v>11.36</v>
      </c>
      <c r="H20" s="8">
        <f>SUM(H9:H19)</f>
        <v>20412041</v>
      </c>
      <c r="I20" s="7">
        <v>74.95</v>
      </c>
      <c r="J20" s="3">
        <f>SUM(J9:J19)</f>
        <v>134618027</v>
      </c>
    </row>
    <row r="21" spans="1:10" ht="30" customHeight="1" thickBot="1">
      <c r="A21" s="5" t="s">
        <v>40</v>
      </c>
      <c r="B21" s="1" t="s">
        <v>41</v>
      </c>
      <c r="C21" s="6" t="s">
        <v>18</v>
      </c>
      <c r="D21" s="3">
        <v>269399</v>
      </c>
      <c r="E21" s="7">
        <v>63.59</v>
      </c>
      <c r="F21" s="3">
        <v>171311</v>
      </c>
      <c r="G21" s="7">
        <v>11.36</v>
      </c>
      <c r="H21" s="8">
        <v>30604</v>
      </c>
      <c r="I21" s="7">
        <v>74.95</v>
      </c>
      <c r="J21" s="3">
        <v>201915</v>
      </c>
    </row>
    <row r="22" spans="1:10" ht="30" customHeight="1" thickBot="1">
      <c r="A22" s="5" t="s">
        <v>42</v>
      </c>
      <c r="B22" s="1" t="s">
        <v>43</v>
      </c>
      <c r="C22" s="6" t="s">
        <v>18</v>
      </c>
      <c r="D22" s="3">
        <v>269399</v>
      </c>
      <c r="E22" s="7">
        <v>63.59</v>
      </c>
      <c r="F22" s="3">
        <v>171311</v>
      </c>
      <c r="G22" s="7">
        <v>11.36</v>
      </c>
      <c r="H22" s="8">
        <v>30604</v>
      </c>
      <c r="I22" s="7">
        <v>74.95</v>
      </c>
      <c r="J22" s="3">
        <v>201915</v>
      </c>
    </row>
    <row r="23" spans="1:10" ht="30" customHeight="1" thickBot="1">
      <c r="A23" s="5" t="s">
        <v>44</v>
      </c>
      <c r="B23" s="1" t="s">
        <v>45</v>
      </c>
      <c r="C23" s="6" t="s">
        <v>18</v>
      </c>
      <c r="D23" s="3">
        <v>1796000</v>
      </c>
      <c r="E23" s="7">
        <v>63.59</v>
      </c>
      <c r="F23" s="3">
        <v>1142076</v>
      </c>
      <c r="G23" s="7">
        <v>11.36</v>
      </c>
      <c r="H23" s="8">
        <v>200958</v>
      </c>
      <c r="I23" s="7">
        <v>74.95</v>
      </c>
      <c r="J23" s="3">
        <v>1343034</v>
      </c>
    </row>
    <row r="24" spans="1:10" ht="30" customHeight="1" thickBot="1">
      <c r="A24" s="5" t="s">
        <v>46</v>
      </c>
      <c r="B24" s="1" t="s">
        <v>47</v>
      </c>
      <c r="C24" s="6" t="s">
        <v>18</v>
      </c>
      <c r="D24" s="3">
        <v>8955047</v>
      </c>
      <c r="E24" s="7">
        <v>63.59</v>
      </c>
      <c r="F24" s="3">
        <v>5694514</v>
      </c>
      <c r="G24" s="7">
        <v>11.36</v>
      </c>
      <c r="H24" s="8">
        <v>1017293</v>
      </c>
      <c r="I24" s="7">
        <v>74.95</v>
      </c>
      <c r="J24" s="3">
        <v>6711807</v>
      </c>
    </row>
    <row r="25" spans="1:10" ht="30" customHeight="1" thickBot="1">
      <c r="A25" s="5"/>
      <c r="B25" s="1" t="s">
        <v>39</v>
      </c>
      <c r="C25" s="6"/>
      <c r="D25" s="3">
        <v>190896160</v>
      </c>
      <c r="E25" s="7"/>
      <c r="F25" s="3">
        <f>SUM(F20:F24)</f>
        <v>121385198</v>
      </c>
      <c r="G25" s="7"/>
      <c r="H25" s="8">
        <f>SUM(H20:H24)</f>
        <v>21691500</v>
      </c>
      <c r="I25" s="7"/>
      <c r="J25" s="3">
        <f>SUM(J20:J24)</f>
        <v>143076698</v>
      </c>
    </row>
    <row r="26" spans="1:10" ht="30" customHeight="1" thickBot="1">
      <c r="A26" s="5" t="s">
        <v>48</v>
      </c>
      <c r="B26" s="1" t="s">
        <v>49</v>
      </c>
      <c r="C26" s="6" t="s">
        <v>18</v>
      </c>
      <c r="D26" s="3">
        <v>859032</v>
      </c>
      <c r="E26" s="7"/>
      <c r="F26" s="3">
        <v>859032</v>
      </c>
      <c r="G26" s="7"/>
      <c r="H26" s="8">
        <v>0</v>
      </c>
      <c r="I26" s="7"/>
      <c r="J26" s="3">
        <v>859032</v>
      </c>
    </row>
    <row r="27" spans="1:10" ht="30" customHeight="1" thickBot="1">
      <c r="A27" s="5" t="s">
        <v>50</v>
      </c>
      <c r="B27" s="1" t="s">
        <v>51</v>
      </c>
      <c r="C27" s="6" t="s">
        <v>18</v>
      </c>
      <c r="D27" s="3">
        <v>9544808</v>
      </c>
      <c r="E27" s="7"/>
      <c r="F27" s="3">
        <v>6069260</v>
      </c>
      <c r="G27" s="7"/>
      <c r="H27" s="8">
        <v>1084575</v>
      </c>
      <c r="I27" s="7"/>
      <c r="J27" s="3">
        <v>7153835</v>
      </c>
    </row>
    <row r="28" spans="1:10" ht="30" customHeight="1" thickBot="1">
      <c r="A28" s="5"/>
      <c r="B28" s="1" t="s">
        <v>52</v>
      </c>
      <c r="C28" s="6"/>
      <c r="D28" s="3">
        <f>SUM(D25:D27)</f>
        <v>201300000</v>
      </c>
      <c r="E28" s="7"/>
      <c r="F28" s="3">
        <f>SUM(F25:F27)</f>
        <v>128313490</v>
      </c>
      <c r="G28" s="7"/>
      <c r="H28" s="8">
        <f>SUM(H25:H27)</f>
        <v>22776075</v>
      </c>
      <c r="I28" s="7"/>
      <c r="J28" s="3">
        <f>SUM(J25:J27)</f>
        <v>151089565</v>
      </c>
    </row>
  </sheetData>
  <mergeCells count="13">
    <mergeCell ref="I6:J6"/>
    <mergeCell ref="A6:A7"/>
    <mergeCell ref="B6:B7"/>
    <mergeCell ref="C6:C7"/>
    <mergeCell ref="D6:D7"/>
    <mergeCell ref="E6:F6"/>
    <mergeCell ref="G6:H6"/>
    <mergeCell ref="A1:J2"/>
    <mergeCell ref="A3:J3"/>
    <mergeCell ref="A4:H4"/>
    <mergeCell ref="I4:J4"/>
    <mergeCell ref="A5:D5"/>
    <mergeCell ref="E5:J5"/>
  </mergeCells>
  <phoneticPr fontId="1" type="noConversion"/>
  <pageMargins left="0.51181102362204722" right="0.51181102362204722" top="0.55118110236220474" bottom="0.55118110236220474" header="0.31496062992125984" footer="0.31496062992125984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詹世鴻建築師事務所</dc:creator>
  <cp:lastModifiedBy>Windows 使用者</cp:lastModifiedBy>
  <cp:lastPrinted>2021-01-03T20:47:53Z</cp:lastPrinted>
  <dcterms:created xsi:type="dcterms:W3CDTF">2000-12-20T12:20:29Z</dcterms:created>
  <dcterms:modified xsi:type="dcterms:W3CDTF">2021-01-03T20:47:54Z</dcterms:modified>
</cp:coreProperties>
</file>