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20" windowWidth="19200" windowHeight="11870"/>
  </bookViews>
  <sheets>
    <sheet name="附表" sheetId="2" r:id="rId1"/>
    <sheet name="Sheet3" sheetId="3" r:id="rId2"/>
  </sheets>
  <calcPr calcId="125725"/>
</workbook>
</file>

<file path=xl/calcChain.xml><?xml version="1.0" encoding="utf-8"?>
<calcChain xmlns="http://schemas.openxmlformats.org/spreadsheetml/2006/main">
  <c r="N418" i="2"/>
  <c r="N419"/>
  <c r="N420"/>
  <c r="N417"/>
  <c r="N375"/>
  <c r="N399" s="1"/>
  <c r="N376"/>
  <c r="N374"/>
  <c r="N359"/>
  <c r="N360"/>
  <c r="N358"/>
  <c r="N222"/>
  <c r="N223"/>
  <c r="N221"/>
  <c r="N181"/>
  <c r="N182"/>
  <c r="N180"/>
  <c r="N145"/>
  <c r="N146"/>
  <c r="N144"/>
  <c r="N158"/>
  <c r="N159"/>
  <c r="N157"/>
  <c r="N464"/>
  <c r="N323"/>
  <c r="N431" l="1"/>
  <c r="N304"/>
  <c r="N247"/>
  <c r="N165"/>
  <c r="N147"/>
  <c r="N120"/>
  <c r="N58"/>
  <c r="N465" l="1"/>
  <c r="N70"/>
  <c r="N64"/>
</calcChain>
</file>

<file path=xl/sharedStrings.xml><?xml version="1.0" encoding="utf-8"?>
<sst xmlns="http://schemas.openxmlformats.org/spreadsheetml/2006/main" count="2605" uniqueCount="749">
  <si>
    <t>系統</t>
  </si>
  <si>
    <t>項次</t>
  </si>
  <si>
    <t>項目及說明</t>
  </si>
  <si>
    <t>單位</t>
  </si>
  <si>
    <t>原合約</t>
    <phoneticPr fontId="1" type="noConversion"/>
  </si>
  <si>
    <t>數量</t>
    <phoneticPr fontId="1" type="noConversion"/>
  </si>
  <si>
    <t>單價</t>
    <phoneticPr fontId="1" type="noConversion"/>
  </si>
  <si>
    <t>複價</t>
    <phoneticPr fontId="1" type="noConversion"/>
  </si>
  <si>
    <t>累計請款</t>
    <phoneticPr fontId="1" type="noConversion"/>
  </si>
  <si>
    <t>變更追加</t>
    <phoneticPr fontId="1" type="noConversion"/>
  </si>
  <si>
    <t>數量</t>
    <phoneticPr fontId="1" type="noConversion"/>
  </si>
  <si>
    <t>金額</t>
    <phoneticPr fontId="1" type="noConversion"/>
  </si>
  <si>
    <t>金額</t>
    <phoneticPr fontId="1" type="noConversion"/>
  </si>
  <si>
    <t>本院判斷未領款項</t>
    <phoneticPr fontId="1" type="noConversion"/>
  </si>
  <si>
    <t>數量</t>
    <phoneticPr fontId="1" type="noConversion"/>
  </si>
  <si>
    <t>金額</t>
    <phoneticPr fontId="1" type="noConversion"/>
  </si>
  <si>
    <t>2</t>
  </si>
  <si>
    <t>組</t>
  </si>
  <si>
    <t>3</t>
  </si>
  <si>
    <t>配電盤 900Wx2350Hx1600D mm</t>
  </si>
  <si>
    <t>4</t>
  </si>
  <si>
    <t>配電盤 1000Wx2350Hx1800D mm</t>
  </si>
  <si>
    <t>5</t>
  </si>
  <si>
    <t>配電盤 1300Wx2350Hx2000D mm</t>
  </si>
  <si>
    <t>58</t>
  </si>
  <si>
    <t>式</t>
  </si>
  <si>
    <t>59</t>
  </si>
  <si>
    <t>60</t>
  </si>
  <si>
    <t>運雜費</t>
  </si>
  <si>
    <t>低壓配電盤設備 - 低壓配電盤 "PA2~PA10"</t>
  </si>
  <si>
    <t>配電盤 900Wx2350Hx1200D mm</t>
  </si>
  <si>
    <t>安裝工資 =SUM(2:5)</t>
  </si>
  <si>
    <t>安裝另料</t>
  </si>
  <si>
    <t>單價</t>
    <phoneticPr fontId="1" type="noConversion"/>
  </si>
  <si>
    <t>備註</t>
    <phoneticPr fontId="1" type="noConversion"/>
  </si>
  <si>
    <t>1小計</t>
    <phoneticPr fontId="1" type="noConversion"/>
  </si>
  <si>
    <t>低壓配電盤設備 - 低壓配電盤 "PB2~PB12"</t>
  </si>
  <si>
    <t>配電盤 900Wx2350Hx1800D mm</t>
  </si>
  <si>
    <t>64</t>
  </si>
  <si>
    <t>65</t>
  </si>
  <si>
    <t>66</t>
  </si>
  <si>
    <t>2小計</t>
    <phoneticPr fontId="1" type="noConversion"/>
  </si>
  <si>
    <t>低壓控制盤設備 - 安全開關及其他分電盤</t>
  </si>
  <si>
    <t>9</t>
  </si>
  <si>
    <t>10</t>
  </si>
  <si>
    <t>LTG PNL</t>
  </si>
  <si>
    <t>11</t>
  </si>
  <si>
    <t>分電盤箱體  600W×1900H×200D×2.0tmm</t>
  </si>
  <si>
    <t>12</t>
  </si>
  <si>
    <t>分電盤箱體  600W×1500H×200D×2.0tmm</t>
  </si>
  <si>
    <t>13</t>
  </si>
  <si>
    <t>分電盤箱體  600W×1200H×200D×2.0tmm</t>
  </si>
  <si>
    <t>14</t>
  </si>
  <si>
    <t>分電盤箱體  500W×1900H×200D×2.0tmm</t>
  </si>
  <si>
    <t>15</t>
  </si>
  <si>
    <t>分電盤箱體  500W×1100H×200D×2.0tmm</t>
  </si>
  <si>
    <t>16</t>
  </si>
  <si>
    <t>分電盤箱體  500W×1000H×200D×2.0tmm</t>
  </si>
  <si>
    <t>17</t>
  </si>
  <si>
    <t>分電盤箱體  500W×900H×200D×2.0tmm</t>
  </si>
  <si>
    <t>18</t>
  </si>
  <si>
    <t>分電盤箱體  500W×800H×200D×2.0tmm</t>
  </si>
  <si>
    <t>19</t>
  </si>
  <si>
    <t>分電盤箱體  500W×500H×200D×2.0tmm</t>
  </si>
  <si>
    <t>30</t>
  </si>
  <si>
    <t>RECEP PNL</t>
  </si>
  <si>
    <t>31</t>
  </si>
  <si>
    <t>分電盤箱體  500W×1400H×200D×2.0tmm</t>
  </si>
  <si>
    <t>32</t>
  </si>
  <si>
    <t>分電盤箱體  500W×1300H×200D×2.0tmm</t>
  </si>
  <si>
    <t>33</t>
  </si>
  <si>
    <t>34</t>
  </si>
  <si>
    <t>35</t>
  </si>
  <si>
    <t>分電盤箱體  500W×700H×200D×2.0tmm</t>
  </si>
  <si>
    <t>36</t>
  </si>
  <si>
    <t>分電盤箱體  500W×600H×200D×2.0tmm</t>
  </si>
  <si>
    <t>37</t>
  </si>
  <si>
    <t>44</t>
  </si>
  <si>
    <t>45</t>
  </si>
  <si>
    <t>POWER PNL</t>
  </si>
  <si>
    <t>46</t>
  </si>
  <si>
    <t>分電盤箱體  600W×900H×200D×2.0tmm</t>
  </si>
  <si>
    <t>47</t>
  </si>
  <si>
    <t>分電盤箱體  600W×700H×200D×2.0tmm</t>
  </si>
  <si>
    <t>48</t>
  </si>
  <si>
    <t>49</t>
  </si>
  <si>
    <t>50</t>
  </si>
  <si>
    <t>51</t>
  </si>
  <si>
    <t>57</t>
  </si>
  <si>
    <t>60-1</t>
  </si>
  <si>
    <t>60-2</t>
  </si>
  <si>
    <t>盤</t>
  </si>
  <si>
    <t>60-3</t>
  </si>
  <si>
    <t>60-4</t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</si>
  <si>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</si>
  <si>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</si>
  <si>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</si>
  <si>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</si>
  <si>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</si>
  <si>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3小計</t>
    <phoneticPr fontId="1" type="noConversion"/>
  </si>
  <si>
    <r>
      <t>同前項次44</t>
    </r>
    <r>
      <rPr>
        <sz val="12"/>
        <color theme="1"/>
        <rFont val="新細明體"/>
        <family val="1"/>
        <charset val="136"/>
      </rPr>
      <t>。</t>
    </r>
    <phoneticPr fontId="1" type="noConversion"/>
  </si>
  <si>
    <t>不斷電設備 - 不斷電系統"A"</t>
  </si>
  <si>
    <t>不斷電系統配電盤800Wx2350Hx800D mm</t>
  </si>
  <si>
    <t>4小計</t>
    <phoneticPr fontId="1" type="noConversion"/>
  </si>
  <si>
    <t>不斷電設備 - 不斷電系統"B"</t>
  </si>
  <si>
    <t>5小計</t>
    <phoneticPr fontId="1" type="noConversion"/>
  </si>
  <si>
    <t>安裝工資</t>
    <phoneticPr fontId="1" type="noConversion"/>
  </si>
  <si>
    <t>照明系統設備</t>
  </si>
  <si>
    <t>日光燈 吸頂式 電子安定器 220V 38Wx2 IP65</t>
  </si>
  <si>
    <t>6</t>
  </si>
  <si>
    <t>7</t>
  </si>
  <si>
    <t>日光燈 吊管式 電子安定器 220V 38Wx2 IP65</t>
  </si>
  <si>
    <t>8</t>
  </si>
  <si>
    <t>日光燈 吊管式 電子安定器 220V 18Wx1 IP65</t>
  </si>
  <si>
    <t>日光燈 壁掛式 電子安定器 220V 38Wx2 IP65</t>
  </si>
  <si>
    <t>公尺</t>
  </si>
  <si>
    <t>20</t>
  </si>
  <si>
    <t>21</t>
  </si>
  <si>
    <t>22</t>
  </si>
  <si>
    <t>23</t>
  </si>
  <si>
    <t>24</t>
  </si>
  <si>
    <t>38</t>
  </si>
  <si>
    <t>39</t>
  </si>
  <si>
    <t>40</t>
  </si>
  <si>
    <t>-</t>
    <phoneticPr fontId="1" type="noConversion"/>
  </si>
  <si>
    <t>42</t>
  </si>
  <si>
    <t>43</t>
  </si>
  <si>
    <t>-</t>
    <phoneticPr fontId="1" type="noConversion"/>
  </si>
  <si>
    <t>-</t>
    <phoneticPr fontId="1" type="noConversion"/>
  </si>
  <si>
    <t>金屬軟管 22mmφ安裝工資</t>
    <phoneticPr fontId="1" type="noConversion"/>
  </si>
  <si>
    <t>熱浸鍍鋅厚鋼導線管 22mmφ</t>
  </si>
  <si>
    <t>熱浸鍍鋅厚鋼導線管 28mmφ</t>
  </si>
  <si>
    <t>52</t>
  </si>
  <si>
    <t>導線管標示,撐架,膨脹螺栓及固定組件等</t>
  </si>
  <si>
    <t>53</t>
  </si>
  <si>
    <t>出線盒及接線盒</t>
  </si>
  <si>
    <t>56</t>
  </si>
  <si>
    <t>600V XLPE絕緣低煙無毒被覆延燃電纜; 1/C; 3.5 SQ.mm</t>
  </si>
  <si>
    <t>600V XLPE絕緣低煙無毒被覆延燃電纜; 1/C; 5.5 SQ.mm</t>
  </si>
  <si>
    <t>-</t>
    <phoneticPr fontId="1" type="noConversion"/>
  </si>
  <si>
    <t>照明系統設備</t>
    <phoneticPr fontId="1" type="noConversion"/>
  </si>
  <si>
    <t>59-1</t>
  </si>
  <si>
    <t>600V XLPE絕緣低煙無毒被覆耐燃電纜; 1/C; 5.5 SQ.mm</t>
  </si>
  <si>
    <t>59-2</t>
  </si>
  <si>
    <t>600V XLPE絕緣低煙無毒被覆耐燃電纜; 1/C; 8 SQ.mm</t>
  </si>
  <si>
    <t>600V XLPE絕緣低煙無毒被覆延燃電纜; 1/C; 8 SQ.mm</t>
  </si>
  <si>
    <t>61</t>
  </si>
  <si>
    <t>600V XLPE絕緣低煙無毒被覆延燃電纜; 1/C; 14 SQ.mm</t>
  </si>
  <si>
    <t>62</t>
  </si>
  <si>
    <t>600V XLPE絕緣低煙無毒被覆延燃電纜; 2/C; 2.0 SQ.mm</t>
  </si>
  <si>
    <t>63</t>
  </si>
  <si>
    <t>電纜標稱與識別</t>
  </si>
  <si>
    <t>-</t>
    <phoneticPr fontId="1" type="noConversion"/>
  </si>
  <si>
    <t>-</t>
    <phoneticPr fontId="1" type="noConversion"/>
  </si>
  <si>
    <t>-</t>
    <phoneticPr fontId="1" type="noConversion"/>
  </si>
  <si>
    <t>6小計</t>
    <phoneticPr fontId="1" type="noConversion"/>
  </si>
  <si>
    <t>插座系統設備</t>
  </si>
  <si>
    <t>單連暗插座 不鏽鋼蓋板  15A 220V 60HZ 3PINS</t>
  </si>
  <si>
    <t xml:space="preserve">單連暗插座 不鏽鋼蓋板  15A 110V 60HZ 3PINS SOCKET  </t>
  </si>
  <si>
    <t xml:space="preserve">雙連暗插座 不鏽鋼蓋板  15A 110V 60HZ 3PINS SOCKET </t>
  </si>
  <si>
    <t>單連暗插座  防滴蓋板  15A 220V 60HZ</t>
  </si>
  <si>
    <t>雙連暗插座  防滴蓋板  15A 110V 60HZ 3PINS SOCKET</t>
  </si>
  <si>
    <t>25</t>
  </si>
  <si>
    <t>26</t>
  </si>
  <si>
    <t>600V XLPE絕緣低煙無毒被覆耐燃電纜; 1/C; 14 SQ.mm</t>
  </si>
  <si>
    <t>27</t>
  </si>
  <si>
    <t>600V XLPE絕緣低煙無毒被覆耐燃電纜; 4/C; 5.5 SQ.mm</t>
  </si>
  <si>
    <t>27-1</t>
  </si>
  <si>
    <t>600V XLPE絕緣低煙無毒被覆耐燃電纜; 1/C; 22 SQ.mm</t>
  </si>
  <si>
    <t>28</t>
  </si>
  <si>
    <t>低壓接地系統工程</t>
  </si>
  <si>
    <t>接地銅排</t>
  </si>
  <si>
    <t>只</t>
  </si>
  <si>
    <t>接地匯流銅排</t>
  </si>
  <si>
    <t>銅排礙子</t>
  </si>
  <si>
    <t>接地測試箱含蓋 (500Wx350Lx150D mm,t=1.6mm)</t>
  </si>
  <si>
    <t>個</t>
  </si>
  <si>
    <t>600V XLPE絕緣低煙無毒被覆延燃電纜;1/C; 100SQ.mm</t>
  </si>
  <si>
    <t>600V XLPE絕緣低煙無毒被覆延燃電纜;1/C; 250SQ.mm</t>
  </si>
  <si>
    <t>-</t>
    <phoneticPr fontId="1" type="noConversion"/>
  </si>
  <si>
    <t>PVC 導線管 41mmφ</t>
  </si>
  <si>
    <t>PVC 導線管 52mmφ</t>
  </si>
  <si>
    <t>拉線盒及接線盒</t>
  </si>
  <si>
    <t>8小計</t>
    <phoneticPr fontId="1" type="noConversion"/>
  </si>
  <si>
    <t>幹線及分路系統</t>
  </si>
  <si>
    <t>銅匯流排槽平直型 3φ4W 380/220V 4000A + 2000A (E)</t>
  </si>
  <si>
    <t>匯流排槽90度接頭 3φ4W 380/220V 4000A + 2000A (E)</t>
  </si>
  <si>
    <t>匯流排槽法蘭 3φ4W 380/220V 4000A + 2000A (E)</t>
  </si>
  <si>
    <t>匯流排管道支架及錨栓</t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</si>
  <si>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</si>
  <si>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</si>
  <si>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</si>
  <si>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</si>
  <si>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</si>
  <si>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</si>
  <si>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</si>
  <si>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梯型電纜架 平直型 600mm 熱浸鍍鋅</t>
  </si>
  <si>
    <t>梯型電纜架 90°平彎接頭 600mm 熱浸鍍鋅</t>
  </si>
  <si>
    <t>梯型電纜架 90°內彎接頭 600mm 熱浸鍍鋅</t>
  </si>
  <si>
    <t>梯型電纜架 90°外彎接頭 600mm 熱浸鍍鋅</t>
  </si>
  <si>
    <t>梯型電纜架 水平Ｔ字接頭 600mm 熱浸鍍鋅</t>
  </si>
  <si>
    <t>梯型電纜架 垂直Ｔ字接頭 600mm 熱浸鍍鋅</t>
  </si>
  <si>
    <t>梯型電纜架 終端封板 600mm</t>
  </si>
  <si>
    <t>電纜架支撐組架</t>
  </si>
  <si>
    <r>
      <t>反訴原告本項請求金額為0元</t>
    </r>
    <r>
      <rPr>
        <sz val="12"/>
        <color theme="1"/>
        <rFont val="新細明體"/>
        <family val="1"/>
        <charset val="136"/>
      </rPr>
      <t>。</t>
    </r>
    <phoneticPr fontId="1" type="noConversion"/>
  </si>
  <si>
    <t>熱浸鍍鋅厚鋼導線管 36mmφ</t>
  </si>
  <si>
    <t>熱浸鍍鋅厚鋼導線管 42mmφ</t>
  </si>
  <si>
    <t>熱浸鍍鋅厚鋼導線管 54mmφ</t>
  </si>
  <si>
    <t>熱浸鍍鋅厚鋼導線管 70mmφ</t>
  </si>
  <si>
    <t>41</t>
  </si>
  <si>
    <t>熱浸鍍鋅厚鋼導線管 82mmφ</t>
  </si>
  <si>
    <t>熱浸鍍鋅厚鋼導線管 92mmφ</t>
  </si>
  <si>
    <t>熱浸鍍鋅厚鋼導線管 104mmφ</t>
  </si>
  <si>
    <t>遮蔽型雙絞線電纜 CPEV-S;10/C 2.0 SQ.mm</t>
  </si>
  <si>
    <t>54</t>
  </si>
  <si>
    <t>55</t>
  </si>
  <si>
    <t>600V XLPE絕緣低煙無毒被覆延燃電纜; 4/C; 5.5 SQ.mm</t>
  </si>
  <si>
    <t>600V XLPE絕緣低煙無毒被覆延燃電纜; 4/C;8 SQ.mm</t>
  </si>
  <si>
    <t>600V XLPE絕緣低煙無毒被覆延燃電纜; 4/C; 14 SQ.mm</t>
  </si>
  <si>
    <t>600V XLPE絕緣低煙無毒被覆延燃電纜; 6/C; 2.0 SQ.mm</t>
  </si>
  <si>
    <t>600V XLPE絕緣低煙無毒被覆延燃電纜; 12/C; 2.0 SQ.mm</t>
  </si>
  <si>
    <t>600V XLPE絕緣低煙無毒被覆耐燃電纜; 4/C; 8 SQ.mm</t>
  </si>
  <si>
    <t>600V XLPE絕緣低煙無毒被覆耐燃電纜; 4/C; 14 SQ.mm</t>
  </si>
  <si>
    <t>600V XLPE絕緣低煙無毒被覆耐燃電纜; 6/C; 2.0 SQ.mm</t>
  </si>
  <si>
    <t>67</t>
  </si>
  <si>
    <t>600V XLPE絕緣低煙無毒被覆耐燃電纜; 12/C; 2.0 SQ.mm</t>
  </si>
  <si>
    <t>68</t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</si>
  <si>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</si>
  <si>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</si>
  <si>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</si>
  <si>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</si>
  <si>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70</t>
  </si>
  <si>
    <t>71</t>
  </si>
  <si>
    <t>72</t>
  </si>
  <si>
    <t>600V XLPE絕緣低煙無毒被覆延燃電纜; 1/C; 22 SQ.mm</t>
  </si>
  <si>
    <t>73</t>
  </si>
  <si>
    <t>600V XLPE絕緣低煙無毒被覆延燃電纜; 1/C; 50 SQ.mm</t>
  </si>
  <si>
    <t>74</t>
  </si>
  <si>
    <t>600V XLPE絕緣低煙無毒被覆延燃電纜; 1/C; 60 SQ.mm</t>
  </si>
  <si>
    <t>75</t>
  </si>
  <si>
    <t>600V XLPE絕緣低煙無毒被覆延燃電纜; 3/C; 22 SQ.mm</t>
  </si>
  <si>
    <t>76</t>
  </si>
  <si>
    <t>600V XLPE絕緣低煙無毒被覆延燃電纜; 4/C;  22 SQ.mm</t>
  </si>
  <si>
    <t>77</t>
  </si>
  <si>
    <t>600V XLPE絕緣低煙無毒被覆延燃電纜; 4/C; 30 SQ.mm</t>
  </si>
  <si>
    <t>78</t>
  </si>
  <si>
    <t>600V XLPE絕緣低煙無毒被覆延燃電纜; 4/C; 38 SQ.mm</t>
  </si>
  <si>
    <t>79</t>
  </si>
  <si>
    <t>600V XLPE絕緣低煙無毒被覆耐燃電纜; 1/C; 50 SQ.mm</t>
  </si>
  <si>
    <t>80</t>
  </si>
  <si>
    <t>600V XLPE絕緣低煙無毒被覆耐燃電纜; 4/C; 22 SQ.mm</t>
  </si>
  <si>
    <t>81</t>
  </si>
  <si>
    <t>600V XLPE絕緣低煙無毒被覆耐燃電纜; 4/C; 30 SQ.mm</t>
  </si>
  <si>
    <t>82</t>
  </si>
  <si>
    <t>84</t>
  </si>
  <si>
    <t>85</t>
  </si>
  <si>
    <t>86</t>
  </si>
  <si>
    <t>600V XLPE絕緣低煙無毒被覆延燃電纜; 1/C; 80 SQ.mm</t>
  </si>
  <si>
    <t>87</t>
  </si>
  <si>
    <t>600V XLPE絕緣低煙無毒被覆延燃電纜; 1/C; 200 SQ.mm</t>
  </si>
  <si>
    <t>88</t>
  </si>
  <si>
    <t>600V XLPE絕緣低煙無毒被覆耐燃電纜; 1/C; 100 SQ.mm</t>
  </si>
  <si>
    <t>89</t>
  </si>
  <si>
    <t>600V XLPE絕緣低煙無毒被覆耐燃電纜; 1/C; 150 SQ.mm</t>
  </si>
  <si>
    <t>90</t>
  </si>
  <si>
    <t>600V XLPE絕緣低煙無毒被覆耐燃電纜; 1/C; 200 SQ.mm</t>
  </si>
  <si>
    <t>90-1</t>
  </si>
  <si>
    <t>600V XLPE絕緣低煙無毒被覆延燃電纜; 1/C; 100 SQ.mm</t>
  </si>
  <si>
    <t>90-2</t>
  </si>
  <si>
    <t>600V XLPE絕緣低煙無毒被覆耐燃電纜; 1/C; 80 SQ.mm</t>
  </si>
  <si>
    <t>91</t>
  </si>
  <si>
    <t>93</t>
  </si>
  <si>
    <t>94</t>
  </si>
  <si>
    <t>9小計</t>
    <phoneticPr fontId="1" type="noConversion"/>
  </si>
  <si>
    <t>電話管線系統設備</t>
  </si>
  <si>
    <t>1-1</t>
  </si>
  <si>
    <t>主配線箱(B-54)(含複合端子板等配件)</t>
  </si>
  <si>
    <t>總配線箱(A-2-1)</t>
  </si>
  <si>
    <t>主配線箱(B-33) (含複合端子板等配件)</t>
  </si>
  <si>
    <t>電話手孔(800Lx400Wx650H mm)</t>
  </si>
  <si>
    <t>電話雙連式插座附蓋板</t>
  </si>
  <si>
    <t>公共電話出線匣附蓋板</t>
  </si>
  <si>
    <t>對講機 (含正副機)</t>
  </si>
  <si>
    <t>門口彩色攝影式對講機(防雨型)</t>
  </si>
  <si>
    <t>話筒式對講機</t>
  </si>
  <si>
    <t>無話筒式對講機</t>
  </si>
  <si>
    <t>主對講機(含彩色影像)</t>
  </si>
  <si>
    <t>電源供應器</t>
  </si>
  <si>
    <t>緊急按鈕(含壓克力告示牌)</t>
  </si>
  <si>
    <t>閃光燈 (含箱及壓克力告示牌)</t>
  </si>
  <si>
    <t>閃光燈及喇叭 (含箱及壓克力告示牌)</t>
  </si>
  <si>
    <t>控制主機及箱(含漏電斷路器)</t>
  </si>
  <si>
    <t>熱浸鍍鋅厚鋼導線管  22mmφ</t>
  </si>
  <si>
    <t>熱浸鍍鋅厚鋼導線管  28mmφ</t>
  </si>
  <si>
    <t>29</t>
  </si>
  <si>
    <t>熱浸鍍鋅厚鋼導線管  54mmφ</t>
  </si>
  <si>
    <t>熱浸鍍鋅厚鋼導線管  82mmφ</t>
  </si>
  <si>
    <t>PVC 導線管 22mmφ</t>
  </si>
  <si>
    <t>PVC 導線管 28mmφ</t>
  </si>
  <si>
    <t>PVC 導線管 80mmφ</t>
  </si>
  <si>
    <t>數位電纜 4P x 0.5mm PE-PVC</t>
  </si>
  <si>
    <t>同軸電纜 7C-FB</t>
  </si>
  <si>
    <t>PVC 絕緣電線 14 ｍ㎡</t>
  </si>
  <si>
    <t>PVC 絕緣電線 2C-3.5 ｍ㎡</t>
  </si>
  <si>
    <t>-</t>
    <phoneticPr fontId="1" type="noConversion"/>
  </si>
  <si>
    <t>-</t>
    <phoneticPr fontId="1" type="noConversion"/>
  </si>
  <si>
    <t>-</t>
    <phoneticPr fontId="1" type="noConversion"/>
  </si>
  <si>
    <t>屋內電纜 20P x 0.5mm PE-PVC</t>
  </si>
  <si>
    <t>屋內電纜100P x 0.5mm PE-PVC</t>
  </si>
  <si>
    <t>-</t>
    <phoneticPr fontId="1" type="noConversion"/>
  </si>
  <si>
    <t>10小計</t>
    <phoneticPr fontId="1" type="noConversion"/>
  </si>
  <si>
    <t>電力系統 - 低壓配電盤與馬達控制中心</t>
  </si>
  <si>
    <t>配電盤 "G19-ECP-A &amp; B &amp; C &amp; D &amp; E &amp; F"</t>
  </si>
  <si>
    <t>低壓配電盤箱体;W800xH2350xD1200 mm</t>
  </si>
  <si>
    <t>低壓配電盤箱体;W630×H2350×D800  mm</t>
  </si>
  <si>
    <t>分電盤箱體  600Wx800Hx200Dx2.0tmm 不銹鋼製</t>
  </si>
  <si>
    <t>-</t>
    <phoneticPr fontId="1" type="noConversion"/>
  </si>
  <si>
    <t>-</t>
    <phoneticPr fontId="1" type="noConversion"/>
  </si>
  <si>
    <t>馬達控制中心 "G19-MCC-A &amp; B &amp; C &amp; D &amp; E &amp; F"</t>
  </si>
  <si>
    <t>馬達控制中心箱体; 雙面型; W630xH2350xD800 mm</t>
  </si>
  <si>
    <t>緊急按鈕開關 A/E型(含不銹鋼製控制開關箱)</t>
  </si>
  <si>
    <t>緊急按鈕開關 B/E型(含不銹鋼製控制開關箱)</t>
  </si>
  <si>
    <t>測試按鈕開關(含不銹鋼製控制開關箱及按鈕開關)</t>
  </si>
  <si>
    <t>95</t>
  </si>
  <si>
    <t>-</t>
    <phoneticPr fontId="1" type="noConversion"/>
  </si>
  <si>
    <t>-</t>
    <phoneticPr fontId="1" type="noConversion"/>
  </si>
  <si>
    <t>96</t>
  </si>
  <si>
    <t>空調電錶箱</t>
  </si>
  <si>
    <t>97</t>
  </si>
  <si>
    <t>空調電錶箱 W700xH600xD300 mm</t>
  </si>
  <si>
    <t>99</t>
  </si>
  <si>
    <t>100</t>
  </si>
  <si>
    <t>11小計</t>
    <phoneticPr fontId="1" type="noConversion"/>
  </si>
  <si>
    <t>電力系統 - 幹線與分路系統</t>
  </si>
  <si>
    <t>導線管</t>
  </si>
  <si>
    <t>電纜</t>
  </si>
  <si>
    <t>600V XLPE絕緣低煙無毒被覆延燃電纜; 1/C;14 SQ.mm</t>
  </si>
  <si>
    <t>600V XLPE絕緣低煙無毒被覆延燃電纜; 3/C; 3.5 SQ.mm</t>
  </si>
  <si>
    <t>600V XLPE絕緣低煙無毒被覆延燃電纜; 3/C; 5.5 SQ.mm</t>
  </si>
  <si>
    <t>600V XLPE絕緣低煙無毒被覆延燃電纜; 4/C; 3.5 SQ.mm</t>
  </si>
  <si>
    <t>600V XLPE絕緣低煙無毒被覆延燃電纜; 4/C; 8 SQ.mm</t>
  </si>
  <si>
    <t>600V XLPE絕緣低煙無毒被覆耐燃電纜; 3/C; 3.5 SQ.mm</t>
  </si>
  <si>
    <t>電纜標示與識別</t>
  </si>
  <si>
    <t>600V XLPE絕緣低煙無毒被覆延燃電纜; 1/C; 38 SQ.mm</t>
  </si>
  <si>
    <t>600V XLPE絕緣低煙無毒被覆延燃電纜; 4/C; 22 SQ.mm</t>
  </si>
  <si>
    <t>600V XLPE絕緣低煙無毒被覆耐燃電纜; 3/C; 50 SQ.mm</t>
  </si>
  <si>
    <t>600V XLPE絕緣低煙無毒被覆耐燃電纜; 3/C; 60 SQ.mm</t>
  </si>
  <si>
    <t>600V XLPE絕緣低煙無毒被覆耐燃電纜; 4/C; 38 SQ.mm</t>
  </si>
  <si>
    <t>-</t>
    <phoneticPr fontId="1" type="noConversion"/>
  </si>
  <si>
    <t>600V XLPE絕緣低煙無毒被覆耐燃電纜; 3/C; 200 SQ.mm</t>
  </si>
  <si>
    <t>65-1</t>
  </si>
  <si>
    <t>65-2</t>
  </si>
  <si>
    <t>65-3</t>
  </si>
  <si>
    <t>65-4</t>
  </si>
  <si>
    <t>65-5</t>
  </si>
  <si>
    <t>65-6</t>
  </si>
  <si>
    <t>600V XLPE絕緣低煙無毒被覆延燃電纜; 2/C; 3.5 SQ.mm</t>
  </si>
  <si>
    <t>65-7</t>
  </si>
  <si>
    <t>600V XLPE絕緣低煙無毒被覆延燃電纜; 3/C; 8 SQ.mm</t>
  </si>
  <si>
    <t>65-8</t>
  </si>
  <si>
    <t>65-10</t>
  </si>
  <si>
    <t>65-11</t>
  </si>
  <si>
    <t>600V XLPE絕緣低煙無毒被覆延燃電纜; 3/C; 30 SQ.mm</t>
  </si>
  <si>
    <t>65-14</t>
  </si>
  <si>
    <t>600V XLPE絕緣低煙無毒被覆耐燃電纜; 4/C; 2 SQ.mm</t>
  </si>
  <si>
    <t>65-15</t>
  </si>
  <si>
    <t>600V XLPE絕緣低煙無毒被覆耐燃電纜; 12/C; 2 SQ.mm</t>
  </si>
  <si>
    <t>65-16</t>
  </si>
  <si>
    <t>600V XLPE絕緣低煙無毒被覆耐燃電纜; 4/C; 3.5 SQ.mm</t>
  </si>
  <si>
    <t>65-17</t>
  </si>
  <si>
    <t>65-18</t>
  </si>
  <si>
    <t>69</t>
  </si>
  <si>
    <t>12小計</t>
    <phoneticPr fontId="1" type="noConversion"/>
  </si>
  <si>
    <t>控制系統 - 電氣</t>
  </si>
  <si>
    <t>溫度感知器;室內型</t>
  </si>
  <si>
    <t>溫度感知器;風管型</t>
  </si>
  <si>
    <t>溫度感知器;水管型</t>
  </si>
  <si>
    <t>室內型溫濕度感測器</t>
  </si>
  <si>
    <t>風管型靜壓感測器</t>
  </si>
  <si>
    <t>三速溫度開關</t>
  </si>
  <si>
    <t>濾網差壓偵測器</t>
  </si>
  <si>
    <t>水測差壓開關</t>
  </si>
  <si>
    <t>變壓器</t>
  </si>
  <si>
    <t>自動滅火氣體手動排氣按鈕開關(含不銹鋼製開關箱)</t>
  </si>
  <si>
    <t>氣動控制盤</t>
  </si>
  <si>
    <t>電子-氣動轉換器</t>
  </si>
  <si>
    <t>排煙用手動操作開關</t>
  </si>
  <si>
    <t>-</t>
    <phoneticPr fontId="1" type="noConversion"/>
  </si>
  <si>
    <t>-</t>
    <phoneticPr fontId="1" type="noConversion"/>
  </si>
  <si>
    <t>信號電纜,延燃鋁帶遮蔽低煙無毒被覆儀控電纜 1T 1.25 SQ.mm</t>
  </si>
  <si>
    <t>600V XLPE絕緣低煙無毒被覆延燃電纜; 4/C; 2.0 SQ.mm</t>
  </si>
  <si>
    <t>600V XLPE絕緣低煙無毒被覆延燃電纜; 7/C; 2.0 SQ.mm</t>
  </si>
  <si>
    <t>600V XLPE絕緣低煙無毒被覆耐燃電纜; 2/C; 2.0 SQ.mm</t>
  </si>
  <si>
    <t>600V XLPE絕緣低煙無毒被覆耐燃電纜; 7/C; 2.0 SQ.mm</t>
  </si>
  <si>
    <t>13小計</t>
    <phoneticPr fontId="1" type="noConversion"/>
  </si>
  <si>
    <t>火災警報系統設備</t>
  </si>
  <si>
    <t>類比定址式 偵煙探測器 光電局限型</t>
  </si>
  <si>
    <t>類比定址式 偵熱探測器 差動式局限型</t>
  </si>
  <si>
    <t>類比定址式 偵熱探測器 定溫式局限型</t>
  </si>
  <si>
    <t>火警受信總機 類比定址式(1000點)</t>
  </si>
  <si>
    <t>監視模組</t>
  </si>
  <si>
    <t>控制模組</t>
  </si>
  <si>
    <t>電驛模組</t>
  </si>
  <si>
    <t>模組接線箱 (L SIZE,收容20只模組)</t>
  </si>
  <si>
    <t>模組接線箱 (M SIZE,收容10只模組)</t>
  </si>
  <si>
    <t>廁所火警警示燈 (LED TYPE)</t>
  </si>
  <si>
    <t>火警綜合盤</t>
  </si>
  <si>
    <t>-</t>
    <phoneticPr fontId="1" type="noConversion"/>
  </si>
  <si>
    <t>火災偵測器  線型偵測式</t>
  </si>
  <si>
    <t>金屬軟管22mmφ</t>
  </si>
  <si>
    <t>熱浸鍍鋅厚鋼導線管  36mmφ</t>
  </si>
  <si>
    <t>600V XLPE絕緣低煙無毒被覆銅遮蔽延燃電纜;1P 1.25SQ.mm</t>
  </si>
  <si>
    <t>600V XLPE絕緣低煙無毒被覆延燃電纜;2/C; 2.0 SQ.mm</t>
  </si>
  <si>
    <t>600V XLPE絕緣低煙無毒被覆延燃電纜;8/C; 2.0 SQ.mm</t>
  </si>
  <si>
    <t>600V XLPE絕緣低煙無毒被覆延燃電纜;12/C; 2.0 SQ.mm</t>
  </si>
  <si>
    <t>14小計</t>
    <phoneticPr fontId="1" type="noConversion"/>
  </si>
  <si>
    <t>Σ</t>
    <phoneticPr fontId="1" type="noConversion"/>
  </si>
  <si>
    <r>
      <t>查反訴原告並未證明兩造有變更追加之合意</t>
    </r>
    <r>
      <rPr>
        <sz val="12"/>
        <color theme="1"/>
        <rFont val="新細明體"/>
        <family val="1"/>
        <charset val="136"/>
      </rPr>
      <t>，復未證明確有施作本項工作，依舉證責任分配原則，應為不利反訴原告之認定。</t>
    </r>
    <phoneticPr fontId="1" type="noConversion"/>
  </si>
  <si>
    <r>
      <t>同上</t>
    </r>
    <r>
      <rPr>
        <sz val="12"/>
        <color theme="1"/>
        <rFont val="新細明體"/>
        <family val="1"/>
        <charset val="136"/>
      </rPr>
      <t>。</t>
    </r>
    <phoneticPr fontId="1" type="noConversion"/>
  </si>
  <si>
    <t>同上。</t>
    <phoneticPr fontId="1" type="noConversion"/>
  </si>
  <si>
    <t>600V XLPE絕緣低煙無毒被覆耐燃電纜; 1/C; 5.5 SQ.mm</t>
    <phoneticPr fontId="1" type="noConversion"/>
  </si>
  <si>
    <r>
      <t>本件600V XLPE絕緣低煙無毒被覆耐燃電纜; 1/C; 5.5 SQ.mm已無未領數量及金額</t>
    </r>
    <r>
      <rPr>
        <sz val="12"/>
        <color theme="1"/>
        <rFont val="新細明體"/>
        <family val="1"/>
        <charset val="136"/>
      </rPr>
      <t>。</t>
    </r>
    <phoneticPr fontId="1" type="noConversion"/>
  </si>
  <si>
    <r>
      <t>本項未領款已計算於上項中</t>
    </r>
    <r>
      <rPr>
        <sz val="12"/>
        <color theme="1"/>
        <rFont val="新細明體"/>
        <family val="1"/>
        <charset val="136"/>
      </rPr>
      <t>。</t>
    </r>
    <phoneticPr fontId="1" type="noConversion"/>
  </si>
  <si>
    <r>
      <t>本項應依實際結算金額比例佔原合約金額比例0.589結算之</t>
    </r>
    <r>
      <rPr>
        <sz val="12"/>
        <color theme="1"/>
        <rFont val="新細明體"/>
        <family val="1"/>
        <charset val="136"/>
      </rPr>
      <t>。</t>
    </r>
    <phoneticPr fontId="1" type="noConversion"/>
  </si>
  <si>
    <r>
      <t>上開工作雖有變更</t>
    </r>
    <r>
      <rPr>
        <sz val="12"/>
        <color theme="1"/>
        <rFont val="新細明體"/>
        <family val="1"/>
        <charset val="136"/>
      </rPr>
      <t>，數量卻未逾原合約數量，原告亦已全部請款，自無調整之必要。</t>
    </r>
    <phoneticPr fontId="1" type="noConversion"/>
  </si>
  <si>
    <t>同上。</t>
    <phoneticPr fontId="1" type="noConversion"/>
  </si>
  <si>
    <t>7小計</t>
    <phoneticPr fontId="1" type="noConversion"/>
  </si>
  <si>
    <r>
      <t>本項應依實際結算金額比例佔原合約金額比例0.722結算之</t>
    </r>
    <r>
      <rPr>
        <sz val="12"/>
        <color theme="1"/>
        <rFont val="新細明體"/>
        <family val="1"/>
        <charset val="136"/>
      </rPr>
      <t>。</t>
    </r>
    <phoneticPr fontId="1" type="noConversion"/>
  </si>
  <si>
    <t>同上。</t>
    <phoneticPr fontId="1" type="noConversion"/>
  </si>
  <si>
    <t>同上。</t>
    <phoneticPr fontId="1" type="noConversion"/>
  </si>
  <si>
    <t>同上。</t>
    <phoneticPr fontId="1" type="noConversion"/>
  </si>
  <si>
    <r>
      <t>依第21期估驗明細(3卷p305)</t>
    </r>
    <r>
      <rPr>
        <sz val="12"/>
        <color theme="1"/>
        <rFont val="新細明體"/>
        <family val="1"/>
        <charset val="136"/>
      </rPr>
      <t>，反訴原告累計請款數量為540公尺，參酌</t>
    </r>
    <r>
      <rPr>
        <sz val="12"/>
        <color theme="1"/>
        <rFont val="新細明體"/>
        <family val="2"/>
        <charset val="136"/>
        <scheme val="minor"/>
      </rPr>
      <t>業主結算明細(12卷p156反)</t>
    </r>
    <r>
      <rPr>
        <sz val="12"/>
        <color theme="1"/>
        <rFont val="新細明體"/>
        <family val="1"/>
        <charset val="136"/>
      </rPr>
      <t>，可知本項有變更之事實，結算數量為僅514公尺，難認反訴原告尚有未領工程款。</t>
    </r>
    <phoneticPr fontId="1" type="noConversion"/>
  </si>
  <si>
    <t>同上。</t>
    <phoneticPr fontId="1" type="noConversion"/>
  </si>
  <si>
    <t xml:space="preserve"> </t>
    <phoneticPr fontId="1" type="noConversion"/>
  </si>
  <si>
    <t>同上。</t>
    <phoneticPr fontId="1" type="noConversion"/>
  </si>
  <si>
    <t>1至14總計</t>
    <phoneticPr fontId="1" type="noConversion"/>
  </si>
  <si>
    <t>同上。</t>
    <phoneticPr fontId="1" type="noConversion"/>
  </si>
  <si>
    <t>同上。</t>
    <phoneticPr fontId="1" type="noConversion"/>
  </si>
  <si>
    <r>
      <t>本項熱浸鍍鋅鋼管有變更之事實</t>
    </r>
    <r>
      <rPr>
        <sz val="12"/>
        <color theme="1"/>
        <rFont val="新細明體"/>
        <family val="1"/>
        <charset val="136"/>
      </rPr>
      <t>，一式計價項目應調整為0.119式，而反訴被告以估驗1式予反訴原告，故反訴原告本項請求無理由。</t>
    </r>
    <phoneticPr fontId="1" type="noConversion"/>
  </si>
  <si>
    <r>
      <t>本件</t>
    </r>
    <r>
      <rPr>
        <sz val="12"/>
        <color theme="1"/>
        <rFont val="新細明體"/>
        <family val="1"/>
        <charset val="136"/>
        <scheme val="minor"/>
      </rPr>
      <t>PVC導線管</t>
    </r>
    <r>
      <rPr>
        <sz val="12"/>
        <color theme="1"/>
        <rFont val="新細明體"/>
        <family val="2"/>
        <charset val="136"/>
        <scheme val="minor"/>
      </rPr>
      <t>有變更之事實</t>
    </r>
    <r>
      <rPr>
        <sz val="12"/>
        <color theme="1"/>
        <rFont val="新細明體"/>
        <family val="1"/>
        <charset val="136"/>
      </rPr>
      <t>，一式計價項目應按比例調整之，調整比例為式1.634，而反訴原告累計請款數量為0.820式，尚得請求0.814式，反訴原告僅請求0.529式，自無不可。</t>
    </r>
    <phoneticPr fontId="1" type="noConversion"/>
  </si>
  <si>
    <t>同上。</t>
    <phoneticPr fontId="1" type="noConversion"/>
  </si>
  <si>
    <r>
      <t>本件</t>
    </r>
    <r>
      <rPr>
        <sz val="12"/>
        <color theme="1"/>
        <rFont val="新細明體"/>
        <family val="1"/>
        <charset val="136"/>
        <scheme val="minor"/>
      </rPr>
      <t>PVC導線管</t>
    </r>
    <r>
      <rPr>
        <sz val="12"/>
        <color theme="1"/>
        <rFont val="新細明體"/>
        <family val="2"/>
        <charset val="136"/>
        <scheme val="minor"/>
      </rPr>
      <t>有變更之事實</t>
    </r>
    <r>
      <rPr>
        <sz val="12"/>
        <color theme="1"/>
        <rFont val="新細明體"/>
        <family val="1"/>
        <charset val="136"/>
      </rPr>
      <t>，一式計價項目應按比例調整之，調整比例為式6.302，而反訴原告累計請款數量為1式，尚得請求5.302式，反訴原告僅請求0.427式，自無不可。</t>
    </r>
    <phoneticPr fontId="1" type="noConversion"/>
  </si>
  <si>
    <r>
      <t>同上</t>
    </r>
    <r>
      <rPr>
        <sz val="12"/>
        <color theme="1"/>
        <rFont val="新細明體"/>
        <family val="1"/>
        <charset val="136"/>
      </rPr>
      <t>。</t>
    </r>
    <phoneticPr fontId="1" type="noConversion"/>
  </si>
  <si>
    <r>
      <t>同上</t>
    </r>
    <r>
      <rPr>
        <sz val="12"/>
        <color theme="1"/>
        <rFont val="新細明體"/>
        <family val="1"/>
        <charset val="136"/>
      </rPr>
      <t>。</t>
    </r>
    <phoneticPr fontId="1" type="noConversion"/>
  </si>
  <si>
    <t>同上。</t>
    <phoneticPr fontId="1" type="noConversion"/>
  </si>
  <si>
    <t>同上。</t>
    <phoneticPr fontId="1" type="noConversion"/>
  </si>
  <si>
    <t>同上。</t>
    <phoneticPr fontId="1" type="noConversion"/>
  </si>
  <si>
    <r>
      <t>本項熱浸鍍鋅鋼管有變更之事實</t>
    </r>
    <r>
      <rPr>
        <sz val="12"/>
        <color theme="1"/>
        <rFont val="新細明體"/>
        <family val="1"/>
        <charset val="136"/>
      </rPr>
      <t>，一式計價項目應按比例調整之，調整比例為0.941式，而反訴原告累計請款數量為1.045式，難認反訴原告尚有未領工程款。</t>
    </r>
    <phoneticPr fontId="1" type="noConversion"/>
  </si>
  <si>
    <r>
      <t>本項電纜有變更之事實</t>
    </r>
    <r>
      <rPr>
        <sz val="12"/>
        <color theme="1"/>
        <rFont val="新細明體"/>
        <family val="1"/>
        <charset val="136"/>
      </rPr>
      <t>，一式計價項目應按比例調整之，調整比例為0.967式，而反訴原告累計請款數量為0.942式，尚得請求0.025式。</t>
    </r>
    <phoneticPr fontId="1" type="noConversion"/>
  </si>
  <si>
    <t>103,建,384附表</t>
    <phoneticPr fontId="1" type="noConversion"/>
  </si>
  <si>
    <r>
      <t>本件金屬軟管有變更之事實</t>
    </r>
    <r>
      <rPr>
        <sz val="12"/>
        <color theme="1"/>
        <rFont val="新細明體"/>
        <family val="1"/>
        <charset val="136"/>
      </rPr>
      <t>，安裝另料應按原合約數量與實際數量比例(1.015)調整之。</t>
    </r>
    <phoneticPr fontId="1" type="noConversion"/>
  </si>
  <si>
    <r>
      <t>本件熱浸鍍鋅鋼導管現有變更之事實</t>
    </r>
    <r>
      <rPr>
        <sz val="12"/>
        <color theme="1"/>
        <rFont val="新細明體"/>
        <family val="1"/>
        <charset val="136"/>
      </rPr>
      <t>，一式計價項目應按比例調整之，調整比例為1.021，而反訴原告累計請款數量已逾1.021，難認尚有未領工程款。</t>
    </r>
    <phoneticPr fontId="1" type="noConversion"/>
  </si>
  <si>
    <r>
      <t>本件熱浸鍍鋅鋼導管現有變更之事實</t>
    </r>
    <r>
      <rPr>
        <sz val="12"/>
        <color theme="1"/>
        <rFont val="新細明體"/>
        <family val="1"/>
        <charset val="136"/>
      </rPr>
      <t>，一式計價項目應按比例調整之，調整比例為0.958，而反訴原告累計請款數量已逾0.958，難認尚有未領工程款。</t>
    </r>
    <phoneticPr fontId="1" type="noConversion"/>
  </si>
  <si>
    <r>
      <t>本件電纜有變更之事實</t>
    </r>
    <r>
      <rPr>
        <sz val="12"/>
        <color theme="1"/>
        <rFont val="新細明體"/>
        <family val="1"/>
        <charset val="136"/>
      </rPr>
      <t>，一式計價項目應按比例調整之，調整比例為0.887，而反訴原告累計請款數量為0.670，尚得請求0.217式。</t>
    </r>
    <phoneticPr fontId="1" type="noConversion"/>
  </si>
  <si>
    <r>
      <t>本件</t>
    </r>
    <r>
      <rPr>
        <sz val="12"/>
        <color theme="1"/>
        <rFont val="新細明體"/>
        <family val="1"/>
        <charset val="136"/>
        <scheme val="minor"/>
      </rPr>
      <t>PVC導線管</t>
    </r>
    <r>
      <rPr>
        <sz val="12"/>
        <color theme="1"/>
        <rFont val="新細明體"/>
        <family val="2"/>
        <charset val="136"/>
        <scheme val="minor"/>
      </rPr>
      <t>有變更之事實</t>
    </r>
    <r>
      <rPr>
        <sz val="12"/>
        <color theme="1"/>
        <rFont val="新細明體"/>
        <family val="1"/>
        <charset val="136"/>
      </rPr>
      <t>，一式計價項目應按比例調整之，調整比例為0.902，而反訴原告累計請款數量為0.997，難認反訴原告有未領款項。</t>
    </r>
    <phoneticPr fontId="1" type="noConversion"/>
  </si>
  <si>
    <r>
      <t>本件電纜有變更之事實</t>
    </r>
    <r>
      <rPr>
        <sz val="12"/>
        <color theme="1"/>
        <rFont val="新細明體"/>
        <family val="1"/>
        <charset val="136"/>
      </rPr>
      <t>，一式計價項目應按比例調整之，調整比例為0.802，而反訴原告累計請款數量已逾1.011，難認尚有未領工程款。</t>
    </r>
    <phoneticPr fontId="1" type="noConversion"/>
  </si>
  <si>
    <r>
      <t>本件電纜有變更之事實</t>
    </r>
    <r>
      <rPr>
        <sz val="12"/>
        <color theme="1"/>
        <rFont val="新細明體"/>
        <family val="1"/>
        <charset val="136"/>
      </rPr>
      <t>，一式計價項目應按比例調整之，調整比例為0.991，而反訴原告累計請款數量為0.979，尚得請求0.012式。</t>
    </r>
    <phoneticPr fontId="1" type="noConversion"/>
  </si>
  <si>
    <r>
      <t>本件熱浸鍍鋅厚鋼管導線有變更之事實</t>
    </r>
    <r>
      <rPr>
        <sz val="12"/>
        <color theme="1"/>
        <rFont val="新細明體"/>
        <family val="1"/>
        <charset val="136"/>
      </rPr>
      <t>，一式計價項目應按比例調整之，調整比例為0.831式，而反訴原告累計請款數量為0.994式，已無餘額可得請求。</t>
    </r>
    <phoneticPr fontId="1" type="noConversion"/>
  </si>
  <si>
    <r>
      <t>本件熱浸鍍鋅厚鋼管導線有變更之事實</t>
    </r>
    <r>
      <rPr>
        <sz val="12"/>
        <color theme="1"/>
        <rFont val="新細明體"/>
        <family val="1"/>
        <charset val="136"/>
      </rPr>
      <t>，一式計價項目應按比例調整之，調整比例為0.736式，而反訴原告累計請款數量為0.952式，已無餘額可得請求。</t>
    </r>
    <phoneticPr fontId="1" type="noConversion"/>
  </si>
  <si>
    <r>
      <t>本件熱浸鍍鋅厚鋼管導線有變更之事實</t>
    </r>
    <r>
      <rPr>
        <sz val="12"/>
        <color theme="1"/>
        <rFont val="新細明體"/>
        <family val="1"/>
        <charset val="136"/>
      </rPr>
      <t>，一式計價項目應按比例調整之，調整比例為0.900式，而反訴原告累計請款數量為1.881式，難認尚有未領款項。</t>
    </r>
    <phoneticPr fontId="1" type="noConversion"/>
  </si>
  <si>
    <r>
      <t>本件梯形電纜架有變更之事實</t>
    </r>
    <r>
      <rPr>
        <sz val="12"/>
        <color theme="1"/>
        <rFont val="新細明體"/>
        <family val="1"/>
        <charset val="136"/>
      </rPr>
      <t>，一式計價項目應按比例調整之，調整比例為1.326式，而反訴原告累計請款數量為0.997式，尚得請求0.329式。</t>
    </r>
    <phoneticPr fontId="1" type="noConversion"/>
  </si>
  <si>
    <r>
      <t>本件電纜有變更之事實</t>
    </r>
    <r>
      <rPr>
        <sz val="12"/>
        <color theme="1"/>
        <rFont val="新細明體"/>
        <family val="1"/>
        <charset val="136"/>
      </rPr>
      <t>，一式計價項目應按比例調整之，調整比例為1.233式，而反訴原告累計請款數量為1.029式，尚得請求0.204式。</t>
    </r>
    <phoneticPr fontId="1" type="noConversion"/>
  </si>
  <si>
    <r>
      <t>本件熱浸鍍鋅鋼</t>
    </r>
    <r>
      <rPr>
        <sz val="12"/>
        <color theme="1"/>
        <rFont val="新細明體"/>
        <family val="1"/>
        <charset val="136"/>
        <scheme val="minor"/>
      </rPr>
      <t>管</t>
    </r>
    <r>
      <rPr>
        <sz val="12"/>
        <color theme="1"/>
        <rFont val="新細明體"/>
        <family val="2"/>
        <charset val="136"/>
        <scheme val="minor"/>
      </rPr>
      <t>有變更之事實</t>
    </r>
    <r>
      <rPr>
        <sz val="12"/>
        <color theme="1"/>
        <rFont val="新細明體"/>
        <family val="1"/>
        <charset val="136"/>
      </rPr>
      <t>，一式計價項目應按比例調整之，調整比例為式1.503，而反訴原告累計請款數量為2.503式，難認反訴原告尚有未領款項。</t>
    </r>
    <phoneticPr fontId="1" type="noConversion"/>
  </si>
  <si>
    <r>
      <t>本件電纜有變更之事實</t>
    </r>
    <r>
      <rPr>
        <sz val="12"/>
        <color theme="1"/>
        <rFont val="新細明體"/>
        <family val="1"/>
        <charset val="136"/>
      </rPr>
      <t>，一式計價項目應按比例調整之，調整比例為式1.082，而反訴原告累計請款數量為0.829式，尚得請求0.253式，故反訴原告之請求於0.253式之範圍為有理由。</t>
    </r>
    <phoneticPr fontId="1" type="noConversion"/>
  </si>
  <si>
    <r>
      <t>本件電纜有變更之事實</t>
    </r>
    <r>
      <rPr>
        <sz val="12"/>
        <color theme="1"/>
        <rFont val="新細明體"/>
        <family val="1"/>
        <charset val="136"/>
      </rPr>
      <t>，一式計價項目應按比例調整之，調整比例為式0.133，而反訴原告累計請款數量為0.191式，難認反訴原告尚有未領款項。</t>
    </r>
    <phoneticPr fontId="1" type="noConversion"/>
  </si>
  <si>
    <r>
      <t>本項熱浸鍍鋅鋼管有變更之事實</t>
    </r>
    <r>
      <rPr>
        <sz val="12"/>
        <color theme="1"/>
        <rFont val="新細明體"/>
        <family val="1"/>
        <charset val="136"/>
      </rPr>
      <t>，一式計價項目應按比例調整之，調整比例為式5.719式，而反訴原告累計請款數量為0.587式，尚得請求5.132式，故反訴原告之請求於5.132式之範圍為有理由。</t>
    </r>
    <phoneticPr fontId="1" type="noConversion"/>
  </si>
  <si>
    <r>
      <t>本項電纜有變更之事實</t>
    </r>
    <r>
      <rPr>
        <sz val="12"/>
        <color theme="1"/>
        <rFont val="新細明體"/>
        <family val="1"/>
        <charset val="136"/>
      </rPr>
      <t>，一式計價項目應按比例調整之，調整比例為式1.603式，而反訴原告累計請款數量為1.900式，難認反訴原告尚有未領工程款。</t>
    </r>
    <phoneticPr fontId="1" type="noConversion"/>
  </si>
  <si>
    <r>
      <t>本項金屬軟管有變更之事實</t>
    </r>
    <r>
      <rPr>
        <sz val="12"/>
        <color theme="1"/>
        <rFont val="新細明體"/>
        <family val="1"/>
        <charset val="136"/>
      </rPr>
      <t>，一式計價項目應按比例調整之，調整比例為0.977式，而反訴原告累計請款數量為1式，難認反訴原告尚有未領工程款。</t>
    </r>
    <phoneticPr fontId="1" type="noConversion"/>
  </si>
  <si>
    <r>
      <t>依第21期估驗明細(見本院卷三第298至314頁)，反訴被告就本項並未估驗任何金額予反訴原告，參業主結算明細表所載本項結算數量為1式(見本院卷12第150頁反面)</t>
    </r>
    <r>
      <rPr>
        <sz val="12"/>
        <color theme="1"/>
        <rFont val="新細明體"/>
        <family val="1"/>
        <charset val="136"/>
      </rPr>
      <t>，系爭工程既已完工，本項自應列入結算。</t>
    </r>
    <phoneticPr fontId="1" type="noConversion"/>
  </si>
  <si>
    <r>
      <t>依第21期估驗明細(見本院卷三第298至314頁)，反訴被告就本項並未估驗任何金額予反訴原告，參業主結算明細表所載本項結算數量為1式(見本院卷12第151頁)</t>
    </r>
    <r>
      <rPr>
        <sz val="12"/>
        <color theme="1"/>
        <rFont val="新細明體"/>
        <family val="1"/>
        <charset val="136"/>
      </rPr>
      <t>，系爭工程既已完工，本項自應列入結算。</t>
    </r>
    <phoneticPr fontId="1" type="noConversion"/>
  </si>
  <si>
    <r>
      <t>依第21期估驗明細(見本院卷三第298至314頁)，反訴被告就本項雖未估驗任何金額予反訴原告，惟參業主結算明細表所載本項結算數量為0組(見本院卷12第151頁)</t>
    </r>
    <r>
      <rPr>
        <sz val="12"/>
        <color theme="1"/>
        <rFont val="新細明體"/>
        <family val="1"/>
        <charset val="136"/>
      </rPr>
      <t>，難認反訴原告有未領工程款。</t>
    </r>
    <phoneticPr fontId="1" type="noConversion"/>
  </si>
  <si>
    <t>同上。</t>
    <phoneticPr fontId="1" type="noConversion"/>
  </si>
  <si>
    <r>
      <t>依第21期估驗明細(見本院卷三第298至314頁)，反訴被告就本項雖未估驗任何金額予反訴原告，惟參業主結算明細表所載本項結算數量為0組(見本院卷12第151頁反面)</t>
    </r>
    <r>
      <rPr>
        <sz val="12"/>
        <color theme="1"/>
        <rFont val="新細明體"/>
        <family val="1"/>
        <charset val="136"/>
      </rPr>
      <t>，難認反訴原告有未領工程款。</t>
    </r>
    <phoneticPr fontId="1" type="noConversion"/>
  </si>
  <si>
    <r>
      <t>依第21期估驗明細(見本院卷三第300頁)，反訴被告就本項雖僅估驗4956組，惟參業主結算明細所載本項結算數量惟4757組(見本院卷12第151頁反面))</t>
    </r>
    <r>
      <rPr>
        <sz val="12"/>
        <color theme="1"/>
        <rFont val="新細明體"/>
        <family val="1"/>
        <charset val="136"/>
      </rPr>
      <t>，難認反訴原告有未領工程款。</t>
    </r>
    <phoneticPr fontId="1" type="noConversion"/>
  </si>
  <si>
    <r>
      <t>依第21期估驗明細(見本院卷三第298至314頁)，反訴被告就本項並未估驗任何金額予反訴原告，參業主結算明細表所載本項結算數量僅為6組(見本院卷12第152頁)</t>
    </r>
    <r>
      <rPr>
        <sz val="12"/>
        <color theme="1"/>
        <rFont val="新細明體"/>
        <family val="1"/>
        <charset val="136"/>
      </rPr>
      <t>，故反訴原告得請求之範圍應以業主結算數量為限。</t>
    </r>
    <phoneticPr fontId="1" type="noConversion"/>
  </si>
  <si>
    <r>
      <t>依第21期估驗明細(見本院卷三第298至314頁)，反訴被告就本項雖未估驗任何金額予反訴原告，惟參業主結算明細表所載本項結算數量為0組(見本院卷12第152頁)</t>
    </r>
    <r>
      <rPr>
        <sz val="12"/>
        <color theme="1"/>
        <rFont val="新細明體"/>
        <family val="1"/>
        <charset val="136"/>
      </rPr>
      <t>，難認反訴原告有未領工程款。</t>
    </r>
    <phoneticPr fontId="1" type="noConversion"/>
  </si>
  <si>
    <r>
      <t>依第21期估驗明細(見本院卷三第298至314頁)，反訴被告就本項雖未估驗任何金額予反訴原告，惟參業主結算明細表所載本項結算數量為0組(見本院卷12第152頁)</t>
    </r>
    <r>
      <rPr>
        <sz val="12"/>
        <color theme="1"/>
        <rFont val="新細明體"/>
        <family val="1"/>
        <charset val="136"/>
      </rPr>
      <t>，難認反訴原告有未領工程款。</t>
    </r>
    <phoneticPr fontId="1" type="noConversion"/>
  </si>
  <si>
    <r>
      <t>依第21期估驗明細(見本院卷三第298至314頁)，反訴被告就本項雖未估驗任何金額予反訴原告，惟參業主結算明細表所載本項結算數量為0組(見本院卷12第152頁)</t>
    </r>
    <r>
      <rPr>
        <sz val="12"/>
        <color theme="1"/>
        <rFont val="新細明體"/>
        <family val="1"/>
        <charset val="136"/>
      </rPr>
      <t>，難認反訴原告有未領工程款。</t>
    </r>
    <phoneticPr fontId="1" type="noConversion"/>
  </si>
  <si>
    <r>
      <t>依第21期估驗明細(見本院卷三第298至314頁)，反訴被告就本項並未估驗任何金額予反訴原告，參業主結算明細表所載本項結算數量僅為245組(見本院卷12第152頁)</t>
    </r>
    <r>
      <rPr>
        <sz val="12"/>
        <color theme="1"/>
        <rFont val="新細明體"/>
        <family val="1"/>
        <charset val="136"/>
      </rPr>
      <t>，故反訴原告得請求之範圍應以業主結算數量為限。</t>
    </r>
    <phoneticPr fontId="1" type="noConversion"/>
  </si>
  <si>
    <r>
      <t>依第21期估驗明細(見本院卷3第300頁)</t>
    </r>
    <r>
      <rPr>
        <sz val="12"/>
        <color theme="1"/>
        <rFont val="新細明體"/>
        <family val="1"/>
        <charset val="136"/>
      </rPr>
      <t>，反訴原告累計請款數量為8664公尺，參酌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業主結算明細(見本院卷12第152頁反面))</t>
    </r>
    <r>
      <rPr>
        <sz val="12"/>
        <color theme="1"/>
        <rFont val="新細明體"/>
        <family val="1"/>
        <charset val="136"/>
      </rPr>
      <t>，可知本項確有變更之事實，結算數量為8968公尺，則反訴原告尚有304公尺、18240元未領，堪可認定。</t>
    </r>
    <phoneticPr fontId="1" type="noConversion"/>
  </si>
  <si>
    <r>
      <t>依第21期估驗明細(見本院卷三第298至314頁)，反訴被告就本項並未估驗任何金額予反訴原告，參業主結算明細表所載本項結算數量為1式(見本院卷12第152頁反面)</t>
    </r>
    <r>
      <rPr>
        <sz val="12"/>
        <color theme="1"/>
        <rFont val="新細明體"/>
        <family val="1"/>
        <charset val="136"/>
      </rPr>
      <t>，系爭工程既已完工，本項自應列入結算。</t>
    </r>
    <phoneticPr fontId="1" type="noConversion"/>
  </si>
  <si>
    <r>
      <t>依第21期估驗明細(見本院卷3第300頁)</t>
    </r>
    <r>
      <rPr>
        <sz val="12"/>
        <color theme="1"/>
        <rFont val="新細明體"/>
        <family val="1"/>
        <charset val="136"/>
      </rPr>
      <t>，反訴原告累計請款數量為28852公尺，參酌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業主結算明細(見本院卷12第152頁反面)</t>
    </r>
    <r>
      <rPr>
        <sz val="12"/>
        <color theme="1"/>
        <rFont val="新細明體"/>
        <family val="1"/>
        <charset val="136"/>
      </rPr>
      <t>，可知本項確有變更之事實，結算數量為32292公尺，則反訴原告尚有3440公尺、240800元未領，堪可認定。</t>
    </r>
    <phoneticPr fontId="1" type="noConversion"/>
  </si>
  <si>
    <r>
      <t>依第21期估驗明細(見本院卷3第300頁)</t>
    </r>
    <r>
      <rPr>
        <sz val="12"/>
        <color theme="1"/>
        <rFont val="新細明體"/>
        <family val="1"/>
        <charset val="136"/>
      </rPr>
      <t>，反訴原告累計請款數量為12704公尺，參酌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業主結算明細(見本院卷12第152頁反面)</t>
    </r>
    <r>
      <rPr>
        <sz val="12"/>
        <color theme="1"/>
        <rFont val="新細明體"/>
        <family val="1"/>
        <charset val="136"/>
      </rPr>
      <t>，可知本項確有變更之事實，惟結算數量僅為2442公尺，難認反訴原告尚有未領款項。</t>
    </r>
    <phoneticPr fontId="1" type="noConversion"/>
  </si>
  <si>
    <r>
      <t>依第21期估驗明細(見本院卷3第300頁)</t>
    </r>
    <r>
      <rPr>
        <sz val="12"/>
        <color theme="1"/>
        <rFont val="新細明體"/>
        <family val="1"/>
        <charset val="136"/>
      </rPr>
      <t>，反訴原告累計請款數量為48640公尺，參酌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業主結算明細(見本院卷12第153頁)</t>
    </r>
    <r>
      <rPr>
        <sz val="12"/>
        <color theme="1"/>
        <rFont val="新細明體"/>
        <family val="1"/>
        <charset val="136"/>
      </rPr>
      <t>，可知本項確有變更之事實，惟結算數量僅為37073公尺，難認反訴原告尚有未領款項。</t>
    </r>
    <phoneticPr fontId="1" type="noConversion"/>
  </si>
  <si>
    <r>
      <t>依第21期估驗明細(見本院卷3第300頁)</t>
    </r>
    <r>
      <rPr>
        <sz val="12"/>
        <color theme="1"/>
        <rFont val="新細明體"/>
        <family val="1"/>
        <charset val="136"/>
      </rPr>
      <t>，反訴原告累計請款數量為97279公尺，參酌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業主結算明細(見本院卷12第153頁)</t>
    </r>
    <r>
      <rPr>
        <sz val="12"/>
        <color theme="1"/>
        <rFont val="新細明體"/>
        <family val="1"/>
        <charset val="136"/>
      </rPr>
      <t>，結算數量僅為56043公尺、19735公尺，難認反訴原告尚有未領款項。</t>
    </r>
    <phoneticPr fontId="1" type="noConversion"/>
  </si>
  <si>
    <r>
      <t>依第21期估驗明細(見本院卷3第301頁)</t>
    </r>
    <r>
      <rPr>
        <sz val="12"/>
        <color theme="1"/>
        <rFont val="新細明體"/>
        <family val="1"/>
        <charset val="136"/>
      </rPr>
      <t>，反訴原告累計請款數量為1831公尺，參酌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業主結算明細(見本院卷12第153頁)</t>
    </r>
    <r>
      <rPr>
        <sz val="12"/>
        <color theme="1"/>
        <rFont val="新細明體"/>
        <family val="1"/>
        <charset val="136"/>
      </rPr>
      <t>，可知本項確有變更之事實，結算數量僅為1623、1072公尺，故反訴原告尚得請求864公尺、20736元。</t>
    </r>
    <phoneticPr fontId="1" type="noConversion"/>
  </si>
  <si>
    <r>
      <t>依第21期估驗明細(見本院卷3第303頁)</t>
    </r>
    <r>
      <rPr>
        <sz val="12"/>
        <color theme="1"/>
        <rFont val="新細明體"/>
        <family val="1"/>
        <charset val="136"/>
      </rPr>
      <t>，反訴原告累計請款數量為1212公尺，參酌</t>
    </r>
    <r>
      <rPr>
        <sz val="12"/>
        <color theme="1"/>
        <rFont val="新細明體"/>
        <family val="2"/>
        <charset val="136"/>
        <scheme val="minor"/>
      </rPr>
      <t>業主結算明細(見本院卷12卷第155頁反面)</t>
    </r>
    <r>
      <rPr>
        <sz val="12"/>
        <color theme="1"/>
        <rFont val="新細明體"/>
        <family val="1"/>
        <charset val="136"/>
      </rPr>
      <t>，可知本項確有變更之事實，結算數量為1610公尺，則反訴原告尚得請求398公尺、179100元。</t>
    </r>
    <phoneticPr fontId="1" type="noConversion"/>
  </si>
  <si>
    <r>
      <t>依第21期估驗明細(見本院卷3第298至314頁)，反訴被告就本項並未估驗任何金額予反訴原告，參業主結算明細表所載本項結算數量為4組(見本院卷12卷第155頁反面)</t>
    </r>
    <r>
      <rPr>
        <sz val="12"/>
        <color theme="1"/>
        <rFont val="新細明體"/>
        <family val="1"/>
        <charset val="136"/>
      </rPr>
      <t>，故反訴原告之請求為有理由，自應准許。</t>
    </r>
    <phoneticPr fontId="1" type="noConversion"/>
  </si>
  <si>
    <r>
      <t>依第21期估驗明細(見本院卷3第298至314頁)，反訴被告就本項並未估驗任何金額予反訴原告，參業主結算明細表所載本項結算數量為2只(見本院卷12第155頁反面)</t>
    </r>
    <r>
      <rPr>
        <sz val="12"/>
        <color theme="1"/>
        <rFont val="新細明體"/>
        <family val="1"/>
        <charset val="136"/>
      </rPr>
      <t>，故反訴原告之請求為有理由，自應准許。</t>
    </r>
    <phoneticPr fontId="1" type="noConversion"/>
  </si>
  <si>
    <r>
      <t>依第21期估驗明細(見本院卷3第301頁)</t>
    </r>
    <r>
      <rPr>
        <sz val="12"/>
        <color theme="1"/>
        <rFont val="新細明體"/>
        <family val="1"/>
        <charset val="136"/>
      </rPr>
      <t>，反訴原告累計請款數量為19101公尺，參酌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業主結算明細(見本院卷12第154頁)</t>
    </r>
    <r>
      <rPr>
        <sz val="12"/>
        <color theme="1"/>
        <rFont val="新細明體"/>
        <family val="1"/>
        <charset val="136"/>
      </rPr>
      <t>，可知本項確有變更之事實，結算數量為16393公尺，難認反訴原告尚有未領款項。</t>
    </r>
    <phoneticPr fontId="1" type="noConversion"/>
  </si>
  <si>
    <r>
      <t>依第21期估驗明細(見本院卷3第301頁)</t>
    </r>
    <r>
      <rPr>
        <sz val="12"/>
        <color theme="1"/>
        <rFont val="新細明體"/>
        <family val="1"/>
        <charset val="136"/>
      </rPr>
      <t>，反訴原告累計請款數量為3039公尺，參酌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業主結算明細(見本院卷12第154頁)</t>
    </r>
    <r>
      <rPr>
        <sz val="12"/>
        <color theme="1"/>
        <rFont val="新細明體"/>
        <family val="1"/>
        <charset val="136"/>
      </rPr>
      <t>，可知本項確有變更之事實，結算數量為3246公尺，則反訴原告尚得請求207公尺、24840元，堪可認定。</t>
    </r>
    <phoneticPr fontId="1" type="noConversion"/>
  </si>
  <si>
    <r>
      <t>依第21期估驗明細(見本院卷3第301頁)</t>
    </r>
    <r>
      <rPr>
        <sz val="12"/>
        <color theme="1"/>
        <rFont val="新細明體"/>
        <family val="1"/>
        <charset val="136"/>
      </rPr>
      <t>，反訴原告累計請款數量為21692公尺，參酌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業主結算明細(見本院卷12第154頁反面)</t>
    </r>
    <r>
      <rPr>
        <sz val="12"/>
        <color theme="1"/>
        <rFont val="新細明體"/>
        <family val="1"/>
        <charset val="136"/>
      </rPr>
      <t>，可知本項確有變更之事實，惟結算數量僅為20141公尺，難認反訴原告尚有未領款項。</t>
    </r>
    <phoneticPr fontId="1" type="noConversion"/>
  </si>
  <si>
    <r>
      <t>依第21期估驗明細(見本院卷3第301頁)</t>
    </r>
    <r>
      <rPr>
        <sz val="12"/>
        <color theme="1"/>
        <rFont val="新細明體"/>
        <family val="1"/>
        <charset val="136"/>
      </rPr>
      <t>，反訴原告累計請款數量為32866公尺，參酌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業主結算明細(見本院卷12第154頁反面)</t>
    </r>
    <r>
      <rPr>
        <sz val="12"/>
        <color theme="1"/>
        <rFont val="新細明體"/>
        <family val="1"/>
        <charset val="136"/>
      </rPr>
      <t>，可知本項確有變更之事實，惟結算數量僅為25913公尺，難認反訴原告尚有未領款項。</t>
    </r>
    <phoneticPr fontId="1" type="noConversion"/>
  </si>
  <si>
    <r>
      <t>依第21期估驗明細(見本院卷3第301頁)</t>
    </r>
    <r>
      <rPr>
        <sz val="12"/>
        <color theme="1"/>
        <rFont val="新細明體"/>
        <family val="1"/>
        <charset val="136"/>
      </rPr>
      <t>，反訴原告累計請款數量為3915公尺，參酌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業主結算明細(見本院卷12第154頁反面)</t>
    </r>
    <r>
      <rPr>
        <sz val="12"/>
        <color theme="1"/>
        <rFont val="新細明體"/>
        <family val="1"/>
        <charset val="136"/>
      </rPr>
      <t>，可知本項確有變更之事實，結算數量為3929公尺，則反訴原告尚得請求14公尺、210元。</t>
    </r>
    <phoneticPr fontId="1" type="noConversion"/>
  </si>
  <si>
    <r>
      <t>依第21期估驗明細(見本院卷3第301頁)</t>
    </r>
    <r>
      <rPr>
        <sz val="12"/>
        <color theme="1"/>
        <rFont val="新細明體"/>
        <family val="1"/>
        <charset val="136"/>
      </rPr>
      <t>，反訴原告累計請款數量為1143公尺，參酌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業主結算明細(見本院卷12第154頁反面)</t>
    </r>
    <r>
      <rPr>
        <sz val="12"/>
        <color theme="1"/>
        <rFont val="新細明體"/>
        <family val="1"/>
        <charset val="136"/>
      </rPr>
      <t>，可知本項確有變更之事實，結算數量為1992公尺，則反訴原告尚得請求849公尺、16131元。</t>
    </r>
    <phoneticPr fontId="1" type="noConversion"/>
  </si>
  <si>
    <r>
      <t>依第21期估驗明細(見本院卷3第302頁)</t>
    </r>
    <r>
      <rPr>
        <sz val="12"/>
        <color theme="1"/>
        <rFont val="新細明體"/>
        <family val="1"/>
        <charset val="136"/>
      </rPr>
      <t>，反訴原告累計請款數量為525公尺，參酌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業主結算明細(見本院卷12第154頁反面)</t>
    </r>
    <r>
      <rPr>
        <sz val="12"/>
        <color theme="1"/>
        <rFont val="新細明體"/>
        <family val="1"/>
        <charset val="136"/>
      </rPr>
      <t>，可知本項確有變更之事實，惟結算數量僅431公尺，難認反訴原告尚有未領款項。</t>
    </r>
    <phoneticPr fontId="1" type="noConversion"/>
  </si>
  <si>
    <r>
      <t>依第21期估驗明細(見本院卷3第302頁)</t>
    </r>
    <r>
      <rPr>
        <sz val="12"/>
        <color theme="1"/>
        <rFont val="新細明體"/>
        <family val="1"/>
        <charset val="136"/>
      </rPr>
      <t>，反訴被告並未就本項估驗計價予反訴被告，參酌</t>
    </r>
    <r>
      <rPr>
        <sz val="12"/>
        <color theme="1"/>
        <rFont val="新細明體"/>
        <family val="2"/>
        <charset val="136"/>
        <scheme val="minor"/>
      </rPr>
      <t>業主結算明細(見本院卷12第154頁反面)</t>
    </r>
    <r>
      <rPr>
        <sz val="12"/>
        <color theme="1"/>
        <rFont val="新細明體"/>
        <family val="1"/>
        <charset val="136"/>
      </rPr>
      <t>，亦無關於本項工作之記載，難認反訴原告尚有未領款項。</t>
    </r>
    <phoneticPr fontId="1" type="noConversion"/>
  </si>
  <si>
    <r>
      <t>依第21期估驗明細(見本院卷3第302頁)</t>
    </r>
    <r>
      <rPr>
        <sz val="12"/>
        <color theme="1"/>
        <rFont val="新細明體"/>
        <family val="1"/>
        <charset val="136"/>
      </rPr>
      <t>，反訴原告累計請款數量為58只，參酌</t>
    </r>
    <r>
      <rPr>
        <sz val="12"/>
        <color theme="1"/>
        <rFont val="新細明體"/>
        <family val="2"/>
        <charset val="136"/>
        <scheme val="minor"/>
      </rPr>
      <t>業主結算明細(見本院卷12第155頁)</t>
    </r>
    <r>
      <rPr>
        <sz val="12"/>
        <color theme="1"/>
        <rFont val="新細明體"/>
        <family val="1"/>
        <charset val="136"/>
      </rPr>
      <t>，可知本項確有變更之事實，惟結算數量僅50只，難認反訴原告尚有未領款項。</t>
    </r>
    <phoneticPr fontId="1" type="noConversion"/>
  </si>
  <si>
    <r>
      <t>依第21期估驗明細(見本院卷3第302頁)</t>
    </r>
    <r>
      <rPr>
        <sz val="12"/>
        <color theme="1"/>
        <rFont val="新細明體"/>
        <family val="1"/>
        <charset val="136"/>
      </rPr>
      <t>，反訴原告累計請款數量為199公尺，參酌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業主結算明細(見本院卷12第155頁)</t>
    </r>
    <r>
      <rPr>
        <sz val="12"/>
        <color theme="1"/>
        <rFont val="新細明體"/>
        <family val="1"/>
        <charset val="136"/>
      </rPr>
      <t>，可知本項確有變更之事實，惟結算數量僅198公尺，難認反訴原告尚有未領款項。</t>
    </r>
    <phoneticPr fontId="1" type="noConversion"/>
  </si>
  <si>
    <r>
      <t>依第21期估驗明細(見本院卷3第302頁)</t>
    </r>
    <r>
      <rPr>
        <sz val="12"/>
        <color theme="1"/>
        <rFont val="新細明體"/>
        <family val="1"/>
        <charset val="136"/>
      </rPr>
      <t>，反訴原告累計請款數量為4個，參酌</t>
    </r>
    <r>
      <rPr>
        <sz val="12"/>
        <color theme="1"/>
        <rFont val="新細明體"/>
        <family val="2"/>
        <charset val="136"/>
        <scheme val="minor"/>
      </rPr>
      <t>業主結算明細(見本院卷12第155頁)</t>
    </r>
    <r>
      <rPr>
        <sz val="12"/>
        <color theme="1"/>
        <rFont val="新細明體"/>
        <family val="1"/>
        <charset val="136"/>
      </rPr>
      <t>，結算數量亦為4個，難認反訴原告尚有未領款項。</t>
    </r>
    <phoneticPr fontId="1" type="noConversion"/>
  </si>
  <si>
    <r>
      <t>依第21期估驗明細(見本院卷3第302頁)</t>
    </r>
    <r>
      <rPr>
        <sz val="12"/>
        <color theme="1"/>
        <rFont val="新細明體"/>
        <family val="1"/>
        <charset val="136"/>
      </rPr>
      <t>，反訴原告累計請款數量為1739公尺，參酌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業主結算明細(見本院卷12第155頁)</t>
    </r>
    <r>
      <rPr>
        <sz val="12"/>
        <color theme="1"/>
        <rFont val="新細明體"/>
        <family val="1"/>
        <charset val="136"/>
      </rPr>
      <t>，可知本項確有變更之事實，結算數量為2501公尺，則反訴原告尚得請求762公尺、72390元。</t>
    </r>
    <phoneticPr fontId="1" type="noConversion"/>
  </si>
  <si>
    <r>
      <t>依第21期估驗明細(見本院卷3第302頁)</t>
    </r>
    <r>
      <rPr>
        <sz val="12"/>
        <color theme="1"/>
        <rFont val="新細明體"/>
        <family val="1"/>
        <charset val="136"/>
      </rPr>
      <t>，反訴原告累計請款數量為389.3公尺，參酌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業主結算明細(見本院卷12第155頁)</t>
    </r>
    <r>
      <rPr>
        <sz val="12"/>
        <color theme="1"/>
        <rFont val="新細明體"/>
        <family val="1"/>
        <charset val="136"/>
      </rPr>
      <t>，結算數量為389公尺，難認反訴原告尚有未領款項。</t>
    </r>
    <phoneticPr fontId="1" type="noConversion"/>
  </si>
  <si>
    <r>
      <t>依第21期估驗明細(見本院卷3第303頁)</t>
    </r>
    <r>
      <rPr>
        <sz val="12"/>
        <color theme="1"/>
        <rFont val="新細明體"/>
        <family val="1"/>
        <charset val="136"/>
      </rPr>
      <t>，反訴原告累計請款數量為2873.2公尺，參酌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業主結算明細(見本院卷12第155頁)</t>
    </r>
    <r>
      <rPr>
        <sz val="12"/>
        <color theme="1"/>
        <rFont val="新細明體"/>
        <family val="1"/>
        <charset val="136"/>
      </rPr>
      <t>，結算數量為2537公尺，難認反訴原告尚有未領款項。</t>
    </r>
    <phoneticPr fontId="1" type="noConversion"/>
  </si>
  <si>
    <r>
      <t>依第21期估驗明細(見本院卷3第302頁)</t>
    </r>
    <r>
      <rPr>
        <sz val="12"/>
        <color theme="1"/>
        <rFont val="新細明體"/>
        <family val="1"/>
        <charset val="136"/>
      </rPr>
      <t>，反訴原告累計請款數量為379.9公尺，參酌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業主結算明細(見本院卷12第155頁)</t>
    </r>
    <r>
      <rPr>
        <sz val="12"/>
        <color theme="1"/>
        <rFont val="新細明體"/>
        <family val="1"/>
        <charset val="136"/>
      </rPr>
      <t>，可知本項確有變更之事實，結算數量為389公尺，則反訴原告尚得請求9.1公尺、1001元。</t>
    </r>
    <phoneticPr fontId="1" type="noConversion"/>
  </si>
  <si>
    <r>
      <t>依第21期估驗明細(見本院卷3第298至314頁)，反訴被告就本項並未估驗任何金額予反訴原告，參業主結算明細表所載本項結算數量為20組(見本院卷12第155頁反面)</t>
    </r>
    <r>
      <rPr>
        <sz val="12"/>
        <color theme="1"/>
        <rFont val="新細明體"/>
        <family val="1"/>
        <charset val="136"/>
      </rPr>
      <t>，故反訴原告之請求於20組之範圍為有理由，自應准許。</t>
    </r>
    <phoneticPr fontId="1" type="noConversion"/>
  </si>
  <si>
    <r>
      <t>依第21期估驗明細(本院卷3第303頁)</t>
    </r>
    <r>
      <rPr>
        <sz val="12"/>
        <color theme="1"/>
        <rFont val="新細明體"/>
        <family val="1"/>
        <charset val="136"/>
      </rPr>
      <t>，反訴原告累計請款數量為1043公尺，參酌</t>
    </r>
    <r>
      <rPr>
        <sz val="12"/>
        <color theme="1"/>
        <rFont val="新細明體"/>
        <family val="2"/>
        <charset val="136"/>
        <scheme val="minor"/>
      </rPr>
      <t>業主結算明細(本院卷12第156頁)</t>
    </r>
    <r>
      <rPr>
        <sz val="12"/>
        <color theme="1"/>
        <rFont val="新細明體"/>
        <family val="1"/>
        <charset val="136"/>
      </rPr>
      <t>，結算數量僅為890公尺，難認反訴原告尚有未領款項。</t>
    </r>
    <phoneticPr fontId="1" type="noConversion"/>
  </si>
  <si>
    <r>
      <t>依第21期估驗明細(本院卷3第303頁)</t>
    </r>
    <r>
      <rPr>
        <sz val="12"/>
        <color theme="1"/>
        <rFont val="新細明體"/>
        <family val="1"/>
        <charset val="136"/>
      </rPr>
      <t>，反訴原告累計請款數量為2004公尺，參酌</t>
    </r>
    <r>
      <rPr>
        <sz val="12"/>
        <color theme="1"/>
        <rFont val="新細明體"/>
        <family val="2"/>
        <charset val="136"/>
        <scheme val="minor"/>
      </rPr>
      <t>業主結算明細(本院卷12第156頁)</t>
    </r>
    <r>
      <rPr>
        <sz val="12"/>
        <color theme="1"/>
        <rFont val="新細明體"/>
        <family val="1"/>
        <charset val="136"/>
      </rPr>
      <t>，結算數量僅為1285公尺，難認反訴原告尚有未領款項。</t>
    </r>
    <phoneticPr fontId="1" type="noConversion"/>
  </si>
  <si>
    <r>
      <t>依第21期估驗明細(見本院卷3第304頁)</t>
    </r>
    <r>
      <rPr>
        <sz val="12"/>
        <color theme="1"/>
        <rFont val="新細明體"/>
        <family val="1"/>
        <charset val="136"/>
      </rPr>
      <t>，反訴原告累計請款數量為2374公尺，參酌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業主結算明細(見本院卷12第156頁反面)</t>
    </r>
    <r>
      <rPr>
        <sz val="12"/>
        <color theme="1"/>
        <rFont val="新細明體"/>
        <family val="1"/>
        <charset val="136"/>
      </rPr>
      <t>，可知本項有變更之事實，結算數量為3425公尺，則反訴原告尚得請求1051公尺、15765元。</t>
    </r>
    <phoneticPr fontId="1" type="noConversion"/>
  </si>
  <si>
    <r>
      <t>依第21期估驗明細(見本院卷3第303頁)</t>
    </r>
    <r>
      <rPr>
        <sz val="12"/>
        <color theme="1"/>
        <rFont val="新細明體"/>
        <family val="1"/>
        <charset val="136"/>
      </rPr>
      <t>，反訴原告累計請款數量為2只，參酌</t>
    </r>
    <r>
      <rPr>
        <sz val="12"/>
        <color theme="1"/>
        <rFont val="新細明體"/>
        <family val="2"/>
        <charset val="136"/>
        <scheme val="minor"/>
      </rPr>
      <t>業主結算明細(見本院卷12第155頁反面)</t>
    </r>
    <r>
      <rPr>
        <sz val="12"/>
        <color theme="1"/>
        <rFont val="新細明體"/>
        <family val="1"/>
        <charset val="136"/>
      </rPr>
      <t>，可知本項結算數量亦為2只，難認反訴原告有未領款項。</t>
    </r>
    <phoneticPr fontId="1" type="noConversion"/>
  </si>
  <si>
    <r>
      <t>依第21期估驗明細(見本院卷3第303頁)</t>
    </r>
    <r>
      <rPr>
        <sz val="12"/>
        <color theme="1"/>
        <rFont val="新細明體"/>
        <family val="1"/>
        <charset val="136"/>
      </rPr>
      <t>，反訴原告累計請款數量為7只，參酌</t>
    </r>
    <r>
      <rPr>
        <sz val="12"/>
        <color theme="1"/>
        <rFont val="新細明體"/>
        <family val="2"/>
        <charset val="136"/>
        <scheme val="minor"/>
      </rPr>
      <t>業主結算明細(見本院卷12第155頁反面)</t>
    </r>
    <r>
      <rPr>
        <sz val="12"/>
        <color theme="1"/>
        <rFont val="新細明體"/>
        <family val="1"/>
        <charset val="136"/>
      </rPr>
      <t>，可知本項確有變更之事實，結算數量為9只，則反訴原告尚得請求2只、240元。</t>
    </r>
    <phoneticPr fontId="1" type="noConversion"/>
  </si>
  <si>
    <r>
      <t>依第21期估驗明細(見本院卷3第303頁)</t>
    </r>
    <r>
      <rPr>
        <sz val="12"/>
        <color theme="1"/>
        <rFont val="新細明體"/>
        <family val="1"/>
        <charset val="136"/>
      </rPr>
      <t>，反訴原告累計請款數量為608公尺，參酌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業主結算明細(見本院卷12第156頁)</t>
    </r>
    <r>
      <rPr>
        <sz val="12"/>
        <color theme="1"/>
        <rFont val="新細明體"/>
        <family val="1"/>
        <charset val="136"/>
      </rPr>
      <t>，可知本項有變更之事實，結算數量為794公尺，則反訴原告尚得請求186公尺、29760元。</t>
    </r>
    <phoneticPr fontId="1" type="noConversion"/>
  </si>
  <si>
    <r>
      <t>依第21期估驗明細(見本院卷3卷第304頁)</t>
    </r>
    <r>
      <rPr>
        <sz val="12"/>
        <color theme="1"/>
        <rFont val="新細明體"/>
        <family val="1"/>
        <charset val="136"/>
      </rPr>
      <t>，反訴原告累計請款數量為2131公尺，參酌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業主結算明細(見本院卷12第156頁)</t>
    </r>
    <r>
      <rPr>
        <sz val="12"/>
        <color theme="1"/>
        <rFont val="新細明體"/>
        <family val="1"/>
        <charset val="136"/>
      </rPr>
      <t>，結算數量僅為1097公尺，難認反訴原告尚有未領款項。</t>
    </r>
    <phoneticPr fontId="1" type="noConversion"/>
  </si>
  <si>
    <r>
      <t>依第21期估驗明細(見本院卷3第304頁)</t>
    </r>
    <r>
      <rPr>
        <sz val="12"/>
        <color theme="1"/>
        <rFont val="新細明體"/>
        <family val="1"/>
        <charset val="136"/>
      </rPr>
      <t>，反訴原告累計請款數量為1339公尺，參酌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業主結算明細(見本院卷12第156頁)</t>
    </r>
    <r>
      <rPr>
        <sz val="12"/>
        <color theme="1"/>
        <rFont val="新細明體"/>
        <family val="1"/>
        <charset val="136"/>
      </rPr>
      <t>，結算數量僅為1327公尺，難認反訴原告尚有未領款項。</t>
    </r>
    <phoneticPr fontId="1" type="noConversion"/>
  </si>
  <si>
    <r>
      <t>依第21期估驗明細(見本院卷3第303頁)</t>
    </r>
    <r>
      <rPr>
        <sz val="12"/>
        <color theme="1"/>
        <rFont val="新細明體"/>
        <family val="1"/>
        <charset val="136"/>
      </rPr>
      <t>，反訴原告累計請款數量為331公尺，參酌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業主結算明細(見本院卷12第156頁)</t>
    </r>
    <r>
      <rPr>
        <sz val="12"/>
        <color theme="1"/>
        <rFont val="新細明體"/>
        <family val="1"/>
        <charset val="136"/>
      </rPr>
      <t>，可知本項有變更之事實，結算數量為390公尺，則反訴原告尚得請求59公尺、17700元。</t>
    </r>
    <phoneticPr fontId="1" type="noConversion"/>
  </si>
  <si>
    <r>
      <t>依第21期估驗明細(見本院卷第303頁)</t>
    </r>
    <r>
      <rPr>
        <sz val="12"/>
        <color theme="1"/>
        <rFont val="新細明體"/>
        <family val="1"/>
        <charset val="136"/>
      </rPr>
      <t>，反訴原告累計請款數量為21公尺，參酌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業主結算明細(見本院卷12第156頁)</t>
    </r>
    <r>
      <rPr>
        <sz val="12"/>
        <color theme="1"/>
        <rFont val="新細明體"/>
        <family val="1"/>
        <charset val="136"/>
      </rPr>
      <t>，可知本項有變更之事實，結算數量為24公尺，則反訴原告尚得請求3公尺、1080元。</t>
    </r>
    <phoneticPr fontId="1" type="noConversion"/>
  </si>
  <si>
    <r>
      <t>依第21期估驗明細(見本院卷3第304頁)</t>
    </r>
    <r>
      <rPr>
        <sz val="12"/>
        <color theme="1"/>
        <rFont val="新細明體"/>
        <family val="1"/>
        <charset val="136"/>
      </rPr>
      <t>，反訴原告累計請款數量為242公尺，參酌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業主結算明細(見本院卷12第156頁)</t>
    </r>
    <r>
      <rPr>
        <sz val="12"/>
        <color theme="1"/>
        <rFont val="新細明體"/>
        <family val="1"/>
        <charset val="136"/>
      </rPr>
      <t>，結算數量僅為96公尺，難認反訴原告尚有未領款項。</t>
    </r>
    <phoneticPr fontId="1" type="noConversion"/>
  </si>
  <si>
    <r>
      <t>依第21期估驗明細(見本院卷3第305頁)</t>
    </r>
    <r>
      <rPr>
        <sz val="12"/>
        <color theme="1"/>
        <rFont val="新細明體"/>
        <family val="1"/>
        <charset val="136"/>
      </rPr>
      <t>，反訴原告累計請款數量為5468公尺，參酌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業主結算明細(見本院卷12第156頁反面)</t>
    </r>
    <r>
      <rPr>
        <sz val="12"/>
        <color theme="1"/>
        <rFont val="新細明體"/>
        <family val="1"/>
        <charset val="136"/>
      </rPr>
      <t>，可知本項有變更之事實，結算數量為5776公尺，則反訴原告尚得請求308公尺、5852元。</t>
    </r>
    <phoneticPr fontId="1" type="noConversion"/>
  </si>
  <si>
    <r>
      <t>依第21期估驗明細(見本院卷3第305頁)，反訴原告累計請款數量為2006公尺，參業主結算明細表所載本項結算數量僅為1035公尺(見本院卷12第156頁反面)</t>
    </r>
    <r>
      <rPr>
        <sz val="12"/>
        <color theme="1"/>
        <rFont val="新細明體"/>
        <family val="1"/>
        <charset val="136"/>
      </rPr>
      <t>，難認反訴原告尚有未請領款項。</t>
    </r>
    <phoneticPr fontId="1" type="noConversion"/>
  </si>
  <si>
    <r>
      <t>依第21期估驗明細(見本院卷3第305頁)</t>
    </r>
    <r>
      <rPr>
        <sz val="12"/>
        <color theme="1"/>
        <rFont val="新細明體"/>
        <family val="1"/>
        <charset val="136"/>
      </rPr>
      <t>，反訴原告累計請款數量為927公尺，參酌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業主結算明細(見本院卷12第156頁)</t>
    </r>
    <r>
      <rPr>
        <sz val="12"/>
        <color theme="1"/>
        <rFont val="新細明體"/>
        <family val="1"/>
        <charset val="136"/>
      </rPr>
      <t>，結算數量僅為805公尺，難認反訴原告尚有未領款項。</t>
    </r>
    <phoneticPr fontId="1" type="noConversion"/>
  </si>
  <si>
    <r>
      <t>依第21期估驗明細(見本院卷3第305頁)</t>
    </r>
    <r>
      <rPr>
        <sz val="12"/>
        <color theme="1"/>
        <rFont val="新細明體"/>
        <family val="1"/>
        <charset val="136"/>
      </rPr>
      <t>，反訴原告累計請款數量為1411公尺，參酌</t>
    </r>
    <r>
      <rPr>
        <sz val="12"/>
        <color theme="1"/>
        <rFont val="新細明體"/>
        <family val="2"/>
        <charset val="136"/>
        <scheme val="minor"/>
      </rPr>
      <t>業主結算明細(見本院卷12卷第156頁反面)</t>
    </r>
    <r>
      <rPr>
        <sz val="12"/>
        <color theme="1"/>
        <rFont val="新細明體"/>
        <family val="1"/>
        <charset val="136"/>
      </rPr>
      <t>，可知本項有變更之事實，結算數量為2256公尺，則反訴原告尚得請求845公尺、42250元。</t>
    </r>
    <phoneticPr fontId="1" type="noConversion"/>
  </si>
  <si>
    <r>
      <t>依第21期估驗明細(見本院卷3第305頁)</t>
    </r>
    <r>
      <rPr>
        <sz val="12"/>
        <color theme="1"/>
        <rFont val="新細明體"/>
        <family val="1"/>
        <charset val="136"/>
      </rPr>
      <t>，反訴原告累計請款數量為2065公尺，參酌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業主結算明細(見本院卷12第156頁反面)</t>
    </r>
    <r>
      <rPr>
        <sz val="12"/>
        <color theme="1"/>
        <rFont val="新細明體"/>
        <family val="1"/>
        <charset val="136"/>
      </rPr>
      <t>，可知本項有變更之事實，結算數量為2882公尺，則反訴原告尚得請求817公尺、24510元。</t>
    </r>
    <phoneticPr fontId="1" type="noConversion"/>
  </si>
  <si>
    <r>
      <t>依第21期估驗明細(見本院卷3第305頁)</t>
    </r>
    <r>
      <rPr>
        <sz val="12"/>
        <color theme="1"/>
        <rFont val="新細明體"/>
        <family val="1"/>
        <charset val="136"/>
      </rPr>
      <t>，反訴原告累計請款數量為4341公尺，參酌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業主結算明細(見本院卷12第156頁)</t>
    </r>
    <r>
      <rPr>
        <sz val="12"/>
        <color theme="1"/>
        <rFont val="新細明體"/>
        <family val="1"/>
        <charset val="136"/>
      </rPr>
      <t>，結算數量僅為4292公尺，難認反訴原告尚有未領款項。</t>
    </r>
    <phoneticPr fontId="1" type="noConversion"/>
  </si>
  <si>
    <r>
      <t>依第21期估驗明細(見本院卷3第305頁)</t>
    </r>
    <r>
      <rPr>
        <sz val="12"/>
        <color theme="1"/>
        <rFont val="新細明體"/>
        <family val="1"/>
        <charset val="136"/>
      </rPr>
      <t>，反訴原告累計請款數量為534公尺，參酌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業主結算明細(見本院卷12第156頁反面)</t>
    </r>
    <r>
      <rPr>
        <sz val="12"/>
        <color theme="1"/>
        <rFont val="新細明體"/>
        <family val="1"/>
        <charset val="136"/>
      </rPr>
      <t>，可知本項有變更之事實，結算數量為622公尺，則反訴原告尚得請求88公尺、4400元。</t>
    </r>
    <phoneticPr fontId="1" type="noConversion"/>
  </si>
  <si>
    <r>
      <t>依第21期估驗明細(見本院卷3第306頁)</t>
    </r>
    <r>
      <rPr>
        <sz val="12"/>
        <color theme="1"/>
        <rFont val="新細明體"/>
        <family val="1"/>
        <charset val="136"/>
      </rPr>
      <t>，反訴原告累計請款數量為1743公尺，參酌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業主結算明細(見本院卷12第157頁)</t>
    </r>
    <r>
      <rPr>
        <sz val="12"/>
        <color theme="1"/>
        <rFont val="新細明體"/>
        <family val="1"/>
        <charset val="136"/>
      </rPr>
      <t>，可知本項結算數量為2709公尺，則反訴原告尚得請求966公尺、77280元。</t>
    </r>
    <phoneticPr fontId="1" type="noConversion"/>
  </si>
  <si>
    <r>
      <t>依第21期估驗明細(見本院卷3第306頁)</t>
    </r>
    <r>
      <rPr>
        <sz val="12"/>
        <color theme="1"/>
        <rFont val="新細明體"/>
        <family val="1"/>
        <charset val="136"/>
      </rPr>
      <t>，反訴原告累計請款數量為364公尺，參酌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業主結算明細(見本院卷12第157頁)</t>
    </r>
    <r>
      <rPr>
        <sz val="12"/>
        <color theme="1"/>
        <rFont val="新細明體"/>
        <family val="1"/>
        <charset val="136"/>
      </rPr>
      <t>，可知本項結算數量為366公尺，則反訴原告尚得請求2公尺、120元。</t>
    </r>
    <phoneticPr fontId="1" type="noConversion"/>
  </si>
  <si>
    <r>
      <t>依第21期估驗明細(見本院卷3第298至314頁)，反訴原告累計請款數量為2278公尺，參業主結算明細表所載本項結算數量為838公尺(見本院卷12第157頁反面)</t>
    </r>
    <r>
      <rPr>
        <sz val="12"/>
        <color theme="1"/>
        <rFont val="新細明體"/>
        <family val="1"/>
        <charset val="136"/>
      </rPr>
      <t>，故反訴原告尚得請求1440公尺、136800。</t>
    </r>
    <phoneticPr fontId="1" type="noConversion"/>
  </si>
  <si>
    <r>
      <t>依第21期估驗明細(見本院卷3第306頁)</t>
    </r>
    <r>
      <rPr>
        <sz val="12"/>
        <color theme="1"/>
        <rFont val="新細明體"/>
        <family val="1"/>
        <charset val="136"/>
      </rPr>
      <t>，反訴被告並未就本項估驗計價予反訴原告，參酌</t>
    </r>
    <r>
      <rPr>
        <sz val="12"/>
        <color theme="1"/>
        <rFont val="新細明體"/>
        <family val="2"/>
        <charset val="136"/>
        <scheme val="minor"/>
      </rPr>
      <t>業主結算明細(見本院卷12第157頁反面)</t>
    </r>
    <r>
      <rPr>
        <sz val="12"/>
        <color theme="1"/>
        <rFont val="新細明體"/>
        <family val="1"/>
        <charset val="136"/>
      </rPr>
      <t>，可知本項應有變更之事實，結算數量為192公尺，故反訴原告得請求之範圍應以192公尺為限。</t>
    </r>
    <phoneticPr fontId="1" type="noConversion"/>
  </si>
  <si>
    <r>
      <t>依第21期估驗明細(見本院卷3第307頁)</t>
    </r>
    <r>
      <rPr>
        <sz val="12"/>
        <color theme="1"/>
        <rFont val="新細明體"/>
        <family val="1"/>
        <charset val="136"/>
      </rPr>
      <t>，反訴被告並未就本項估驗計價予反訴原告，參酌</t>
    </r>
    <r>
      <rPr>
        <sz val="12"/>
        <color theme="1"/>
        <rFont val="新細明體"/>
        <family val="2"/>
        <charset val="136"/>
        <scheme val="minor"/>
      </rPr>
      <t>業主結算明細(見本院卷12第159頁)</t>
    </r>
    <r>
      <rPr>
        <sz val="12"/>
        <color theme="1"/>
        <rFont val="新細明體"/>
        <family val="1"/>
        <charset val="136"/>
      </rPr>
      <t>，可知本項應有變更之事實，結算數量為</t>
    </r>
    <r>
      <rPr>
        <sz val="12"/>
        <color theme="1"/>
        <rFont val="新細明體"/>
        <family val="2"/>
        <charset val="136"/>
      </rPr>
      <t>2組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新細明體"/>
        <family val="2"/>
        <charset val="136"/>
      </rPr>
      <t>8306元</t>
    </r>
    <r>
      <rPr>
        <sz val="12"/>
        <color theme="1"/>
        <rFont val="新細明體"/>
        <family val="1"/>
        <charset val="136"/>
      </rPr>
      <t>，故反訴原告得請求2組、8400元尚稱合理。</t>
    </r>
    <phoneticPr fontId="1" type="noConversion"/>
  </si>
  <si>
    <r>
      <t>依第21期估驗明細(見本院卷3第307頁)，反訴原告累計請款數量為4組，參業主結算明細表所載本項結算數量亦為4組(見本院卷12第159頁)</t>
    </r>
    <r>
      <rPr>
        <sz val="12"/>
        <color theme="1"/>
        <rFont val="新細明體"/>
        <family val="1"/>
        <charset val="136"/>
      </rPr>
      <t>，難認反訴原告尚有未請領款項。</t>
    </r>
    <phoneticPr fontId="1" type="noConversion"/>
  </si>
  <si>
    <r>
      <t>依第21期估驗明細(見本院卷3第298至314頁)，反訴被告就本項並未估驗任何金額予反訴原告，參業主結算明細表所載本項結算數量為4組(見本院卷12第159頁)</t>
    </r>
    <r>
      <rPr>
        <sz val="12"/>
        <color theme="1"/>
        <rFont val="新細明體"/>
        <family val="1"/>
        <charset val="136"/>
      </rPr>
      <t>，故反訴原告請求4組、4800元，應屬有據，自應准許。</t>
    </r>
    <phoneticPr fontId="1" type="noConversion"/>
  </si>
  <si>
    <r>
      <t>依第21期估驗明細(見本院卷3第298至314頁)，反訴被告就本項並未估驗任何金額予反訴原告，參業主結算明細表所載本項結算數量為3組(見本院卷12第159頁)</t>
    </r>
    <r>
      <rPr>
        <sz val="12"/>
        <color theme="1"/>
        <rFont val="新細明體"/>
        <family val="1"/>
        <charset val="136"/>
      </rPr>
      <t>，故反訴原告請求3組、3600元，應屬有據，自應准許。</t>
    </r>
    <phoneticPr fontId="1" type="noConversion"/>
  </si>
  <si>
    <r>
      <t>依第21期估驗明細(見本院卷3第298至314頁)，反訴被告就本項並未估驗任何金額予反訴原告，參業主結算明細表所載本項結算數量為1組(見本院卷12第159頁)</t>
    </r>
    <r>
      <rPr>
        <sz val="12"/>
        <color theme="1"/>
        <rFont val="新細明體"/>
        <family val="1"/>
        <charset val="136"/>
      </rPr>
      <t>，故反訴原告請求1組、1200元，應屬有據，自應准許。</t>
    </r>
    <phoneticPr fontId="1" type="noConversion"/>
  </si>
  <si>
    <r>
      <t>依第21期估驗明細(見本院卷3第298至314頁)，反訴被告就本項並未估驗任何金額予反訴原告，參業主結算明細表所載本項結算數量為1組(見本院卷12第159頁)</t>
    </r>
    <r>
      <rPr>
        <sz val="12"/>
        <color theme="1"/>
        <rFont val="新細明體"/>
        <family val="1"/>
        <charset val="136"/>
      </rPr>
      <t>，故反訴原告請求1組、300元，應屬有據，自應准許。</t>
    </r>
    <phoneticPr fontId="1" type="noConversion"/>
  </si>
  <si>
    <r>
      <t>依第21期估驗明細(見本院卷3第298至314頁)，反訴被告就本項並未估驗任何金額予反訴原告，參業主結算明細表所載本項結算數量為6組(見本院卷12第159)頁</t>
    </r>
    <r>
      <rPr>
        <sz val="12"/>
        <color theme="1"/>
        <rFont val="新細明體"/>
        <family val="1"/>
        <charset val="136"/>
      </rPr>
      <t>，故反訴原告請求6組、1800元，應屬有據，自應准許。</t>
    </r>
    <phoneticPr fontId="1" type="noConversion"/>
  </si>
  <si>
    <r>
      <t>依第21期估驗明細(見本院卷3第298至314頁)，反訴被告就本項並未估驗任何金額予反訴原告，參業主結算明細表所載本項結算數量為2組(12卷p159)</t>
    </r>
    <r>
      <rPr>
        <sz val="12"/>
        <color theme="1"/>
        <rFont val="新細明體"/>
        <family val="1"/>
        <charset val="136"/>
      </rPr>
      <t>，故反訴原告請求2組、1200元，應屬有據，自應准許。</t>
    </r>
    <phoneticPr fontId="1" type="noConversion"/>
  </si>
  <si>
    <r>
      <t>依第21期估驗明細(見本院卷3第298至314頁)，反訴被告就本項並未估驗任何金額予反訴原告，參業主結算明細表所載本項結算數量為2組(見本院卷12第159頁)</t>
    </r>
    <r>
      <rPr>
        <sz val="12"/>
        <color theme="1"/>
        <rFont val="新細明體"/>
        <family val="1"/>
        <charset val="136"/>
      </rPr>
      <t>，故反訴原告請求2組、2400元，應屬有據，自應准許。</t>
    </r>
    <phoneticPr fontId="1" type="noConversion"/>
  </si>
  <si>
    <r>
      <t>依第21期估驗明細(見本院卷3第307頁)</t>
    </r>
    <r>
      <rPr>
        <sz val="12"/>
        <color theme="1"/>
        <rFont val="新細明體"/>
        <family val="1"/>
        <charset val="136"/>
      </rPr>
      <t>，反訴原告累計請款數量為685.5公尺，參酌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業主結算明細(見本院卷12第159頁反面)</t>
    </r>
    <r>
      <rPr>
        <sz val="12"/>
        <color theme="1"/>
        <rFont val="新細明體"/>
        <family val="1"/>
        <charset val="136"/>
      </rPr>
      <t>，可知本項確有變更之事實，結算數量為1137公尺，則反訴原告尚得請求451.5公尺，故反訴原告僅請求415公尺，應無不可，自應准許。</t>
    </r>
    <phoneticPr fontId="1" type="noConversion"/>
  </si>
  <si>
    <r>
      <t>依第21期估驗明細(見本院卷3第308頁)</t>
    </r>
    <r>
      <rPr>
        <sz val="12"/>
        <color theme="1"/>
        <rFont val="新細明體"/>
        <family val="1"/>
        <charset val="136"/>
      </rPr>
      <t>，反訴原告累計請款數量為1248公尺，參酌</t>
    </r>
    <r>
      <rPr>
        <sz val="12"/>
        <color theme="1"/>
        <rFont val="新細明體"/>
        <family val="2"/>
        <charset val="136"/>
        <scheme val="minor"/>
      </rPr>
      <t>業主結算明細(見本院卷12第160頁)</t>
    </r>
    <r>
      <rPr>
        <sz val="12"/>
        <color theme="1"/>
        <rFont val="新細明體"/>
        <family val="1"/>
        <charset val="136"/>
      </rPr>
      <t>，可知本項有變更之事實，結算數量為149公尺，則反訴原告已無剩餘數量可得請求。</t>
    </r>
    <phoneticPr fontId="1" type="noConversion"/>
  </si>
  <si>
    <r>
      <t>依第21期估驗明細(見本院卷3第298至314頁)，反訴被告就本項並未估驗任何金額予反訴原告，參業主結算明細表所載本項結算數量為344公尺(見本院卷12第160頁)</t>
    </r>
    <r>
      <rPr>
        <sz val="12"/>
        <color theme="1"/>
        <rFont val="新細明體"/>
        <family val="1"/>
        <charset val="136"/>
      </rPr>
      <t>，故反訴原告僅請求315公尺、7560元，應無不可，自應准許。</t>
    </r>
    <phoneticPr fontId="1" type="noConversion"/>
  </si>
  <si>
    <r>
      <t>依第21期估驗明細(見本院卷3第298至314頁)，反訴被告就本項並未估驗任何金額予反訴原告，參業主結算明細表所載本項結算數量為1359公尺(見本院卷12第160頁)</t>
    </r>
    <r>
      <rPr>
        <sz val="12"/>
        <color theme="1"/>
        <rFont val="新細明體"/>
        <family val="1"/>
        <charset val="136"/>
      </rPr>
      <t>，故反訴原告得請求之範圍應以1359公尺、20385元為限，自應准許。</t>
    </r>
    <phoneticPr fontId="1" type="noConversion"/>
  </si>
  <si>
    <r>
      <t>依第21期估驗明細(見本院卷3第298至314頁)，反訴被告就本項並未估驗任何金額予反訴原告，系爭工程既已完工</t>
    </r>
    <r>
      <rPr>
        <sz val="12"/>
        <color theme="1"/>
        <rFont val="新細明體"/>
        <family val="1"/>
        <charset val="136"/>
      </rPr>
      <t>，本項即應列入結算。</t>
    </r>
    <phoneticPr fontId="1" type="noConversion"/>
  </si>
  <si>
    <r>
      <t>依第21期估驗明細(見本院卷3第309頁)，反訴被告就本項並未估驗計價予反訴原告，參業主結算明細表所載本項結算數量為113組(見本院卷12第191頁)</t>
    </r>
    <r>
      <rPr>
        <sz val="12"/>
        <color theme="1"/>
        <rFont val="新細明體"/>
        <family val="1"/>
        <charset val="136"/>
      </rPr>
      <t>，故反訴原告之請求於113組、79100元之範圍為有理由。</t>
    </r>
    <phoneticPr fontId="1" type="noConversion"/>
  </si>
  <si>
    <r>
      <t>依第21期估驗明細(見本院卷3第309頁)，反訴原告累計請款數量為0.688組，系爭工程既已完工</t>
    </r>
    <r>
      <rPr>
        <sz val="12"/>
        <color theme="1"/>
        <rFont val="新細明體"/>
        <family val="1"/>
        <charset val="136"/>
      </rPr>
      <t>，反訴原告應得請求剩餘之0.312式。</t>
    </r>
    <phoneticPr fontId="1" type="noConversion"/>
  </si>
  <si>
    <r>
      <t>依第21期估驗明細(見本院卷3第309頁)，反訴被告並未估驗任何金額於反訴原告，系爭工程既已完工</t>
    </r>
    <r>
      <rPr>
        <sz val="12"/>
        <color theme="1"/>
        <rFont val="新細明體"/>
        <family val="1"/>
        <charset val="136"/>
      </rPr>
      <t>，反訴原告應得請求1式之報酬。</t>
    </r>
    <phoneticPr fontId="1" type="noConversion"/>
  </si>
  <si>
    <r>
      <t>依第21期估驗明細(見本院卷3第309頁)</t>
    </r>
    <r>
      <rPr>
        <sz val="12"/>
        <color theme="1"/>
        <rFont val="新細明體"/>
        <family val="1"/>
        <charset val="136"/>
      </rPr>
      <t>，反訴原告累計請款數量為1935公尺，參酌</t>
    </r>
    <r>
      <rPr>
        <sz val="12"/>
        <color theme="1"/>
        <rFont val="新細明體"/>
        <family val="2"/>
        <charset val="136"/>
        <scheme val="minor"/>
      </rPr>
      <t>業主結算明細(見本院卷12第192頁)</t>
    </r>
    <r>
      <rPr>
        <sz val="12"/>
        <color theme="1"/>
        <rFont val="新細明體"/>
        <family val="1"/>
        <charset val="136"/>
      </rPr>
      <t>，固可知本項有變更之事實，惟結算數量為636公尺，難認反訴原告尚有未領款項。</t>
    </r>
    <phoneticPr fontId="1" type="noConversion"/>
  </si>
  <si>
    <r>
      <t>依第21期估驗明細(見本院卷3第309頁)</t>
    </r>
    <r>
      <rPr>
        <sz val="12"/>
        <color theme="1"/>
        <rFont val="新細明體"/>
        <family val="1"/>
        <charset val="136"/>
      </rPr>
      <t>，反訴原告累計請款數量為2354公尺，參酌</t>
    </r>
    <r>
      <rPr>
        <sz val="12"/>
        <color theme="1"/>
        <rFont val="新細明體"/>
        <family val="2"/>
        <charset val="136"/>
        <scheme val="minor"/>
      </rPr>
      <t>業主結算明細(見本院卷12第192頁)</t>
    </r>
    <r>
      <rPr>
        <sz val="12"/>
        <color theme="1"/>
        <rFont val="新細明體"/>
        <family val="1"/>
        <charset val="136"/>
      </rPr>
      <t>，固可知本項有變更之事實，惟結算數量為1407公尺，難認反訴原告尚有未領款項。</t>
    </r>
    <phoneticPr fontId="1" type="noConversion"/>
  </si>
  <si>
    <r>
      <t>依第21期估驗明細(見本院卷3第310頁)</t>
    </r>
    <r>
      <rPr>
        <sz val="12"/>
        <color theme="1"/>
        <rFont val="新細明體"/>
        <family val="1"/>
        <charset val="136"/>
      </rPr>
      <t>，反訴原告累計請款數量為128公尺，參酌</t>
    </r>
    <r>
      <rPr>
        <sz val="12"/>
        <color theme="1"/>
        <rFont val="新細明體"/>
        <family val="2"/>
        <charset val="136"/>
        <scheme val="minor"/>
      </rPr>
      <t>業主結算明細(見本院卷12第192頁)</t>
    </r>
    <r>
      <rPr>
        <sz val="12"/>
        <color theme="1"/>
        <rFont val="新細明體"/>
        <family val="1"/>
        <charset val="136"/>
      </rPr>
      <t>，可知本項有變更之事實，結算數量為706公尺，則反訴原告尚得請求578公尺，反訴原告僅請求48公尺、9600元，應無不可，自應准許。</t>
    </r>
    <phoneticPr fontId="1" type="noConversion"/>
  </si>
  <si>
    <r>
      <t>依第21期估驗明細(見本院卷3第310頁)</t>
    </r>
    <r>
      <rPr>
        <sz val="12"/>
        <color theme="1"/>
        <rFont val="新細明體"/>
        <family val="1"/>
        <charset val="136"/>
      </rPr>
      <t>，反訴原告累計請款數量為219公尺，參酌</t>
    </r>
    <r>
      <rPr>
        <sz val="12"/>
        <color theme="1"/>
        <rFont val="新細明體"/>
        <family val="2"/>
        <charset val="136"/>
        <scheme val="minor"/>
      </rPr>
      <t>業主結算明細(見本院卷12第192頁)</t>
    </r>
    <r>
      <rPr>
        <sz val="12"/>
        <color theme="1"/>
        <rFont val="新細明體"/>
        <family val="1"/>
        <charset val="136"/>
      </rPr>
      <t>，可知本項有變更之事實，結算數量為405公尺，則反訴原告尚得請求186公尺，反訴原告僅請求55公尺、16500元，應無不可，自應准許。</t>
    </r>
    <phoneticPr fontId="1" type="noConversion"/>
  </si>
  <si>
    <r>
      <t>依第21期估驗明細(見本院卷3第310頁)</t>
    </r>
    <r>
      <rPr>
        <sz val="12"/>
        <color theme="1"/>
        <rFont val="新細明體"/>
        <family val="1"/>
        <charset val="136"/>
      </rPr>
      <t>，反訴原告累計請款數量為471公尺，參酌</t>
    </r>
    <r>
      <rPr>
        <sz val="12"/>
        <color theme="1"/>
        <rFont val="新細明體"/>
        <family val="2"/>
        <charset val="136"/>
        <scheme val="minor"/>
      </rPr>
      <t>業主結算明細(見本院卷12第192頁反面)</t>
    </r>
    <r>
      <rPr>
        <sz val="12"/>
        <color theme="1"/>
        <rFont val="新細明體"/>
        <family val="1"/>
        <charset val="136"/>
      </rPr>
      <t>，可知本項有變更之事實，惟結算數量僅187公尺，難認反訴原告尚有未領款項。</t>
    </r>
    <phoneticPr fontId="1" type="noConversion"/>
  </si>
  <si>
    <r>
      <t>本件熱浸鍍鋅鋼</t>
    </r>
    <r>
      <rPr>
        <sz val="12"/>
        <color theme="1"/>
        <rFont val="新細明體"/>
        <family val="1"/>
        <charset val="136"/>
        <scheme val="minor"/>
      </rPr>
      <t>管</t>
    </r>
    <r>
      <rPr>
        <sz val="12"/>
        <color theme="1"/>
        <rFont val="新細明體"/>
        <family val="2"/>
        <charset val="136"/>
        <scheme val="minor"/>
      </rPr>
      <t>有變更之事實</t>
    </r>
    <r>
      <rPr>
        <sz val="12"/>
        <color theme="1"/>
        <rFont val="新細明體"/>
        <family val="1"/>
        <charset val="136"/>
      </rPr>
      <t>，一式計價項目應按比例調整之，調整比例為式0.479，而反訴原告累計請款數量為1.208式，難認反訴原告尚有未領款。</t>
    </r>
    <phoneticPr fontId="1" type="noConversion"/>
  </si>
  <si>
    <r>
      <t>依第21期估驗明細(見本院卷3第310頁)</t>
    </r>
    <r>
      <rPr>
        <sz val="12"/>
        <color theme="1"/>
        <rFont val="新細明體"/>
        <family val="1"/>
        <charset val="136"/>
      </rPr>
      <t>，反訴原告累計請款數量為2899公尺，參酌</t>
    </r>
    <r>
      <rPr>
        <sz val="12"/>
        <color theme="1"/>
        <rFont val="新細明體"/>
        <family val="2"/>
        <charset val="136"/>
        <scheme val="minor"/>
      </rPr>
      <t>業主結算明細(見本院卷12第192頁反面)</t>
    </r>
    <r>
      <rPr>
        <sz val="12"/>
        <color theme="1"/>
        <rFont val="新細明體"/>
        <family val="1"/>
        <charset val="136"/>
      </rPr>
      <t>，可知本項有變更之事實，結算數量僅3444公尺，反訴原告尚得請求545公尺，反訴原告僅請求294公尺、5586元，應無不可，自應准許。</t>
    </r>
    <phoneticPr fontId="1" type="noConversion"/>
  </si>
  <si>
    <r>
      <t>依第21期估驗明細(見本院卷3第310頁)，反訴被告就本項並未估驗計價予反訴原告，參業主結算明細表所載本項結算數量為96公尺(見本院卷12第192頁反面)</t>
    </r>
    <r>
      <rPr>
        <sz val="12"/>
        <color theme="1"/>
        <rFont val="新細明體"/>
        <family val="1"/>
        <charset val="136"/>
      </rPr>
      <t>，故反訴原告僅請求24公尺、360元，應無不可，自應准許。</t>
    </r>
    <phoneticPr fontId="1" type="noConversion"/>
  </si>
  <si>
    <r>
      <t>依第21期估驗明細(見本院卷3第310頁)</t>
    </r>
    <r>
      <rPr>
        <sz val="12"/>
        <color theme="1"/>
        <rFont val="新細明體"/>
        <family val="1"/>
        <charset val="136"/>
      </rPr>
      <t>，反訴原告累計請款數量為3648公尺，參酌</t>
    </r>
    <r>
      <rPr>
        <sz val="12"/>
        <color theme="1"/>
        <rFont val="新細明體"/>
        <family val="2"/>
        <charset val="136"/>
        <scheme val="minor"/>
      </rPr>
      <t>業主結算明細(見本院卷12第192頁反面)</t>
    </r>
    <r>
      <rPr>
        <sz val="12"/>
        <color theme="1"/>
        <rFont val="新細明體"/>
        <family val="1"/>
        <charset val="136"/>
      </rPr>
      <t>，固可知本項有變更之事實，惟結算數量僅924公尺，難認反訴原告尚有未領款項。</t>
    </r>
    <phoneticPr fontId="1" type="noConversion"/>
  </si>
  <si>
    <r>
      <t>本件電纜有變更之事實</t>
    </r>
    <r>
      <rPr>
        <sz val="12"/>
        <color theme="1"/>
        <rFont val="新細明體"/>
        <family val="1"/>
        <charset val="136"/>
      </rPr>
      <t>，一式計價項目應按比例調整之，調整比例為式1.644，而反訴原告累計請款數量為2.767式，尚得請求1.639式，故反訴原告僅請求於0.585式，應無不可。</t>
    </r>
    <phoneticPr fontId="1" type="noConversion"/>
  </si>
  <si>
    <r>
      <t>依第21期估驗明細(見本院卷3第311頁)，反訴原告累計請款數量為360公尺，參業主結算明細表所載本項結算數量為240公尺(見本院卷12第193頁)</t>
    </r>
    <r>
      <rPr>
        <sz val="12"/>
        <color theme="1"/>
        <rFont val="新細明體"/>
        <family val="1"/>
        <charset val="136"/>
      </rPr>
      <t>，難認反訴原告得請求未領款項。</t>
    </r>
    <phoneticPr fontId="1" type="noConversion"/>
  </si>
  <si>
    <r>
      <t>依第21期估驗明細(見本院卷3第311頁)，反訴被告就本項並未估驗計價予反訴原告，參業主結算明細表所載本項結算數量為288公尺(見本院卷12第193頁)</t>
    </r>
    <r>
      <rPr>
        <sz val="12"/>
        <color theme="1"/>
        <rFont val="新細明體"/>
        <family val="1"/>
        <charset val="136"/>
      </rPr>
      <t>，故反訴原告僅請求227公尺，應無不可，自應准許。</t>
    </r>
    <phoneticPr fontId="1" type="noConversion"/>
  </si>
  <si>
    <t>依第21期估驗明細(見本院卷3第311頁)，反訴被告就本項固未估驗計價予反訴原告，惟參業主結算明細表所載本項結算數量為0公尺(見本院卷12第193頁)，難認反訴原告得請求未領款項。</t>
    <phoneticPr fontId="1" type="noConversion"/>
  </si>
  <si>
    <t>依第21期估驗明細(見本院卷3第311頁)，反訴被告就本項固未估驗計價予反訴原告，惟參業主結算明細表所載本項結算數量為0公尺(見本院卷12第193頁)，難認反訴原告得請求未領款項。</t>
    <phoneticPr fontId="1" type="noConversion"/>
  </si>
  <si>
    <r>
      <t>依第21期估驗明細(見本院卷3第311頁)</t>
    </r>
    <r>
      <rPr>
        <sz val="12"/>
        <color theme="1"/>
        <rFont val="新細明體"/>
        <family val="1"/>
        <charset val="136"/>
      </rPr>
      <t>，反訴原告累計請款數量為52公尺，惟參酌</t>
    </r>
    <r>
      <rPr>
        <sz val="12"/>
        <color theme="1"/>
        <rFont val="新細明體"/>
        <family val="2"/>
        <charset val="136"/>
        <scheme val="minor"/>
      </rPr>
      <t>業主結算明細(見本院卷12第193頁)</t>
    </r>
    <r>
      <rPr>
        <sz val="12"/>
        <color theme="1"/>
        <rFont val="新細明體"/>
        <family val="1"/>
        <charset val="136"/>
      </rPr>
      <t>，結算數量為48公尺，難認反訴原告尚有未領款項。</t>
    </r>
    <phoneticPr fontId="1" type="noConversion"/>
  </si>
  <si>
    <t>依第21期估驗明細(見本院卷3第311頁)，反訴被告就本項固未估驗計價予反訴原告，惟參業主結算明細表所載本項結算數量為0公尺(見本院卷12第193頁)，難認反訴原告得請求未領款項。</t>
    <phoneticPr fontId="1" type="noConversion"/>
  </si>
  <si>
    <r>
      <t>依第21期估驗明細(見本院卷3第311頁)，反訴原告累計請款數量為89公尺，惟參業主結算明細表所載本項結算數量為0公尺(見本院卷12第193頁反面)</t>
    </r>
    <r>
      <rPr>
        <sz val="12"/>
        <color theme="1"/>
        <rFont val="新細明體"/>
        <family val="1"/>
        <charset val="136"/>
      </rPr>
      <t>，難認反訴原告得請求未領款項。</t>
    </r>
    <phoneticPr fontId="1" type="noConversion"/>
  </si>
  <si>
    <r>
      <t>依第21期估驗明細(見本院卷3第312頁)，反訴原告累計請款數量為979公尺，惟參業主結算明細表所載本項結算數量為288公尺(見本院卷12第193頁反面)</t>
    </r>
    <r>
      <rPr>
        <sz val="12"/>
        <color theme="1"/>
        <rFont val="新細明體"/>
        <family val="1"/>
        <charset val="136"/>
      </rPr>
      <t>，難認反訴原告得請求未領款項。</t>
    </r>
    <phoneticPr fontId="1" type="noConversion"/>
  </si>
  <si>
    <r>
      <t>依第21期估驗明細(見本院卷3第312頁)，反訴原告累計請款數量為400公尺，參業主結算明細表所載本項結算數量為576公尺(見本院卷12第193頁反面)</t>
    </r>
    <r>
      <rPr>
        <sz val="12"/>
        <color theme="1"/>
        <rFont val="新細明體"/>
        <family val="1"/>
        <charset val="136"/>
      </rPr>
      <t>，反訴原告尚有176公尺未領取，故反訴原告之請求於176公尺之範圍為有理由。</t>
    </r>
    <phoneticPr fontId="1" type="noConversion"/>
  </si>
  <si>
    <t>依第21期估驗明細(見本院卷3第312頁)，反訴被告就本項固未估驗計價予反訴原告，惟參業主結算明細表所載本項結算數量為0公尺(見本院卷12第193頁反面)，難認反訴原告得請求未領款項。</t>
    <phoneticPr fontId="1" type="noConversion"/>
  </si>
  <si>
    <t>依第21期估驗明細(見本院卷3第312頁)，反訴被告就本項固未估驗計價予反訴原告，惟參業主結算明細表並無本項結算數量之記載(見本院卷12第193頁反面)，難認反訴原告得請求未領款項。</t>
    <phoneticPr fontId="1" type="noConversion"/>
  </si>
  <si>
    <t>同上。</t>
    <phoneticPr fontId="1" type="noConversion"/>
  </si>
  <si>
    <r>
      <t>依第21期估驗明細(見本院卷3第312頁)，反訴被告就本項並未估驗計價予反訴原告，系爭工程既已完工</t>
    </r>
    <r>
      <rPr>
        <sz val="12"/>
        <color theme="1"/>
        <rFont val="新細明體"/>
        <family val="1"/>
        <charset val="136"/>
      </rPr>
      <t>，反訴原告應得請求一式結算，而反訴原告僅估驗0.022式，尚得請求0.978式</t>
    </r>
    <r>
      <rPr>
        <sz val="12"/>
        <color theme="1"/>
        <rFont val="新細明體"/>
        <family val="2"/>
        <charset val="136"/>
        <scheme val="minor"/>
      </rPr>
      <t>。</t>
    </r>
    <phoneticPr fontId="1" type="noConversion"/>
  </si>
  <si>
    <r>
      <t>依第21期估驗明細(見本院卷3第312頁)，反訴原告累計請款數量為13439公尺，惟參業主結算明細表所載本項結算數量為6057公尺(見本院卷12第194頁)</t>
    </r>
    <r>
      <rPr>
        <sz val="12"/>
        <color theme="1"/>
        <rFont val="新細明體"/>
        <family val="1"/>
        <charset val="136"/>
      </rPr>
      <t>，難認反訴原告尚有未領款項。</t>
    </r>
    <phoneticPr fontId="1" type="noConversion"/>
  </si>
  <si>
    <r>
      <t>依第21期估驗明細(見本院卷3第313頁)，反訴原告累計請款數量為4556公尺，惟參業主結算明細表所載本項結算數量為4470公尺(見本院卷12第194頁反面)</t>
    </r>
    <r>
      <rPr>
        <sz val="12"/>
        <color theme="1"/>
        <rFont val="新細明體"/>
        <family val="1"/>
        <charset val="136"/>
      </rPr>
      <t>，難認反訴原告尚有未領款項。</t>
    </r>
    <phoneticPr fontId="1" type="noConversion"/>
  </si>
  <si>
    <r>
      <t>依第21期估驗明細(見本院卷3第313頁)，反訴原告累計請款數量為4614公尺，惟參業主結算明細表所載本項結算數量為461公尺(見本院卷12第194頁反面)</t>
    </r>
    <r>
      <rPr>
        <sz val="12"/>
        <color theme="1"/>
        <rFont val="新細明體"/>
        <family val="1"/>
        <charset val="136"/>
      </rPr>
      <t>，難認反訴原告尚有未領款項。</t>
    </r>
    <phoneticPr fontId="1" type="noConversion"/>
  </si>
  <si>
    <r>
      <t>依第21期估驗明細(見本院卷3第313頁)，反訴被告就本項並未估驗計價予反訴原告，參業主結算明細表本項結算數量為1個(見本院卷12第158頁)</t>
    </r>
    <r>
      <rPr>
        <sz val="12"/>
        <color theme="1"/>
        <rFont val="新細明體"/>
        <family val="1"/>
        <charset val="136"/>
      </rPr>
      <t>，故反訴原告亦得請求1個、50000元</t>
    </r>
    <r>
      <rPr>
        <sz val="12"/>
        <color theme="1"/>
        <rFont val="新細明體"/>
        <family val="2"/>
        <charset val="136"/>
        <scheme val="minor"/>
      </rPr>
      <t>。</t>
    </r>
    <phoneticPr fontId="1" type="noConversion"/>
  </si>
  <si>
    <r>
      <t>依第21期估驗明細(見本院卷3第313頁)，反訴原告累計請款數量為35組，參業主結算明細表所載本項結算數量為30組公尺(見本院卷12第158頁)</t>
    </r>
    <r>
      <rPr>
        <sz val="12"/>
        <color theme="1"/>
        <rFont val="新細明體"/>
        <family val="1"/>
        <charset val="136"/>
      </rPr>
      <t>，難認反訴原告得請求未領款項。</t>
    </r>
    <phoneticPr fontId="1" type="noConversion"/>
  </si>
  <si>
    <r>
      <t>依第21期估驗明細(見本院卷3第313頁)，反訴原告僅估驗0.340式，系爭工程既已完工</t>
    </r>
    <r>
      <rPr>
        <sz val="12"/>
        <color theme="1"/>
        <rFont val="新細明體"/>
        <family val="1"/>
        <charset val="136"/>
      </rPr>
      <t>，反訴原告應得請求剩餘之0.660式式之報酬。</t>
    </r>
    <phoneticPr fontId="1" type="noConversion"/>
  </si>
  <si>
    <r>
      <t>依第21期估驗明細(見本院卷3第313頁)，反訴原告累計請款數量為512公尺，參業主結算明細表所載本項結算數量為436公尺(見本院卷12第158頁)</t>
    </r>
    <r>
      <rPr>
        <sz val="12"/>
        <color theme="1"/>
        <rFont val="新細明體"/>
        <family val="1"/>
        <charset val="136"/>
      </rPr>
      <t>，難認反訴原告尚有未領款項。</t>
    </r>
    <phoneticPr fontId="1" type="noConversion"/>
  </si>
  <si>
    <r>
      <t>依第21期估驗明細(見本院卷3第313頁)，反訴原告累計請款數量為6978公尺，參業主結算明細表所載本項結算數量為5664公尺(見本院卷12第158頁)</t>
    </r>
    <r>
      <rPr>
        <sz val="12"/>
        <color theme="1"/>
        <rFont val="新細明體"/>
        <family val="1"/>
        <charset val="136"/>
      </rPr>
      <t>，難認反訴原告尚有未領款項。</t>
    </r>
    <phoneticPr fontId="1" type="noConversion"/>
  </si>
  <si>
    <r>
      <t>依第21期估驗明細(見本院卷3第313頁)，反訴原告累計請款數量為510公尺，參業主結算明細表所載本項結算數量為666公尺(見本院卷12第158頁反面)</t>
    </r>
    <r>
      <rPr>
        <sz val="12"/>
        <color theme="1"/>
        <rFont val="新細明體"/>
        <family val="1"/>
        <charset val="136"/>
      </rPr>
      <t>，尚餘156公尺，故反訴原告之請求於156公尺之範圍為有理由。</t>
    </r>
    <phoneticPr fontId="1" type="noConversion"/>
  </si>
  <si>
    <r>
      <t>依第21期估驗明細(見本院卷3第313頁)，反訴原告累計請款數量為2405公尺，參業主結算明細表所載本項結算數量為2285公尺(見本院卷12第158頁反面)</t>
    </r>
    <r>
      <rPr>
        <sz val="12"/>
        <color theme="1"/>
        <rFont val="新細明體"/>
        <family val="1"/>
        <charset val="136"/>
      </rPr>
      <t>，難認反訴原告有未領款項。</t>
    </r>
    <phoneticPr fontId="1" type="noConversion"/>
  </si>
  <si>
    <r>
      <t>依第21期估驗明細(見本院卷3第314頁)，反訴原告累計請款數量為6824公尺，參業主結算明細表所載本項結算數量為6996公尺(見本院卷12第158頁反面)</t>
    </r>
    <r>
      <rPr>
        <sz val="12"/>
        <color theme="1"/>
        <rFont val="新細明體"/>
        <family val="1"/>
        <charset val="136"/>
      </rPr>
      <t>，尚餘172公尺未估驗，故反訴原告之請求於172公尺之範圍為有理由。</t>
    </r>
    <phoneticPr fontId="1" type="noConversion"/>
  </si>
  <si>
    <r>
      <t>依第21期估驗明細(見本院卷3第314頁)，反訴原告累計請款數量為2898公尺，參業主結算明細表所載本項結算數量為3201公尺(見本院卷12第158頁反面)</t>
    </r>
    <r>
      <rPr>
        <sz val="12"/>
        <color theme="1"/>
        <rFont val="新細明體"/>
        <family val="1"/>
        <charset val="136"/>
      </rPr>
      <t>，尚餘303公尺未估驗，故反訴原告之請求於303公尺之範圍為有理由。</t>
    </r>
    <phoneticPr fontId="1" type="noConversion"/>
  </si>
  <si>
    <r>
      <t>依第21期估驗明細(見本院卷3第314頁)，反訴原告累計請款數量為567公尺，參業主結算明細表所載本項結算數量為555公尺(見本院卷12第158頁反面)</t>
    </r>
    <r>
      <rPr>
        <sz val="12"/>
        <color theme="1"/>
        <rFont val="新細明體"/>
        <family val="1"/>
        <charset val="136"/>
      </rPr>
      <t>，難認反訴原告尚有未領款項。</t>
    </r>
    <phoneticPr fontId="1" type="noConversion"/>
  </si>
  <si>
    <r>
      <t>依第21期估驗明細(見本院卷3第314頁)，反訴原告累計請款數量為2338公尺，參業主結算明細表所載本項結算數量為2368公尺(見本院卷12第158頁反面)</t>
    </r>
    <r>
      <rPr>
        <sz val="12"/>
        <color theme="1"/>
        <rFont val="新細明體"/>
        <family val="1"/>
        <charset val="136"/>
      </rPr>
      <t>，尚餘30公尺未領取，故反訴原告僅請求26公尺，應無不可，自應准許。</t>
    </r>
    <phoneticPr fontId="1" type="noConversion"/>
  </si>
  <si>
    <t>工 作 項 目 1：市立體育場站 低壓配電盤設備 - 低壓配電盤 "PA2~PA10"</t>
    <phoneticPr fontId="1" type="noConversion"/>
  </si>
  <si>
    <t>工 作 項 目 2：市立體育場站 低壓配電盤設備 - 低壓配電盤 "PB2~PB12"</t>
    <phoneticPr fontId="1" type="noConversion"/>
  </si>
  <si>
    <t>工 作 項 目 3：市立體育場站 低壓控制盤設備 - 安全開關及其他分電盤</t>
    <phoneticPr fontId="1" type="noConversion"/>
  </si>
  <si>
    <t>工 作 項 目 4：市立體育場站 不斷電設備 - 不斷電系統"A"</t>
    <phoneticPr fontId="1" type="noConversion"/>
  </si>
  <si>
    <t>工 作 項 目 5：市立體育場站 不斷電設備 - 不斷電系統"B"</t>
    <phoneticPr fontId="1" type="noConversion"/>
  </si>
  <si>
    <t>工 作 項 目 6：市立體育場站 照明系統設備</t>
    <phoneticPr fontId="1" type="noConversion"/>
  </si>
  <si>
    <t>工 作 項 目 7：市立體育場站 插座系統設備</t>
    <phoneticPr fontId="1" type="noConversion"/>
  </si>
  <si>
    <t>工 作 項 目 8：市立體育場站 低壓接地系統工程</t>
    <phoneticPr fontId="1" type="noConversion"/>
  </si>
  <si>
    <t>工 作 項 目 9：市立體育場站 幹線及分路系統</t>
    <phoneticPr fontId="1" type="noConversion"/>
  </si>
  <si>
    <t>工 作 項 目 10：市立體育場站 電話管線系統設備</t>
    <phoneticPr fontId="1" type="noConversion"/>
  </si>
  <si>
    <t>工 作 項 目 11：市立體育場站 電力系統 - 低壓配電盤與馬達控制中心</t>
    <phoneticPr fontId="1" type="noConversion"/>
  </si>
  <si>
    <t>工 作 項 目 12：市立體育場站 電力系統 - 幹線與分路系統</t>
    <phoneticPr fontId="1" type="noConversion"/>
  </si>
  <si>
    <t>工 作 項 目 13：市立體育場站 控制系統 - 電氣</t>
    <phoneticPr fontId="1" type="noConversion"/>
  </si>
  <si>
    <t>工 作 項 目 14：市立體育場站 火災警報系統設備</t>
    <phoneticPr fontId="1" type="noConversion"/>
  </si>
  <si>
    <t>低壓控制盤設備 - 安全開關及其他分電盤</t>
    <phoneticPr fontId="1" type="noConversion"/>
  </si>
  <si>
    <t>漏電斷路器及箱</t>
    <phoneticPr fontId="1" type="noConversion"/>
  </si>
  <si>
    <t>安裝工資 =SUM(9:57)</t>
    <phoneticPr fontId="1" type="noConversion"/>
  </si>
  <si>
    <t>安裝另料</t>
    <phoneticPr fontId="1" type="noConversion"/>
  </si>
  <si>
    <t>月台層兩側分電盤移位</t>
    <phoneticPr fontId="1" type="noConversion"/>
  </si>
  <si>
    <t>給水泵浦磐安裝</t>
    <phoneticPr fontId="1" type="noConversion"/>
  </si>
  <si>
    <t>廢水泵舖盤安裝</t>
    <phoneticPr fontId="1" type="noConversion"/>
  </si>
  <si>
    <t>汙水泵浦磐安裝</t>
    <phoneticPr fontId="1" type="noConversion"/>
  </si>
  <si>
    <t>日光燈 嵌入式 電子安定器 220V 18Wx2</t>
    <phoneticPr fontId="1" type="noConversion"/>
  </si>
  <si>
    <t>日光燈 嵌入式 電子安定器 220V 18Wx3</t>
    <phoneticPr fontId="1" type="noConversion"/>
  </si>
  <si>
    <t>日光燈 吸頂式 電子安定器 220V 38Wx1 IP65</t>
    <phoneticPr fontId="1" type="noConversion"/>
  </si>
  <si>
    <t>日光燈 吊管式 電子安定器 220V 38Wx1 IP65</t>
    <phoneticPr fontId="1" type="noConversion"/>
  </si>
  <si>
    <t>鈦紫燈 嵌入式 壓鑄鋁本體 220V 10W×2/ 18W×2</t>
    <phoneticPr fontId="1" type="noConversion"/>
  </si>
  <si>
    <t>鈦紫燈 嵌入式 壓鑄鋁本體 220V 10W×2/ 18W×3</t>
    <phoneticPr fontId="1" type="noConversion"/>
  </si>
  <si>
    <t>日光燈 吸頂式 電子安定器 220V 54Wx1 T5 燈管 (L1&amp;L2&amp;L10)</t>
    <phoneticPr fontId="1" type="noConversion"/>
  </si>
  <si>
    <t>下照型嵌燈 電子安定器 220V 26Wx2,PL燈</t>
    <phoneticPr fontId="1" type="noConversion"/>
  </si>
  <si>
    <t>複金屬燈 可調角度40度 嵌入式 220V 70W</t>
    <phoneticPr fontId="1" type="noConversion"/>
  </si>
  <si>
    <t>鹵素燈 可調角度40度 嵌入式 220V/12V 65W</t>
    <phoneticPr fontId="1" type="noConversion"/>
  </si>
  <si>
    <t>下照型壁燈 電子安定器 220V 26Wx2,PL燈</t>
    <phoneticPr fontId="1" type="noConversion"/>
  </si>
  <si>
    <t>下照型壁燈 散光燈泡 220V 120Wx1</t>
    <phoneticPr fontId="1" type="noConversion"/>
  </si>
  <si>
    <t>LED 燈 地底嵌燈 壓鑄鋁本體10MM強化玻璃 220V 2W LED燈(藍光),含驅動器,IP68</t>
    <phoneticPr fontId="1" type="noConversion"/>
  </si>
  <si>
    <t>PVC線燈 240V 26VA/M</t>
    <phoneticPr fontId="1" type="noConversion"/>
  </si>
  <si>
    <t>軌道燈 220V 75W×1,鹵素燈泡,抗冷熱玻璃燈罩</t>
    <phoneticPr fontId="1" type="noConversion"/>
  </si>
  <si>
    <t>間接光高燈 220V 150W×1,複金屬燈,強化玻璃燈罩,防塵防水(IP65)</t>
    <phoneticPr fontId="1" type="noConversion"/>
  </si>
  <si>
    <t>花台橙 220V 50W×1,鹵素燈泡,抗冷熱玻璃燈罩,防塵防水(IP54)</t>
    <phoneticPr fontId="1" type="noConversion"/>
  </si>
  <si>
    <t>暗開關  不鏽鋼蓋板  15A 220V  單切  附指示燈</t>
    <phoneticPr fontId="1" type="noConversion"/>
  </si>
  <si>
    <t>暗開關  不鏽鋼蓋板  15A 220V  三切  附指示燈</t>
    <phoneticPr fontId="1" type="noConversion"/>
  </si>
  <si>
    <t>二線式不鏽鋼控制開關盤600mmx450mmx150mm</t>
    <phoneticPr fontId="1" type="noConversion"/>
  </si>
  <si>
    <t>二線式不鏽鋼控制開關盤1000mmx700mmx150mm</t>
    <phoneticPr fontId="1" type="noConversion"/>
  </si>
  <si>
    <t>二線式控制配電盤具有門鎖200mmx160mmx80mm</t>
    <phoneticPr fontId="1" type="noConversion"/>
  </si>
  <si>
    <t>二線式開關不鏽鋼蓋板</t>
    <phoneticPr fontId="1" type="noConversion"/>
  </si>
  <si>
    <t>安裝(含收邊)另料</t>
    <phoneticPr fontId="1" type="noConversion"/>
  </si>
  <si>
    <t>運雜費</t>
    <phoneticPr fontId="1" type="noConversion"/>
  </si>
  <si>
    <t>熱浸鍍鋅厚鋼導線管 22mmφ</t>
    <phoneticPr fontId="1" type="noConversion"/>
  </si>
  <si>
    <t>熱浸鍍鋅厚鋼導線管 28mmφ</t>
    <phoneticPr fontId="1" type="noConversion"/>
  </si>
  <si>
    <t>導線管標示,撐架,膨脹螺栓及固定組件等</t>
    <phoneticPr fontId="1" type="noConversion"/>
  </si>
  <si>
    <t>出線盒及接線盒</t>
    <phoneticPr fontId="1" type="noConversion"/>
  </si>
  <si>
    <t>600V XLPE絕緣低煙無毒被覆延燃電纜; 1/C; 3.5 SQ.mm</t>
    <phoneticPr fontId="1" type="noConversion"/>
  </si>
  <si>
    <t>600V XLPE絕緣低煙無毒被覆延燃電纜; 1/C; 5.5 SQ.mm</t>
    <phoneticPr fontId="1" type="noConversion"/>
  </si>
  <si>
    <t>600V XLPE絕緣低煙無毒被覆耐燃電纜; 1/C; 8 SQ.mm</t>
    <phoneticPr fontId="1" type="noConversion"/>
  </si>
  <si>
    <t>600V XLPE絕緣低煙無毒被覆延燃電纜; 1/C; 8 SQ.mm</t>
    <phoneticPr fontId="1" type="noConversion"/>
  </si>
  <si>
    <r>
      <t>依第</t>
    </r>
    <r>
      <rPr>
        <sz val="12"/>
        <color theme="1"/>
        <rFont val="新細明體"/>
        <family val="1"/>
        <charset val="136"/>
        <scheme val="minor"/>
      </rPr>
      <t>21</t>
    </r>
    <r>
      <rPr>
        <sz val="12"/>
        <color theme="1"/>
        <rFont val="新細明體"/>
        <family val="2"/>
        <charset val="136"/>
        <scheme val="minor"/>
      </rPr>
      <t>期估驗明細</t>
    </r>
    <r>
      <rPr>
        <sz val="12"/>
        <color theme="1"/>
        <rFont val="新細明體"/>
        <family val="1"/>
        <charset val="136"/>
        <scheme val="minor"/>
      </rPr>
      <t>(見本院卷三第298至314頁)</t>
    </r>
    <r>
      <rPr>
        <sz val="12"/>
        <color theme="1"/>
        <rFont val="新細明體"/>
        <family val="1"/>
        <charset val="136"/>
      </rPr>
      <t>，反訴被告就本項並未估驗任何金額予反訴原告，參</t>
    </r>
    <r>
      <rPr>
        <sz val="12"/>
        <color theme="1"/>
        <rFont val="新細明體"/>
        <family val="2"/>
        <charset val="136"/>
        <scheme val="minor"/>
      </rPr>
      <t>業主結算明細表</t>
    </r>
    <r>
      <rPr>
        <sz val="12"/>
        <color theme="1"/>
        <rFont val="新細明體"/>
        <family val="1"/>
        <charset val="136"/>
        <scheme val="minor"/>
      </rPr>
      <t>所載</t>
    </r>
    <r>
      <rPr>
        <sz val="12"/>
        <color theme="1"/>
        <rFont val="新細明體"/>
        <family val="2"/>
        <charset val="136"/>
        <scheme val="minor"/>
      </rPr>
      <t>本項結算數量合計</t>
    </r>
    <r>
      <rPr>
        <sz val="12"/>
        <color theme="1"/>
        <rFont val="新細明體"/>
        <family val="1"/>
        <charset val="136"/>
        <scheme val="minor"/>
      </rPr>
      <t>152</t>
    </r>
    <r>
      <rPr>
        <sz val="12"/>
        <color theme="1"/>
        <rFont val="新細明體"/>
        <family val="2"/>
        <charset val="136"/>
        <scheme val="minor"/>
      </rPr>
      <t>組</t>
    </r>
    <r>
      <rPr>
        <sz val="12"/>
        <color theme="1"/>
        <rFont val="新細明體"/>
        <family val="1"/>
        <charset val="136"/>
        <scheme val="minor"/>
      </rPr>
      <t>(見本院</t>
    </r>
    <r>
      <rPr>
        <sz val="12"/>
        <color theme="1"/>
        <rFont val="新細明體"/>
        <family val="2"/>
        <charset val="136"/>
        <scheme val="minor"/>
      </rPr>
      <t>卷</t>
    </r>
    <r>
      <rPr>
        <sz val="12"/>
        <color theme="1"/>
        <rFont val="新細明體"/>
        <family val="1"/>
        <charset val="136"/>
        <scheme val="minor"/>
      </rPr>
      <t>12第149頁</t>
    </r>
    <r>
      <rPr>
        <sz val="12"/>
        <color theme="1"/>
        <rFont val="新細明體"/>
        <family val="2"/>
        <charset val="136"/>
        <scheme val="minor"/>
      </rPr>
      <t>反面至第</t>
    </r>
    <r>
      <rPr>
        <sz val="12"/>
        <color theme="1"/>
        <rFont val="新細明體"/>
        <family val="1"/>
        <charset val="136"/>
        <scheme val="minor"/>
      </rPr>
      <t>150頁</t>
    </r>
    <r>
      <rPr>
        <sz val="12"/>
        <color theme="1"/>
        <rFont val="新細明體"/>
        <family val="2"/>
        <charset val="136"/>
        <scheme val="minor"/>
      </rPr>
      <t>反面</t>
    </r>
    <r>
      <rPr>
        <sz val="12"/>
        <color theme="1"/>
        <rFont val="新細明體"/>
        <family val="1"/>
        <charset val="136"/>
        <scheme val="minor"/>
      </rPr>
      <t>)</t>
    </r>
    <r>
      <rPr>
        <sz val="12"/>
        <color theme="1"/>
        <rFont val="新細明體"/>
        <family val="1"/>
        <charset val="136"/>
      </rPr>
      <t>，故反訴原告主張本項僅未領87組及項次57未領11組，尚屬可採，自應准許。</t>
    </r>
    <phoneticPr fontId="1" type="noConversion"/>
  </si>
  <si>
    <r>
      <t>依第21期估驗明細(見本院卷三第299頁)，反訴被告就本項僅估驗13萬4400元(61.5%)，系爭工程既已完工</t>
    </r>
    <r>
      <rPr>
        <sz val="12"/>
        <color theme="1"/>
        <rFont val="新細明體"/>
        <family val="1"/>
        <charset val="136"/>
      </rPr>
      <t>，反訴原告請求估驗剩餘之</t>
    </r>
    <r>
      <rPr>
        <sz val="12"/>
        <color theme="1"/>
        <rFont val="新細明體"/>
        <family val="2"/>
        <charset val="136"/>
      </rPr>
      <t>38.5%</t>
    </r>
    <r>
      <rPr>
        <sz val="12"/>
        <color theme="1"/>
        <rFont val="新細明體"/>
        <family val="1"/>
        <charset val="136"/>
      </rPr>
      <t>，尚屬可採，自應准許</t>
    </r>
    <r>
      <rPr>
        <sz val="12"/>
        <color theme="1"/>
        <rFont val="新細明體"/>
        <family val="2"/>
        <charset val="136"/>
        <scheme val="minor"/>
      </rPr>
      <t>。</t>
    </r>
    <phoneticPr fontId="1" type="noConversion"/>
  </si>
  <si>
    <r>
      <t>依第21期估驗明細(見本院卷三第299頁)，反訴被告就本項僅估驗5萬2560元(61.5%)，系爭工程既已完工</t>
    </r>
    <r>
      <rPr>
        <sz val="12"/>
        <color theme="1"/>
        <rFont val="新細明體"/>
        <family val="1"/>
        <charset val="136"/>
      </rPr>
      <t>，反訴原告請求估驗剩餘之</t>
    </r>
    <r>
      <rPr>
        <sz val="12"/>
        <color theme="1"/>
        <rFont val="新細明體"/>
        <family val="2"/>
        <charset val="136"/>
      </rPr>
      <t>38.5%</t>
    </r>
    <r>
      <rPr>
        <sz val="12"/>
        <color theme="1"/>
        <rFont val="新細明體"/>
        <family val="1"/>
        <charset val="136"/>
      </rPr>
      <t>，尚屬可採，自應准許</t>
    </r>
    <r>
      <rPr>
        <sz val="12"/>
        <color theme="1"/>
        <rFont val="新細明體"/>
        <family val="2"/>
        <charset val="136"/>
        <scheme val="minor"/>
      </rPr>
      <t>。</t>
    </r>
    <phoneticPr fontId="1" type="noConversion"/>
  </si>
  <si>
    <r>
      <t>依第21期估驗明細(見本院卷三第299頁)，反訴被告就本項僅估驗1萬5375元(61.5%)，系爭工程既已完工</t>
    </r>
    <r>
      <rPr>
        <sz val="12"/>
        <color theme="1"/>
        <rFont val="新細明體"/>
        <family val="1"/>
        <charset val="136"/>
      </rPr>
      <t>，反訴原告請求估驗剩餘之</t>
    </r>
    <r>
      <rPr>
        <sz val="12"/>
        <color theme="1"/>
        <rFont val="新細明體"/>
        <family val="2"/>
        <charset val="136"/>
      </rPr>
      <t>38.5%</t>
    </r>
    <r>
      <rPr>
        <sz val="12"/>
        <color theme="1"/>
        <rFont val="新細明體"/>
        <family val="1"/>
        <charset val="136"/>
      </rPr>
      <t>，尚屬可採，自應准許</t>
    </r>
    <r>
      <rPr>
        <sz val="12"/>
        <color theme="1"/>
        <rFont val="新細明體"/>
        <family val="2"/>
        <charset val="136"/>
        <scheme val="minor"/>
      </rPr>
      <t>。</t>
    </r>
    <phoneticPr fontId="1" type="noConversion"/>
  </si>
  <si>
    <t>依第21期估驗明細(見本院卷三第298至314頁，反訴被告就本項並未估驗任何金額予反訴原告，參業主結算明細表所載本項結算數量為4組(見本院卷12第151頁反面)，系爭工程既已完工，本項自應列入結算，反訴原告主張尚屬可採。</t>
    <phoneticPr fontId="1" type="noConversion"/>
  </si>
  <si>
    <r>
      <t>依第21期估驗明細(見本院卷三第298至314頁)，反訴被告就本項並未估驗任何金額予反訴原告，惟參業主結算明細表所載本項結算數量為7組(見本院卷12第151頁反面)，</t>
    </r>
    <r>
      <rPr>
        <sz val="12"/>
        <color theme="1"/>
        <rFont val="新細明體"/>
        <family val="1"/>
        <charset val="136"/>
      </rPr>
      <t>系爭工程既已完工，反訴原告僅請求</t>
    </r>
    <r>
      <rPr>
        <sz val="12"/>
        <color theme="1"/>
        <rFont val="新細明體"/>
        <family val="2"/>
        <charset val="136"/>
      </rPr>
      <t>5組</t>
    </r>
    <r>
      <rPr>
        <sz val="12"/>
        <color theme="1"/>
        <rFont val="新細明體"/>
        <family val="1"/>
        <charset val="136"/>
      </rPr>
      <t>，尚屬可採，自應准許。</t>
    </r>
    <phoneticPr fontId="1" type="noConversion"/>
  </si>
  <si>
    <r>
      <t>依第21期估驗明細(見本院卷三第298至314頁)，反訴被告就本項並未估驗任何金額予反訴原告，參業主結算明細表所載本項結算數量為136組(見本院卷12第151頁反面)</t>
    </r>
    <r>
      <rPr>
        <sz val="12"/>
        <color theme="1"/>
        <rFont val="新細明體"/>
        <family val="1"/>
        <charset val="136"/>
      </rPr>
      <t>，系爭工程既已完工，本項自應列入結算，</t>
    </r>
    <r>
      <rPr>
        <sz val="12"/>
        <color theme="1"/>
        <rFont val="新細明體"/>
        <family val="2"/>
        <charset val="136"/>
        <scheme val="minor"/>
      </rPr>
      <t>而原告僅請求117組</t>
    </r>
    <r>
      <rPr>
        <sz val="12"/>
        <color theme="1"/>
        <rFont val="新細明體"/>
        <family val="1"/>
        <charset val="136"/>
      </rPr>
      <t>，尚屬可採，自應准許。</t>
    </r>
    <phoneticPr fontId="1" type="noConversion"/>
  </si>
  <si>
    <r>
      <t>依第21期估驗明細(見本院卷三第298至314頁)，反訴被告就本項並未估驗任何金額予反訴原告，參業主結算明細表所載本項結算數量為3組(見本院卷12第152頁)</t>
    </r>
    <r>
      <rPr>
        <sz val="12"/>
        <color theme="1"/>
        <rFont val="新細明體"/>
        <family val="1"/>
        <charset val="136"/>
      </rPr>
      <t>，系爭工程既已完工，本項自應列入結算，原告主張尚屬可採，自應准許。</t>
    </r>
    <phoneticPr fontId="1" type="noConversion"/>
  </si>
  <si>
    <r>
      <t>依第21期估驗明細(見本院卷三第298至314頁)，反訴被告就本項並未估驗任何金額予反訴原告，參業主結算明細表所載本項結算數量為26組(見本院卷12第152頁)</t>
    </r>
    <r>
      <rPr>
        <sz val="12"/>
        <color theme="1"/>
        <rFont val="新細明體"/>
        <family val="1"/>
        <charset val="136"/>
      </rPr>
      <t>，系爭工程既已完工，本項自應列入結算，</t>
    </r>
    <r>
      <rPr>
        <sz val="12"/>
        <color theme="1"/>
        <rFont val="新細明體"/>
        <family val="2"/>
        <charset val="136"/>
        <scheme val="minor"/>
      </rPr>
      <t>而原告僅請求18組</t>
    </r>
    <r>
      <rPr>
        <sz val="12"/>
        <color theme="1"/>
        <rFont val="新細明體"/>
        <family val="1"/>
        <charset val="136"/>
      </rPr>
      <t>，尚屬可採，自應准許。</t>
    </r>
    <phoneticPr fontId="1" type="noConversion"/>
  </si>
  <si>
    <r>
      <t>依第21期估驗明細(見本院卷三第298至314頁)，反訴被告就本項並未估驗任何金額予反訴原告，參業主結算明細表所載本項結算數量為52公尺(見本院卷12第152頁)</t>
    </r>
    <r>
      <rPr>
        <sz val="12"/>
        <color theme="1"/>
        <rFont val="新細明體"/>
        <family val="1"/>
        <charset val="136"/>
      </rPr>
      <t>，系爭工程既已完工，本項自應列入結算，</t>
    </r>
    <r>
      <rPr>
        <sz val="12"/>
        <color theme="1"/>
        <rFont val="新細明體"/>
        <family val="2"/>
        <charset val="136"/>
        <scheme val="minor"/>
      </rPr>
      <t>而原告僅請求51公尺</t>
    </r>
    <r>
      <rPr>
        <sz val="12"/>
        <color theme="1"/>
        <rFont val="新細明體"/>
        <family val="1"/>
        <charset val="136"/>
      </rPr>
      <t>，尚無不可，自應准許。</t>
    </r>
    <phoneticPr fontId="1" type="noConversion"/>
  </si>
  <si>
    <r>
      <t>依第21期估驗明細(見本院卷三第298至314頁)，反訴被告就本項並未估驗任何金額予反訴原告，參業主結算明細表所載本項結算數量僅為108組(見本院卷12第152頁)</t>
    </r>
    <r>
      <rPr>
        <sz val="12"/>
        <color theme="1"/>
        <rFont val="新細明體"/>
        <family val="1"/>
        <charset val="136"/>
      </rPr>
      <t>，故反訴原告得請求之範圍應以業主結算數量為限。</t>
    </r>
    <phoneticPr fontId="1" type="noConversion"/>
  </si>
  <si>
    <r>
      <t>依第21期估驗明細(見本院卷3第300至302頁)，反訴被告就本項未估驗任何金額予反訴原告，參酌業主結算明細表(本院卷12第153頁)，可知本項確有變更之事實，結算數量為1036公尺</t>
    </r>
    <r>
      <rPr>
        <sz val="12"/>
        <color theme="1"/>
        <rFont val="新細明體"/>
        <family val="1"/>
        <charset val="136"/>
      </rPr>
      <t>，故反訴原告得請求本項費用</t>
    </r>
    <r>
      <rPr>
        <sz val="12"/>
        <color theme="1"/>
        <rFont val="新細明體"/>
        <family val="2"/>
        <charset val="136"/>
      </rPr>
      <t>2萬6936元</t>
    </r>
    <r>
      <rPr>
        <sz val="12"/>
        <color theme="1"/>
        <rFont val="新細明體"/>
        <family val="1"/>
        <charset val="136"/>
      </rPr>
      <t>。</t>
    </r>
    <phoneticPr fontId="1" type="noConversion"/>
  </si>
  <si>
    <r>
      <t>依第21期估驗明細(見本院卷3第300至302頁)，反訴被告就本項未估驗任何金額予反訴原告，參酌業主結算明細表(本院卷12第153頁)，可知本項確有變更之事實，結算數量為2206公尺</t>
    </r>
    <r>
      <rPr>
        <sz val="12"/>
        <color theme="1"/>
        <rFont val="新細明體"/>
        <family val="1"/>
        <charset val="136"/>
      </rPr>
      <t>，反訴原告僅請求</t>
    </r>
    <r>
      <rPr>
        <sz val="12"/>
        <color theme="1"/>
        <rFont val="新細明體"/>
        <family val="2"/>
        <charset val="136"/>
      </rPr>
      <t>1011</t>
    </r>
    <r>
      <rPr>
        <sz val="12"/>
        <color theme="1"/>
        <rFont val="新細明體"/>
        <family val="1"/>
        <charset val="136"/>
      </rPr>
      <t>公尺計</t>
    </r>
    <r>
      <rPr>
        <sz val="12"/>
        <color theme="1"/>
        <rFont val="新細明體"/>
        <family val="2"/>
        <charset val="136"/>
      </rPr>
      <t>14154</t>
    </r>
    <r>
      <rPr>
        <sz val="12"/>
        <color theme="1"/>
        <rFont val="新細明體"/>
        <family val="1"/>
        <charset val="136"/>
      </rPr>
      <t>元，尚屬可採，自應准許</t>
    </r>
    <r>
      <rPr>
        <sz val="12"/>
        <color theme="1"/>
        <rFont val="新細明體"/>
        <family val="1"/>
        <charset val="136"/>
      </rPr>
      <t>。</t>
    </r>
    <phoneticPr fontId="1" type="noConversion"/>
  </si>
  <si>
    <r>
      <t>依第21期估驗明細(見本院卷3第298至314頁)，反訴被告就本項並未估驗任何金額予反訴原告，參業主結算明細表所載本項結算數量為91組(見本院12卷第154頁)</t>
    </r>
    <r>
      <rPr>
        <sz val="12"/>
        <color theme="1"/>
        <rFont val="新細明體"/>
        <family val="1"/>
        <charset val="136"/>
      </rPr>
      <t>，故反訴原告僅請求其中78組之費用計9360元，自應准許。</t>
    </r>
    <phoneticPr fontId="1" type="noConversion"/>
  </si>
  <si>
    <r>
      <t>依第21期估驗明細(見本院卷3第298至314頁)，反訴被告就本項並未估驗任何金額予反訴原告，參業主結算明細表所載本項結算數量為7組(見本院卷12卷第154頁)</t>
    </r>
    <r>
      <rPr>
        <sz val="12"/>
        <color theme="1"/>
        <rFont val="新細明體"/>
        <family val="1"/>
        <charset val="136"/>
      </rPr>
      <t>，故反訴原告僅得請求其中7組之費用，於此範圍內自應准許。</t>
    </r>
    <phoneticPr fontId="1" type="noConversion"/>
  </si>
  <si>
    <r>
      <t>依第21期估驗明細(見本院卷3第298至314頁)，反訴被告就本項並未估驗任何金額予反訴原告，參業主結算明細表所載本項結算數量為109組(見本院卷12第154頁)</t>
    </r>
    <r>
      <rPr>
        <sz val="12"/>
        <color theme="1"/>
        <rFont val="新細明體"/>
        <family val="1"/>
        <charset val="136"/>
      </rPr>
      <t>，故反訴原告僅得請求其中109組之費用計1萬3080元，於此範圍內自應准許。</t>
    </r>
    <phoneticPr fontId="1" type="noConversion"/>
  </si>
  <si>
    <r>
      <t>依第21期估驗明細(見本院卷3第298至314頁)，反訴被告就本項並未估驗任何金額予反訴原告，參業主結算明細表所載本項結算數量為89組(見本院卷12第154頁)</t>
    </r>
    <r>
      <rPr>
        <sz val="12"/>
        <color theme="1"/>
        <rFont val="新細明體"/>
        <family val="1"/>
        <charset val="136"/>
      </rPr>
      <t>，故反訴原告僅得請求其中89組之費用計1萬680元，於此範圍內自應准許。</t>
    </r>
    <phoneticPr fontId="1" type="noConversion"/>
  </si>
  <si>
    <r>
      <t>依第21期估驗明細(見本院卷3第298至314頁)，反訴被告就本項並未估驗任何金額予反訴原告，參業主結算明細表所載本項結算數量為92組(見本院卷12第154頁)</t>
    </r>
    <r>
      <rPr>
        <sz val="12"/>
        <color theme="1"/>
        <rFont val="新細明體"/>
        <family val="1"/>
        <charset val="136"/>
      </rPr>
      <t>，故反訴原告僅得請求其中92組之費用計1萬1040元，於此範圍內自應准許。</t>
    </r>
    <phoneticPr fontId="1" type="noConversion"/>
  </si>
  <si>
    <t>依第21期估驗明細(見本院卷3第300頁)，反訴原告累計請款數量為615公尺，參酌業主結算明細結算數量為1287公尺(見本院卷12第154頁反面)，則反訴原告尚有672公尺未領，惟其僅請領341公尺計6479元，尚屬可採，自應准許。</t>
    <phoneticPr fontId="1" type="noConversion"/>
  </si>
  <si>
    <r>
      <t>依第21期估驗明細(見本院卷3第301頁)</t>
    </r>
    <r>
      <rPr>
        <sz val="12"/>
        <color theme="1"/>
        <rFont val="新細明體"/>
        <family val="1"/>
        <charset val="136"/>
      </rPr>
      <t>，反訴原告累計請款數量為318公尺，參酌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業主結算明細(見本院卷12第154頁反面)</t>
    </r>
    <r>
      <rPr>
        <sz val="12"/>
        <color theme="1"/>
        <rFont val="新細明體"/>
        <family val="1"/>
        <charset val="136"/>
      </rPr>
      <t>，可知本項確有變更之事實，結算數量為2022公尺，反訴原告僅請求其中285公尺計7410元，尚屬可採，自應准許。</t>
    </r>
    <phoneticPr fontId="1" type="noConversion"/>
  </si>
  <si>
    <r>
      <t>依第21期估驗明細(見本院卷3第302頁)，反訴原告累計請款數量為2539公尺，參酌業主結算明細(見本院卷12第154頁反面)，結算數量為4987公尺，則反訴原告僅請求1236公尺計3萬2136元</t>
    </r>
    <r>
      <rPr>
        <sz val="12"/>
        <color theme="1"/>
        <rFont val="新細明體"/>
        <family val="1"/>
        <charset val="136"/>
      </rPr>
      <t>，尚屬可採，自應准許</t>
    </r>
    <r>
      <rPr>
        <sz val="12"/>
        <color theme="1"/>
        <rFont val="新細明體"/>
        <family val="2"/>
        <charset val="136"/>
        <scheme val="minor"/>
      </rPr>
      <t>。</t>
    </r>
    <phoneticPr fontId="1" type="noConversion"/>
  </si>
  <si>
    <r>
      <t>依第21期估驗明細(見本院卷3第302頁)</t>
    </r>
    <r>
      <rPr>
        <sz val="12"/>
        <color theme="1"/>
        <rFont val="新細明體"/>
        <family val="1"/>
        <charset val="136"/>
      </rPr>
      <t>，反訴原告累計請款數量為82公尺，參酌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業主結算明細(見本院卷12第155頁)</t>
    </r>
    <r>
      <rPr>
        <sz val="12"/>
        <color theme="1"/>
        <rFont val="新細明體"/>
        <family val="1"/>
        <charset val="136"/>
      </rPr>
      <t>，可知本項確有變更之事實，惟結算數量僅</t>
    </r>
    <r>
      <rPr>
        <sz val="12"/>
        <color theme="1"/>
        <rFont val="新細明體"/>
        <family val="2"/>
        <charset val="136"/>
      </rPr>
      <t>81</t>
    </r>
    <r>
      <rPr>
        <sz val="12"/>
        <color theme="1"/>
        <rFont val="新細明體"/>
        <family val="1"/>
        <charset val="136"/>
      </rPr>
      <t>公尺，難認反訴原告尚有未領款項。</t>
    </r>
    <phoneticPr fontId="1" type="noConversion"/>
  </si>
  <si>
    <r>
      <t>依第21期估驗明細(見本院卷3第303頁)</t>
    </r>
    <r>
      <rPr>
        <sz val="12"/>
        <color theme="1"/>
        <rFont val="新細明體"/>
        <family val="1"/>
        <charset val="136"/>
      </rPr>
      <t>，反訴原告累計請款數量為22只，參酌</t>
    </r>
    <r>
      <rPr>
        <sz val="12"/>
        <color theme="1"/>
        <rFont val="新細明體"/>
        <family val="2"/>
        <charset val="136"/>
        <scheme val="minor"/>
      </rPr>
      <t>業主結算明細(見本院卷12第155頁反面)</t>
    </r>
    <r>
      <rPr>
        <sz val="12"/>
        <color theme="1"/>
        <rFont val="新細明體"/>
        <family val="1"/>
        <charset val="136"/>
      </rPr>
      <t>，可知本項確有變更之事實，結算數量為36只，則反訴原告尚得請求14只，惟其僅請求2只計900元，尚屬可採，自應准許。</t>
    </r>
    <phoneticPr fontId="1" type="noConversion"/>
  </si>
  <si>
    <r>
      <t>依第21期估驗明細(3卷p304)</t>
    </r>
    <r>
      <rPr>
        <sz val="12"/>
        <color theme="1"/>
        <rFont val="新細明體"/>
        <family val="1"/>
        <charset val="136"/>
      </rPr>
      <t>，反訴原告累計請款數量為187公尺，參酌</t>
    </r>
    <r>
      <rPr>
        <sz val="12"/>
        <color theme="1"/>
        <rFont val="新細明體"/>
        <family val="2"/>
        <charset val="136"/>
        <scheme val="minor"/>
      </rPr>
      <t>業主結算明細(本院卷12第156頁)</t>
    </r>
    <r>
      <rPr>
        <sz val="12"/>
        <color theme="1"/>
        <rFont val="新細明體"/>
        <family val="1"/>
        <charset val="136"/>
      </rPr>
      <t>，結算數量僅為</t>
    </r>
    <r>
      <rPr>
        <sz val="12"/>
        <color theme="1"/>
        <rFont val="新細明體"/>
        <family val="2"/>
        <charset val="136"/>
      </rPr>
      <t>108</t>
    </r>
    <r>
      <rPr>
        <sz val="12"/>
        <color theme="1"/>
        <rFont val="新細明體"/>
        <family val="1"/>
        <charset val="136"/>
      </rPr>
      <t>公尺，難認反訴原告尚有未領款項。</t>
    </r>
    <phoneticPr fontId="1" type="noConversion"/>
  </si>
  <si>
    <r>
      <t>依第21期估驗明細(見本院卷3第298至314頁)，反訴被告就本項並未估驗任何金額予反訴原告，參業主結算明細表所載本項結算數量為301公尺(見本院卷12第156頁反面)</t>
    </r>
    <r>
      <rPr>
        <sz val="12"/>
        <color theme="1"/>
        <rFont val="新細明體"/>
        <family val="1"/>
        <charset val="136"/>
      </rPr>
      <t>，故反訴原告之請求於301公尺計1萬5050元之範圍為有理由。</t>
    </r>
    <phoneticPr fontId="1" type="noConversion"/>
  </si>
  <si>
    <r>
      <t>依第21期估驗明細(見本院卷3第305頁)</t>
    </r>
    <r>
      <rPr>
        <sz val="12"/>
        <color theme="1"/>
        <rFont val="新細明體"/>
        <family val="1"/>
        <charset val="136"/>
      </rPr>
      <t>，反訴原告累計請款數量為1033公尺，參酌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業主結算明細(見本院卷12第156頁反面)</t>
    </r>
    <r>
      <rPr>
        <sz val="12"/>
        <color theme="1"/>
        <rFont val="新細明體"/>
        <family val="1"/>
        <charset val="136"/>
      </rPr>
      <t>，可知本項有變更之事實，結算數量為2364公尺，反訴原告尚得請求1331公尺，惟其僅請求196公尺計5096元，尚屬可採，自應准許。</t>
    </r>
    <phoneticPr fontId="1" type="noConversion"/>
  </si>
  <si>
    <r>
      <t>依第21期估驗明細(見本院卷3第305頁)</t>
    </r>
    <r>
      <rPr>
        <sz val="12"/>
        <color theme="1"/>
        <rFont val="新細明體"/>
        <family val="1"/>
        <charset val="136"/>
      </rPr>
      <t>，反訴原告累計請款數量為539公尺，參酌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業主結算明細(見本院卷12第156頁反面)</t>
    </r>
    <r>
      <rPr>
        <sz val="12"/>
        <color theme="1"/>
        <rFont val="新細明體"/>
        <family val="1"/>
        <charset val="136"/>
      </rPr>
      <t>，可知本項有變更之事實，結算數量為733公尺，則反訴原告尚得請求194公尺，惟其僅請求178公尺計5340元，尚屬可採，自應准許。</t>
    </r>
    <phoneticPr fontId="1" type="noConversion"/>
  </si>
  <si>
    <r>
      <t>依第21期估驗明細(見本院卷3第305頁)</t>
    </r>
    <r>
      <rPr>
        <sz val="12"/>
        <color theme="1"/>
        <rFont val="新細明體"/>
        <family val="1"/>
        <charset val="136"/>
      </rPr>
      <t>，反訴原告累計請款數量為215公尺，參酌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業主結算明細(見本院卷12第156頁反面)</t>
    </r>
    <r>
      <rPr>
        <sz val="12"/>
        <color theme="1"/>
        <rFont val="新細明體"/>
        <family val="1"/>
        <charset val="136"/>
      </rPr>
      <t>，可知本項有變更之事實，結算數量為314公尺，則反訴原告尚得請求99公尺，惟其僅請求73公尺計4745元，尚屬可採，自應准許。</t>
    </r>
    <phoneticPr fontId="1" type="noConversion"/>
  </si>
  <si>
    <r>
      <t>依第21期估驗明細(見本院卷3第305頁)</t>
    </r>
    <r>
      <rPr>
        <sz val="12"/>
        <color theme="1"/>
        <rFont val="新細明體"/>
        <family val="1"/>
        <charset val="136"/>
      </rPr>
      <t>，反訴原告累計請款數量為506公尺，參酌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業主結算明細(見本院卷12第157頁)</t>
    </r>
    <r>
      <rPr>
        <sz val="12"/>
        <color theme="1"/>
        <rFont val="新細明體"/>
        <family val="1"/>
        <charset val="136"/>
      </rPr>
      <t>，可知本項有變更之事實，結算數量為834公尺，則反訴原告尚得請求328公尺，惟其僅請求285公尺計9405元，尚屬可採，應予准許。</t>
    </r>
    <phoneticPr fontId="1" type="noConversion"/>
  </si>
  <si>
    <r>
      <t>依第21期估驗明細(見本院卷3第306頁)</t>
    </r>
    <r>
      <rPr>
        <sz val="12"/>
        <color theme="1"/>
        <rFont val="新細明體"/>
        <family val="1"/>
        <charset val="136"/>
      </rPr>
      <t>，反訴原告累計請款數量為2234公尺，參酌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業主結算明細(見本院卷12第157頁)</t>
    </r>
    <r>
      <rPr>
        <sz val="12"/>
        <color theme="1"/>
        <rFont val="新細明體"/>
        <family val="1"/>
        <charset val="136"/>
      </rPr>
      <t>，可知本項有變更之事實，結算數量為3836公尺，則反訴原告尚得請求1602公尺，惟其僅請求1024公尺計4萬7104元，尚屬可採，自應准許。</t>
    </r>
    <phoneticPr fontId="1" type="noConversion"/>
  </si>
  <si>
    <r>
      <t>依第21期估驗明細(見本院卷3第306頁)</t>
    </r>
    <r>
      <rPr>
        <sz val="12"/>
        <color theme="1"/>
        <rFont val="新細明體"/>
        <family val="1"/>
        <charset val="136"/>
      </rPr>
      <t>，反訴原告累計請款數量為253公尺，參酌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業主結算明細(見本院卷12第157頁)</t>
    </r>
    <r>
      <rPr>
        <sz val="12"/>
        <color theme="1"/>
        <rFont val="新細明體"/>
        <family val="1"/>
        <charset val="136"/>
      </rPr>
      <t>，可知本項結算數量為</t>
    </r>
    <r>
      <rPr>
        <sz val="12"/>
        <color theme="1"/>
        <rFont val="新細明體"/>
        <family val="2"/>
        <charset val="136"/>
      </rPr>
      <t>217</t>
    </r>
    <r>
      <rPr>
        <sz val="12"/>
        <color theme="1"/>
        <rFont val="新細明體"/>
        <family val="1"/>
        <charset val="136"/>
      </rPr>
      <t>公尺，難認反訴原告尚有未領數額。</t>
    </r>
    <phoneticPr fontId="1" type="noConversion"/>
  </si>
  <si>
    <r>
      <t>依第21期估驗明細(見本院卷3第306頁)</t>
    </r>
    <r>
      <rPr>
        <sz val="12"/>
        <color theme="1"/>
        <rFont val="新細明體"/>
        <family val="1"/>
        <charset val="136"/>
      </rPr>
      <t>，反訴原告累計請款數量為421公尺，參酌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業主結算明細(見本院卷12第157頁)</t>
    </r>
    <r>
      <rPr>
        <sz val="12"/>
        <color theme="1"/>
        <rFont val="新細明體"/>
        <family val="1"/>
        <charset val="136"/>
      </rPr>
      <t>，可知本項結算數量為766公尺，則反訴原告尚得請求345公尺，惟其僅請求152公尺計6840元，尚屬可採，自應准許。</t>
    </r>
    <phoneticPr fontId="1" type="noConversion"/>
  </si>
  <si>
    <r>
      <t>依第21期估驗明細(見本院卷3第306頁)</t>
    </r>
    <r>
      <rPr>
        <sz val="12"/>
        <color theme="1"/>
        <rFont val="新細明體"/>
        <family val="1"/>
        <charset val="136"/>
      </rPr>
      <t>，反訴原告累計請款數量為2414公尺，參酌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業主結算明細(見本院卷12第157頁)</t>
    </r>
    <r>
      <rPr>
        <sz val="12"/>
        <color theme="1"/>
        <rFont val="新細明體"/>
        <family val="1"/>
        <charset val="136"/>
      </rPr>
      <t>，可知本項結算數量為4409公尺，則反訴原告尚得請求1995公尺，惟其僅請求1024公尺計6萬1440元，尚屬可採，自應准許。</t>
    </r>
    <phoneticPr fontId="1" type="noConversion"/>
  </si>
  <si>
    <r>
      <t>依第21期估驗明細(見本院卷3第298至314頁)，反訴被告就本項並未估驗任何金額予反訴原告，參業主結算明細表所載本項結算數量為296公尺(見本院卷12第157頁)</t>
    </r>
    <r>
      <rPr>
        <sz val="12"/>
        <color theme="1"/>
        <rFont val="新細明體"/>
        <family val="1"/>
        <charset val="136"/>
      </rPr>
      <t>，故反訴原告之請求於296公尺計1萬3616元之範圍為有理由。</t>
    </r>
    <phoneticPr fontId="1" type="noConversion"/>
  </si>
  <si>
    <r>
      <t>依第21期估驗明細(見本院卷3第306頁)</t>
    </r>
    <r>
      <rPr>
        <sz val="12"/>
        <color theme="1"/>
        <rFont val="新細明體"/>
        <family val="1"/>
        <charset val="136"/>
      </rPr>
      <t>，反訴原告累計請款數量為289公尺，參酌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業主結算明細(見本院卷12第157頁)</t>
    </r>
    <r>
      <rPr>
        <sz val="12"/>
        <color theme="1"/>
        <rFont val="新細明體"/>
        <family val="1"/>
        <charset val="136"/>
      </rPr>
      <t>，可知本項結算數量為626公尺，則反訴原告尚得請求337公尺，惟其僅請求82公尺計6560元，尚屬可採，自應准許。</t>
    </r>
    <phoneticPr fontId="1" type="noConversion"/>
  </si>
  <si>
    <r>
      <t>依第21期估驗明細(見本院卷3第306頁)</t>
    </r>
    <r>
      <rPr>
        <sz val="12"/>
        <color theme="1"/>
        <rFont val="新細明體"/>
        <family val="1"/>
        <charset val="136"/>
      </rPr>
      <t>，反訴原告累計請款數量為1856公尺，參酌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業主結算明細(見本院卷12第157頁)</t>
    </r>
    <r>
      <rPr>
        <sz val="12"/>
        <color theme="1"/>
        <rFont val="新細明體"/>
        <family val="1"/>
        <charset val="136"/>
      </rPr>
      <t>，可知本項結算數量為2150公尺，則反訴原告尚得請求294公尺，惟其僅請求143公尺計9438元，尚屬可採，自應准許。</t>
    </r>
    <phoneticPr fontId="1" type="noConversion"/>
  </si>
  <si>
    <r>
      <t>依第21期估驗明細(見本院卷3第298至314頁)，反訴原告累計請款數量為3237公尺，參業主結算明細表所載本項結算數量為4923公尺(見本院卷12第157頁反面)</t>
    </r>
    <r>
      <rPr>
        <sz val="12"/>
        <color theme="1"/>
        <rFont val="新細明體"/>
        <family val="1"/>
        <charset val="136"/>
      </rPr>
      <t>，惟其僅請求629公尺計8萬8060元，尚屬可採，自應准許。</t>
    </r>
    <phoneticPr fontId="1" type="noConversion"/>
  </si>
  <si>
    <r>
      <t>依第21期估驗明細(見本院卷3第306頁)</t>
    </r>
    <r>
      <rPr>
        <sz val="12"/>
        <color theme="1"/>
        <rFont val="新細明體"/>
        <family val="1"/>
        <charset val="136"/>
      </rPr>
      <t>，反訴原告累計請款數量為2160公尺，參酌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業主結算明細(見本院卷12第157頁反面)</t>
    </r>
    <r>
      <rPr>
        <sz val="12"/>
        <color theme="1"/>
        <rFont val="新細明體"/>
        <family val="1"/>
        <charset val="136"/>
      </rPr>
      <t>，可知本項結算數量為3064公尺，則反訴原告尚得請求904公尺，惟其僅請求320公尺計4萬4800元，尚屬可採，自應准許。</t>
    </r>
    <phoneticPr fontId="1" type="noConversion"/>
  </si>
  <si>
    <r>
      <t>依第21期估驗明細(3卷p306)</t>
    </r>
    <r>
      <rPr>
        <sz val="12"/>
        <color theme="1"/>
        <rFont val="新細明體"/>
        <family val="1"/>
        <charset val="136"/>
      </rPr>
      <t>，反訴被告並未就本項估驗計價予反訴原告，參酌</t>
    </r>
    <r>
      <rPr>
        <sz val="12"/>
        <color theme="1"/>
        <rFont val="新細明體"/>
        <family val="2"/>
        <charset val="136"/>
        <scheme val="minor"/>
      </rPr>
      <t>業主結算明細(12卷p157反)</t>
    </r>
    <r>
      <rPr>
        <sz val="12"/>
        <color theme="1"/>
        <rFont val="新細明體"/>
        <family val="1"/>
        <charset val="136"/>
      </rPr>
      <t>，可知本項應有變更之事實，結算數量為761公尺，惟其僅請求702公尺計5萬1246元，尚屬可採，自應准許。</t>
    </r>
    <phoneticPr fontId="1" type="noConversion"/>
  </si>
  <si>
    <r>
      <t>本件電纜有變更之事實</t>
    </r>
    <r>
      <rPr>
        <sz val="12"/>
        <color theme="1"/>
        <rFont val="新細明體"/>
        <family val="1"/>
        <charset val="136"/>
      </rPr>
      <t>，一式計價項目應按比例調整之，調整比例為1.460式，而反訴原告累計請款數量為0.881式，尚得請求0.579式，計4萬512元，惟反訴原告僅請求3萬31元。</t>
    </r>
    <phoneticPr fontId="1" type="noConversion"/>
  </si>
  <si>
    <t>同上，反訴原告得請求8萬1000元，惟其僅請求6萬71元。</t>
    <phoneticPr fontId="1" type="noConversion"/>
  </si>
  <si>
    <t>同上，反訴原告得請求2萬6861元，惟其僅請求2萬28元。</t>
    <phoneticPr fontId="1" type="noConversion"/>
  </si>
  <si>
    <r>
      <t>本件電纜有變更之事實</t>
    </r>
    <r>
      <rPr>
        <sz val="12"/>
        <color theme="1"/>
        <rFont val="新細明體"/>
        <family val="1"/>
        <charset val="136"/>
      </rPr>
      <t>，一式計價項目應按比例調整之，調整比例為1.403式，而反訴原告累計請款數量為1.110式，尚得請求0.293式，反訴原告得請求3萬4260元，惟其僅請求1萬91元。</t>
    </r>
    <phoneticPr fontId="1" type="noConversion"/>
  </si>
  <si>
    <t>同上，反訴原告得請求6萬8520元，惟其僅請求2萬6870元。</t>
    <phoneticPr fontId="1" type="noConversion"/>
  </si>
  <si>
    <t>同上，反訴原告得請求2萬2826元，惟其僅請求8951元。</t>
    <phoneticPr fontId="1" type="noConversion"/>
  </si>
  <si>
    <r>
      <t>依第21期估驗明細(見本院卷3第298至314頁)，反訴被告就本項並未估驗任何金額予反訴原告，參業主結算明細表所載本項結算數量為48只(見本院卷12第159頁)</t>
    </r>
    <r>
      <rPr>
        <sz val="12"/>
        <color theme="1"/>
        <rFont val="新細明體"/>
        <family val="1"/>
        <charset val="136"/>
      </rPr>
      <t>，惟其僅請求40只計4800元，尚屬可採，自應准許。</t>
    </r>
    <phoneticPr fontId="1" type="noConversion"/>
  </si>
  <si>
    <r>
      <t>依第21期估驗明細(見本院卷3第298至314頁)，反訴被告就本項並未估驗任何金額予反訴原告，參業主結算明細表所載本項結算數量為8只(見本院卷12第159頁)</t>
    </r>
    <r>
      <rPr>
        <sz val="12"/>
        <color theme="1"/>
        <rFont val="新細明體"/>
        <family val="1"/>
        <charset val="136"/>
      </rPr>
      <t>，惟反訴原告僅請求7只計840元，尚屬可採，自應准許。</t>
    </r>
    <phoneticPr fontId="1" type="noConversion"/>
  </si>
  <si>
    <r>
      <t>依第21期估驗明細(見本院卷3第298至314頁)，反訴被告就本項並未估驗任何金額予反訴原告，參業主結算明細表所載本項結算數量為0組(見本院卷12第159頁)</t>
    </r>
    <r>
      <rPr>
        <sz val="12"/>
        <color theme="1"/>
        <rFont val="新細明體"/>
        <family val="1"/>
        <charset val="136"/>
      </rPr>
      <t>，故反訴原告之請求為無理由。</t>
    </r>
    <phoneticPr fontId="1" type="noConversion"/>
  </si>
  <si>
    <r>
      <t>依第21期估驗明細(見本院卷3第298至314頁)，反訴被告就本項並未估驗任何金額予反訴原告，參業主結算明細表所載本項結算數量為14只(見本院卷12第159頁)</t>
    </r>
    <r>
      <rPr>
        <sz val="12"/>
        <color theme="1"/>
        <rFont val="新細明體"/>
        <family val="1"/>
        <charset val="136"/>
      </rPr>
      <t>，故反訴原告僅請求12只計7200元，尚屬可採，自應准許。</t>
    </r>
    <phoneticPr fontId="1" type="noConversion"/>
  </si>
  <si>
    <r>
      <t>依第21期估驗明細(見本院卷3第298至314頁)，反訴被告就本項並未估驗任何金額予反訴原告，參業主結算明細表所載本項結算數量為39組(見本院卷12第159頁)</t>
    </r>
    <r>
      <rPr>
        <sz val="12"/>
        <color theme="1"/>
        <rFont val="新細明體"/>
        <family val="1"/>
        <charset val="136"/>
      </rPr>
      <t>，惟反訴原告僅請求27組計8100元，尚屬可採，自應准許。</t>
    </r>
    <phoneticPr fontId="1" type="noConversion"/>
  </si>
  <si>
    <r>
      <t>依第21期估驗明細(見本院卷3第307頁)</t>
    </r>
    <r>
      <rPr>
        <sz val="12"/>
        <color theme="1"/>
        <rFont val="新細明體"/>
        <family val="1"/>
        <charset val="136"/>
      </rPr>
      <t>，可知反訴被告已估驗</t>
    </r>
    <r>
      <rPr>
        <sz val="12"/>
        <color theme="1"/>
        <rFont val="新細明體"/>
        <family val="2"/>
        <charset val="136"/>
      </rPr>
      <t>6464元予反訴原告</t>
    </r>
    <r>
      <rPr>
        <sz val="12"/>
        <color theme="1"/>
        <rFont val="新細明體"/>
        <family val="1"/>
        <charset val="136"/>
      </rPr>
      <t>，系爭工程既已完成，反訴原告應得請求剩餘之9232元，而反訴原告僅請求9216元，自無不可，自應准許。</t>
    </r>
    <phoneticPr fontId="1" type="noConversion"/>
  </si>
  <si>
    <r>
      <t>依第21期估驗明細(見本院卷3第307頁)</t>
    </r>
    <r>
      <rPr>
        <sz val="12"/>
        <color theme="1"/>
        <rFont val="新細明體"/>
        <family val="1"/>
        <charset val="136"/>
      </rPr>
      <t>，可知反訴被告已估驗2398</t>
    </r>
    <r>
      <rPr>
        <sz val="12"/>
        <color theme="1"/>
        <rFont val="新細明體"/>
        <family val="2"/>
        <charset val="136"/>
      </rPr>
      <t>元予反訴原告</t>
    </r>
    <r>
      <rPr>
        <sz val="12"/>
        <color theme="1"/>
        <rFont val="新細明體"/>
        <family val="1"/>
        <charset val="136"/>
      </rPr>
      <t>，系爭工程既已完成，反訴原告應得請求剩餘之3426元，而反訴原告僅請求3360元，自無不可，自應准許。</t>
    </r>
    <phoneticPr fontId="1" type="noConversion"/>
  </si>
  <si>
    <r>
      <t>依第21期估驗明細(見本院卷3第307頁)</t>
    </r>
    <r>
      <rPr>
        <sz val="12"/>
        <color theme="1"/>
        <rFont val="新細明體"/>
        <family val="1"/>
        <charset val="136"/>
      </rPr>
      <t>，反訴原告累計請款數量為397公尺，參酌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業主結算明細(見本院卷12第159頁反面)</t>
    </r>
    <r>
      <rPr>
        <sz val="12"/>
        <color theme="1"/>
        <rFont val="新細明體"/>
        <family val="1"/>
        <charset val="136"/>
      </rPr>
      <t>，可知本項有變更之事實，結算數量為675公尺，則反訴原告尚得請求278公尺，惟其僅請求228公尺計1萬5960元，尚屬可採，自應准許。</t>
    </r>
    <phoneticPr fontId="1" type="noConversion"/>
  </si>
  <si>
    <r>
      <t>本件電纜有變更之事實</t>
    </r>
    <r>
      <rPr>
        <sz val="12"/>
        <color theme="1"/>
        <rFont val="新細明體"/>
        <family val="1"/>
        <charset val="136"/>
      </rPr>
      <t>，一式計價項目應按比例調整之，調整比例為1.530式，而反訴原告累計請款數量為0.917式，尚得請求0.613式，反訴原告得請求4879元，惟其僅請求4357元，尚屬可採，自應准許。</t>
    </r>
    <phoneticPr fontId="1" type="noConversion"/>
  </si>
  <si>
    <t>同上，反訴原告得請求8783元，惟其僅請求7842元，尚屬可採，自應准許。。</t>
    <phoneticPr fontId="1" type="noConversion"/>
  </si>
  <si>
    <t>同上，反訴原告得請求11696元，惟其僅請求10442元，尚屬可採，自應准許。。</t>
    <phoneticPr fontId="1" type="noConversion"/>
  </si>
  <si>
    <t>同上，反訴原告得請求5826元，惟其僅請求5202元，尚屬可採，自應准許。</t>
    <phoneticPr fontId="1" type="noConversion"/>
  </si>
  <si>
    <r>
      <t>依第21期估驗明細(見本院卷3第307頁)</t>
    </r>
    <r>
      <rPr>
        <sz val="12"/>
        <color theme="1"/>
        <rFont val="新細明體"/>
        <family val="1"/>
        <charset val="136"/>
      </rPr>
      <t>，反訴原告累計請款數量為792公尺，參酌</t>
    </r>
    <r>
      <rPr>
        <sz val="12"/>
        <color theme="1"/>
        <rFont val="新細明體"/>
        <family val="2"/>
        <charset val="136"/>
        <scheme val="minor"/>
      </rPr>
      <t>業主結算明細(見本院卷12第159頁反面)</t>
    </r>
    <r>
      <rPr>
        <sz val="12"/>
        <color theme="1"/>
        <rFont val="新細明體"/>
        <family val="1"/>
        <charset val="136"/>
      </rPr>
      <t>，可知本項有變更之事實，結算數量為1385公尺，則反訴原告尚得請求593公尺，惟其僅請求321公尺計7萬7040元，尚屬可採，自應准許。</t>
    </r>
    <phoneticPr fontId="1" type="noConversion"/>
  </si>
  <si>
    <r>
      <t>本件熱浸鍍鋅鋼管有變更之事實</t>
    </r>
    <r>
      <rPr>
        <sz val="12"/>
        <color theme="1"/>
        <rFont val="新細明體"/>
        <family val="1"/>
        <charset val="136"/>
      </rPr>
      <t>，一式計價項目應按比例調整之，調整比例為1.718式，而反訴原告累計請款數量為0.983式，尚得請求0.735式，惟反訴原告就此部分並未主張。</t>
    </r>
    <phoneticPr fontId="1" type="noConversion"/>
  </si>
  <si>
    <t>同上，惟反訴原告僅請求0.398式，尚屬可採，自應准許。</t>
    <phoneticPr fontId="1" type="noConversion"/>
  </si>
  <si>
    <r>
      <t>依第21期估驗明細(見本院卷3第308頁)</t>
    </r>
    <r>
      <rPr>
        <sz val="12"/>
        <color theme="1"/>
        <rFont val="新細明體"/>
        <family val="1"/>
        <charset val="136"/>
      </rPr>
      <t>，反訴原告累計請款數量為949.12公尺，參酌</t>
    </r>
    <r>
      <rPr>
        <sz val="12"/>
        <color theme="1"/>
        <rFont val="新細明體"/>
        <family val="2"/>
        <charset val="136"/>
        <scheme val="minor"/>
      </rPr>
      <t>業主結算明細(見本院卷12第160頁)</t>
    </r>
    <r>
      <rPr>
        <sz val="12"/>
        <color theme="1"/>
        <rFont val="新細明體"/>
        <family val="1"/>
        <charset val="136"/>
      </rPr>
      <t>，可知本項有變更之事實，結算數量為2146公尺，則反訴原告尚得請求1196.88公尺，惟其僅請求641公尺計3萬2050元，尚屬可採，自應准許。</t>
    </r>
    <phoneticPr fontId="1" type="noConversion"/>
  </si>
  <si>
    <r>
      <t>依第21期估驗明細(見本院卷3第308頁)</t>
    </r>
    <r>
      <rPr>
        <sz val="12"/>
        <color theme="1"/>
        <rFont val="新細明體"/>
        <family val="1"/>
        <charset val="136"/>
      </rPr>
      <t>，反訴原告累計請款數量為300.9公尺，參酌</t>
    </r>
    <r>
      <rPr>
        <sz val="12"/>
        <color theme="1"/>
        <rFont val="新細明體"/>
        <family val="2"/>
        <charset val="136"/>
        <scheme val="minor"/>
      </rPr>
      <t>業主結算明細(見本院卷12第160頁)</t>
    </r>
    <r>
      <rPr>
        <sz val="12"/>
        <color theme="1"/>
        <rFont val="新細明體"/>
        <family val="1"/>
        <charset val="136"/>
      </rPr>
      <t>，可知本項有變更之事實，結算數量為344公尺，則反訴原告尚得請求43.1公尺計2155元。</t>
    </r>
    <phoneticPr fontId="1" type="noConversion"/>
  </si>
  <si>
    <r>
      <t>依第21期估驗明細(見本院卷3第308頁)</t>
    </r>
    <r>
      <rPr>
        <sz val="12"/>
        <color theme="1"/>
        <rFont val="新細明體"/>
        <family val="1"/>
        <charset val="136"/>
      </rPr>
      <t>，反訴原告累計請款數量為96公尺，參酌</t>
    </r>
    <r>
      <rPr>
        <sz val="12"/>
        <color theme="1"/>
        <rFont val="新細明體"/>
        <family val="2"/>
        <charset val="136"/>
        <scheme val="minor"/>
      </rPr>
      <t>業主結算明細(見本院卷12第160頁)</t>
    </r>
    <r>
      <rPr>
        <sz val="12"/>
        <color theme="1"/>
        <rFont val="新細明體"/>
        <family val="1"/>
        <charset val="136"/>
      </rPr>
      <t>，可知本項有變更之事實，結算數量為605公尺，則反訴原告尚得請求509公尺，惟其僅請求41公尺計6970元，尚屬可採，自應准許。</t>
    </r>
    <phoneticPr fontId="1" type="noConversion"/>
  </si>
  <si>
    <r>
      <t>依第21期估驗明細(見本院卷3第298至314頁)，反訴被告就本項並未估驗任何金額予反訴原告，參業主結算明細表所載本項結算數量為4117公尺(見本院卷12第160頁)</t>
    </r>
    <r>
      <rPr>
        <sz val="12"/>
        <color theme="1"/>
        <rFont val="新細明體"/>
        <family val="1"/>
        <charset val="136"/>
      </rPr>
      <t>，故反訴原告僅請求3286公尺、32860元，尚屬可採，自應准許。</t>
    </r>
    <phoneticPr fontId="1" type="noConversion"/>
  </si>
  <si>
    <r>
      <t>依第21期估驗明細(見本院卷3第298至314頁)，反訴被告就本項並未估驗任何金額予反訴原告，參業主結算明細表所載本項結算數量為350公尺(見本院卷12第160頁)</t>
    </r>
    <r>
      <rPr>
        <sz val="12"/>
        <color theme="1"/>
        <rFont val="新細明體"/>
        <family val="1"/>
        <charset val="136"/>
      </rPr>
      <t>，故反訴原告僅請求116公尺、1160元，尚屬可採，自應准許。</t>
    </r>
    <phoneticPr fontId="1" type="noConversion"/>
  </si>
  <si>
    <r>
      <t>依第21期估驗明細(見本院卷3第298至314頁)，反訴被告就本項並未估驗任何金額予反訴原告，參業主結算明細表所載本項結算數量為111公尺(見本院卷12第160頁反面)</t>
    </r>
    <r>
      <rPr>
        <sz val="12"/>
        <color theme="1"/>
        <rFont val="新細明體"/>
        <family val="1"/>
        <charset val="136"/>
      </rPr>
      <t>，惟其僅請求40公尺、1600元，尚屬可採，自應准許。</t>
    </r>
    <phoneticPr fontId="1" type="noConversion"/>
  </si>
  <si>
    <r>
      <t>依第21期估驗明細(見本院卷3第298-314頁)，反訴被告就本項並未估驗任何金額予反訴原告，參業主結算明細表所載本項結算數量為364公尺(見本院卷12第160頁反面)</t>
    </r>
    <r>
      <rPr>
        <sz val="12"/>
        <color theme="1"/>
        <rFont val="新細明體"/>
        <family val="1"/>
        <charset val="136"/>
      </rPr>
      <t>，故反訴原告僅請求303公尺、24240元，尚屬可採，自應准許。</t>
    </r>
    <phoneticPr fontId="1" type="noConversion"/>
  </si>
  <si>
    <r>
      <t>依第21期估驗明細(見本院卷3第309頁)，反訴原告累計請款數量為100組，參業主結算明細表所載本項結算數量為107組(見本院卷12第191頁)</t>
    </r>
    <r>
      <rPr>
        <sz val="12"/>
        <color theme="1"/>
        <rFont val="新細明體"/>
        <family val="1"/>
        <charset val="136"/>
      </rPr>
      <t>，故反訴原告尚得請求7組4900元。</t>
    </r>
    <phoneticPr fontId="1" type="noConversion"/>
  </si>
  <si>
    <r>
      <t>依第21期估驗明細(見本院卷3第309頁)，反訴被告就本項並未估驗計價予反訴原告，參業主結算明細表所載本項結算數量為4組(見本院卷12第191頁反面)</t>
    </r>
    <r>
      <rPr>
        <sz val="12"/>
        <color theme="1"/>
        <rFont val="新細明體"/>
        <family val="1"/>
        <charset val="136"/>
      </rPr>
      <t>，故反訴原告之請求於4組、13200元之範圍為有理由。</t>
    </r>
    <phoneticPr fontId="1" type="noConversion"/>
  </si>
  <si>
    <r>
      <t>依第21期估驗明細(見本院卷3第309頁)</t>
    </r>
    <r>
      <rPr>
        <sz val="12"/>
        <color theme="1"/>
        <rFont val="新細明體"/>
        <family val="1"/>
        <charset val="136"/>
      </rPr>
      <t>，反訴原告累計請款數量為98公尺，參酌</t>
    </r>
    <r>
      <rPr>
        <sz val="12"/>
        <color theme="1"/>
        <rFont val="新細明體"/>
        <family val="2"/>
        <charset val="136"/>
        <scheme val="minor"/>
      </rPr>
      <t>業主結算明細(見本院卷12第192頁)</t>
    </r>
    <r>
      <rPr>
        <sz val="12"/>
        <color theme="1"/>
        <rFont val="新細明體"/>
        <family val="1"/>
        <charset val="136"/>
      </rPr>
      <t>，可知本項有變更之事實，結算數量為137公尺，則反訴原告尚得請求39公尺，惟其僅請求18公尺計2880元，尚屬有據，自應准許。</t>
    </r>
    <phoneticPr fontId="1" type="noConversion"/>
  </si>
  <si>
    <r>
      <t>依第21期估驗明細(見本院卷3第310頁)</t>
    </r>
    <r>
      <rPr>
        <sz val="12"/>
        <color theme="1"/>
        <rFont val="新細明體"/>
        <family val="1"/>
        <charset val="136"/>
      </rPr>
      <t>，反訴原告累計請款數量為257公尺，參酌</t>
    </r>
    <r>
      <rPr>
        <sz val="12"/>
        <color theme="1"/>
        <rFont val="新細明體"/>
        <family val="2"/>
        <charset val="136"/>
        <scheme val="minor"/>
      </rPr>
      <t>業主結算明細(見本院卷12第192頁)</t>
    </r>
    <r>
      <rPr>
        <sz val="12"/>
        <color theme="1"/>
        <rFont val="新細明體"/>
        <family val="1"/>
        <charset val="136"/>
      </rPr>
      <t>，可知本項有變更之事實，結算數量為138公尺，難認反訴原告尚有未領款項。</t>
    </r>
    <phoneticPr fontId="1" type="noConversion"/>
  </si>
  <si>
    <r>
      <t>本件熱浸鍍鋅鋼</t>
    </r>
    <r>
      <rPr>
        <sz val="12"/>
        <color theme="1"/>
        <rFont val="新細明體"/>
        <family val="1"/>
        <charset val="136"/>
        <scheme val="minor"/>
      </rPr>
      <t>管</t>
    </r>
    <r>
      <rPr>
        <sz val="12"/>
        <color theme="1"/>
        <rFont val="新細明體"/>
        <family val="2"/>
        <charset val="136"/>
        <scheme val="minor"/>
      </rPr>
      <t>有變更之事實</t>
    </r>
    <r>
      <rPr>
        <sz val="12"/>
        <color theme="1"/>
        <rFont val="新細明體"/>
        <family val="1"/>
        <charset val="136"/>
      </rPr>
      <t>，一式計價項目應按比例調整之，調整比例為式1.972，而反訴原告累計請款數量為1.020式，尚得請求0.952式，惟反訴原告此部分並未請求。</t>
    </r>
    <phoneticPr fontId="1" type="noConversion"/>
  </si>
  <si>
    <t>同上，惟反訴原告僅請求0.339式計5081元，尚屬有據，應予准許。</t>
    <phoneticPr fontId="1" type="noConversion"/>
  </si>
  <si>
    <t>同上，惟反訴原告僅請求0.339式計7316元，尚屬有據，應予准許。</t>
    <phoneticPr fontId="1" type="noConversion"/>
  </si>
  <si>
    <t>同上，惟反訴原告僅請求0.339式計3387元，尚屬有據，應予准許。</t>
    <phoneticPr fontId="1" type="noConversion"/>
  </si>
  <si>
    <r>
      <t>依第21期估驗明細(見本院卷3第310頁)</t>
    </r>
    <r>
      <rPr>
        <sz val="12"/>
        <color theme="1"/>
        <rFont val="新細明體"/>
        <family val="1"/>
        <charset val="136"/>
      </rPr>
      <t>，反訴原告累計請款數量為1646公尺，參酌</t>
    </r>
    <r>
      <rPr>
        <sz val="12"/>
        <color theme="1"/>
        <rFont val="新細明體"/>
        <family val="2"/>
        <charset val="136"/>
        <scheme val="minor"/>
      </rPr>
      <t>業主結算明細(見本院卷12第192頁反面)</t>
    </r>
    <r>
      <rPr>
        <sz val="12"/>
        <color theme="1"/>
        <rFont val="新細明體"/>
        <family val="1"/>
        <charset val="136"/>
      </rPr>
      <t>，可知本項有變更之事實，結算數量僅1658公尺，反訴原告尚得請求12公尺，故反訴原告之請求於12公尺計312元之範圍內由有理由。</t>
    </r>
    <phoneticPr fontId="1" type="noConversion"/>
  </si>
  <si>
    <r>
      <t>依第21期估驗明細(見本院卷3第310頁)</t>
    </r>
    <r>
      <rPr>
        <sz val="12"/>
        <color theme="1"/>
        <rFont val="新細明體"/>
        <family val="1"/>
        <charset val="136"/>
      </rPr>
      <t>，反訴原告累計請款數量為50公尺，參酌</t>
    </r>
    <r>
      <rPr>
        <sz val="12"/>
        <color theme="1"/>
        <rFont val="新細明體"/>
        <family val="2"/>
        <charset val="136"/>
        <scheme val="minor"/>
      </rPr>
      <t>業主結算明細(見本院卷12第192頁反面)</t>
    </r>
    <r>
      <rPr>
        <sz val="12"/>
        <color theme="1"/>
        <rFont val="新細明體"/>
        <family val="1"/>
        <charset val="136"/>
      </rPr>
      <t>，可知本項有變更之事實，結算數量為636公尺，反訴原告僅請求440公尺計9680元，尚屬有據，自應准許。</t>
    </r>
    <phoneticPr fontId="1" type="noConversion"/>
  </si>
  <si>
    <r>
      <t>依第21期估驗明細(見本院卷3第311頁)</t>
    </r>
    <r>
      <rPr>
        <sz val="12"/>
        <color theme="1"/>
        <rFont val="新細明體"/>
        <family val="1"/>
        <charset val="136"/>
      </rPr>
      <t>，反訴原告累計請款數量為1877公尺，參酌</t>
    </r>
    <r>
      <rPr>
        <sz val="12"/>
        <color theme="1"/>
        <rFont val="新細明體"/>
        <family val="2"/>
        <charset val="136"/>
        <scheme val="minor"/>
      </rPr>
      <t>業主結算明細(見本院卷12第192頁反面)</t>
    </r>
    <r>
      <rPr>
        <sz val="12"/>
        <color theme="1"/>
        <rFont val="新細明體"/>
        <family val="1"/>
        <charset val="136"/>
      </rPr>
      <t>，可知本項有變更之事實，結算數量為2928公尺，反訴原告尚得請求1051公尺，惟其僅請求726公尺計1萬8150元，應無不可，自應准許。</t>
    </r>
    <phoneticPr fontId="1" type="noConversion"/>
  </si>
  <si>
    <r>
      <t>依第21期估驗明細(見本院卷3第311頁)</t>
    </r>
    <r>
      <rPr>
        <sz val="12"/>
        <color theme="1"/>
        <rFont val="新細明體"/>
        <family val="1"/>
        <charset val="136"/>
      </rPr>
      <t>，反訴原告累計請款數量為1352公尺，參酌</t>
    </r>
    <r>
      <rPr>
        <sz val="12"/>
        <color theme="1"/>
        <rFont val="新細明體"/>
        <family val="2"/>
        <charset val="136"/>
        <scheme val="minor"/>
      </rPr>
      <t>業主結算明細(見本院卷12第192頁反面)</t>
    </r>
    <r>
      <rPr>
        <sz val="12"/>
        <color theme="1"/>
        <rFont val="新細明體"/>
        <family val="1"/>
        <charset val="136"/>
      </rPr>
      <t>，可知本項有變更之事實，結算數量為2136公尺，反訴原告尚得請求784公尺，惟其僅請求381公尺計1萬1430元，應無不可，自應准許。</t>
    </r>
    <phoneticPr fontId="1" type="noConversion"/>
  </si>
  <si>
    <r>
      <t>依第21期估驗明細(見本院卷3第311頁)</t>
    </r>
    <r>
      <rPr>
        <sz val="12"/>
        <color theme="1"/>
        <rFont val="新細明體"/>
        <family val="1"/>
        <charset val="136"/>
      </rPr>
      <t>，反訴原告累計請款數量為1181公尺，參酌</t>
    </r>
    <r>
      <rPr>
        <sz val="12"/>
        <color theme="1"/>
        <rFont val="新細明體"/>
        <family val="2"/>
        <charset val="136"/>
        <scheme val="minor"/>
      </rPr>
      <t>業主結算明細(見本院卷12第192頁反面)</t>
    </r>
    <r>
      <rPr>
        <sz val="12"/>
        <color theme="1"/>
        <rFont val="新細明體"/>
        <family val="1"/>
        <charset val="136"/>
      </rPr>
      <t>，可知本項有變更之事實，結算數量為510公尺，難認反訴原告尚有未領款項。</t>
    </r>
    <phoneticPr fontId="1" type="noConversion"/>
  </si>
  <si>
    <r>
      <t>依第21期估驗明細(見本院卷3第311頁)</t>
    </r>
    <r>
      <rPr>
        <sz val="12"/>
        <color theme="1"/>
        <rFont val="新細明體"/>
        <family val="1"/>
        <charset val="136"/>
      </rPr>
      <t>，反訴原告累計請款數量為785公尺，參酌</t>
    </r>
    <r>
      <rPr>
        <sz val="12"/>
        <color theme="1"/>
        <rFont val="新細明體"/>
        <family val="2"/>
        <charset val="136"/>
        <scheme val="minor"/>
      </rPr>
      <t>業主結算明細(見本院卷12第192頁反面)</t>
    </r>
    <r>
      <rPr>
        <sz val="12"/>
        <color theme="1"/>
        <rFont val="新細明體"/>
        <family val="1"/>
        <charset val="136"/>
      </rPr>
      <t>，可知本項有變更之事實，結算數量為840公尺，反訴原告尚得請求55公尺，故反訴原告之請求於55公尺計2750元之範圍為有理由，應予准許。</t>
    </r>
    <phoneticPr fontId="1" type="noConversion"/>
  </si>
  <si>
    <r>
      <t>依第21期估驗明細(見本院卷3第311頁)，反訴被告就本項並未估驗計價予反訴原告，參業主結算明細表所載本項結算數量為7188公尺(見本院卷12第192頁反面)</t>
    </r>
    <r>
      <rPr>
        <sz val="12"/>
        <color theme="1"/>
        <rFont val="新細明體"/>
        <family val="1"/>
        <charset val="136"/>
      </rPr>
      <t>，惟其僅請求2387公尺計15萬5155元，應無不可，自應准許。</t>
    </r>
    <phoneticPr fontId="1" type="noConversion"/>
  </si>
  <si>
    <r>
      <t>依第21期估驗明細(見本院卷3第311頁)，反訴被告就本項並未估驗計價予反訴原告，參業主結算明細表所載本項結算數量為826公尺(見本院卷12第193頁)</t>
    </r>
    <r>
      <rPr>
        <sz val="12"/>
        <color theme="1"/>
        <rFont val="新細明體"/>
        <family val="1"/>
        <charset val="136"/>
      </rPr>
      <t>，惟其僅請求160公尺計4160元，尚屬可採，自應准許。</t>
    </r>
    <phoneticPr fontId="1" type="noConversion"/>
  </si>
  <si>
    <r>
      <t>依第21期估驗明細(見本院卷3第311頁)，反訴被告就本項並未估驗計價予反訴原告，參業主結算明細表所載本項結算數量為96公尺(見本院卷12第193頁)</t>
    </r>
    <r>
      <rPr>
        <sz val="12"/>
        <color theme="1"/>
        <rFont val="新細明體"/>
        <family val="1"/>
        <charset val="136"/>
      </rPr>
      <t>，故反訴原告之請求於96公尺計1728元之範圍為有理由。</t>
    </r>
    <phoneticPr fontId="1" type="noConversion"/>
  </si>
  <si>
    <r>
      <t>依第21期估驗明細(見本院卷3第311頁)</t>
    </r>
    <r>
      <rPr>
        <sz val="12"/>
        <color theme="1"/>
        <rFont val="新細明體"/>
        <family val="1"/>
        <charset val="136"/>
      </rPr>
      <t>，反訴原告累計請款數量為</t>
    </r>
    <r>
      <rPr>
        <sz val="12"/>
        <color theme="1"/>
        <rFont val="新細明體"/>
        <family val="2"/>
        <charset val="136"/>
      </rPr>
      <t>1381</t>
    </r>
    <r>
      <rPr>
        <sz val="12"/>
        <color theme="1"/>
        <rFont val="新細明體"/>
        <family val="1"/>
        <charset val="136"/>
      </rPr>
      <t>公尺，參酌</t>
    </r>
    <r>
      <rPr>
        <sz val="12"/>
        <color theme="1"/>
        <rFont val="新細明體"/>
        <family val="2"/>
        <charset val="136"/>
        <scheme val="minor"/>
      </rPr>
      <t>業主結算明細(見本院卷12第193頁)</t>
    </r>
    <r>
      <rPr>
        <sz val="12"/>
        <color theme="1"/>
        <rFont val="新細明體"/>
        <family val="1"/>
        <charset val="136"/>
      </rPr>
      <t>，固可知本項有變更之事實，惟結算數量為1296公尺，難認反訴原告尚有未領款項。</t>
    </r>
    <phoneticPr fontId="1" type="noConversion"/>
  </si>
  <si>
    <r>
      <t>依第21期估驗明細(見本院卷3第311頁)，反訴原告累計請款數量為100公尺，惟參業主結算明細表所載本項結算數量為0公尺(見本院卷12卷第193頁)</t>
    </r>
    <r>
      <rPr>
        <sz val="12"/>
        <color theme="1"/>
        <rFont val="新細明體"/>
        <family val="1"/>
        <charset val="136"/>
      </rPr>
      <t>，難認反訴原告得請求未領款項。</t>
    </r>
    <phoneticPr fontId="1" type="noConversion"/>
  </si>
  <si>
    <r>
      <t>依第21期估驗明細(見本院卷3第311頁)，反訴原告累計請款數量為52公尺，參業主結算明細表所載本項結算數量為66公尺(見本院卷12第193頁)</t>
    </r>
    <r>
      <rPr>
        <sz val="12"/>
        <color theme="1"/>
        <rFont val="新細明體"/>
        <family val="1"/>
        <charset val="136"/>
      </rPr>
      <t>，尚餘14公尺未請領，故反訴原告之請求於14公尺計840元之範圍為有理由。</t>
    </r>
    <phoneticPr fontId="1" type="noConversion"/>
  </si>
  <si>
    <r>
      <t>依第21期估驗明細(見本院卷3第311頁)</t>
    </r>
    <r>
      <rPr>
        <sz val="12"/>
        <color theme="1"/>
        <rFont val="新細明體"/>
        <family val="1"/>
        <charset val="136"/>
      </rPr>
      <t>，反訴原告累計請款數量為2142公尺，參酌</t>
    </r>
    <r>
      <rPr>
        <sz val="12"/>
        <color theme="1"/>
        <rFont val="新細明體"/>
        <family val="2"/>
        <charset val="136"/>
        <scheme val="minor"/>
      </rPr>
      <t>業主結算明細(見本院卷12第192頁反面)</t>
    </r>
    <r>
      <rPr>
        <sz val="12"/>
        <color theme="1"/>
        <rFont val="新細明體"/>
        <family val="1"/>
        <charset val="136"/>
      </rPr>
      <t>，可知本項有變更之事實，結算數量為3220公尺，反訴尚得請求1078公尺，惟其僅請求12公尺計396元，尚屬有據，自應准許。</t>
    </r>
    <phoneticPr fontId="1" type="noConversion"/>
  </si>
  <si>
    <r>
      <t>依第21期估驗明細(見本院卷3第312頁)，反訴被告就本項並未估驗計價予反訴原告，惟參業主結算明細表本項結算數量為41個(見本院卷12第193頁反面)，惟其僅請求35個計5250元</t>
    </r>
    <r>
      <rPr>
        <sz val="12"/>
        <color theme="1"/>
        <rFont val="新細明體"/>
        <family val="1"/>
        <charset val="136"/>
      </rPr>
      <t>，應無不可，自應准許</t>
    </r>
    <r>
      <rPr>
        <sz val="12"/>
        <color theme="1"/>
        <rFont val="新細明體"/>
        <family val="2"/>
        <charset val="136"/>
        <scheme val="minor"/>
      </rPr>
      <t>。</t>
    </r>
    <phoneticPr fontId="1" type="noConversion"/>
  </si>
  <si>
    <r>
      <t>依第21期估驗明細(見本院卷3第312頁)，反訴被告就本項並未估驗計價予反訴原告，惟參業主結算明細表本項結算數量為24個(見本院卷12第193頁反面)，反訴原告請求24個計3600元</t>
    </r>
    <r>
      <rPr>
        <sz val="12"/>
        <color theme="1"/>
        <rFont val="新細明體"/>
        <family val="1"/>
        <charset val="136"/>
      </rPr>
      <t>，自無不可，自應准許</t>
    </r>
    <r>
      <rPr>
        <sz val="12"/>
        <color theme="1"/>
        <rFont val="新細明體"/>
        <family val="2"/>
        <charset val="136"/>
        <scheme val="minor"/>
      </rPr>
      <t>。</t>
    </r>
    <phoneticPr fontId="1" type="noConversion"/>
  </si>
  <si>
    <r>
      <t>依第21期估驗明細(見本院卷3第312頁)，反訴被告就本項並未估驗計價予反訴原告，惟參業主結算明細表本項結算數量為5個(見本院卷12第193頁反面)，反訴原告請求5個計750元</t>
    </r>
    <r>
      <rPr>
        <sz val="12"/>
        <color theme="1"/>
        <rFont val="新細明體"/>
        <family val="1"/>
        <charset val="136"/>
      </rPr>
      <t>，尚屬有據，自應准許</t>
    </r>
    <r>
      <rPr>
        <sz val="12"/>
        <color theme="1"/>
        <rFont val="新細明體"/>
        <family val="2"/>
        <charset val="136"/>
        <scheme val="minor"/>
      </rPr>
      <t>。</t>
    </r>
    <phoneticPr fontId="1" type="noConversion"/>
  </si>
  <si>
    <r>
      <t>依第21期估驗明細(見本院卷3第312頁)，反訴被告就本項並未估驗計價予反訴原告，惟參業主結算明細表本項結算數量為3個(見本院卷12第193頁反面)，反訴原告請求3個計450元</t>
    </r>
    <r>
      <rPr>
        <sz val="12"/>
        <color theme="1"/>
        <rFont val="新細明體"/>
        <family val="1"/>
        <charset val="136"/>
      </rPr>
      <t>，尚屬有據，自應准許</t>
    </r>
    <r>
      <rPr>
        <sz val="12"/>
        <color theme="1"/>
        <rFont val="新細明體"/>
        <family val="2"/>
        <charset val="136"/>
        <scheme val="minor"/>
      </rPr>
      <t>。</t>
    </r>
    <phoneticPr fontId="1" type="noConversion"/>
  </si>
  <si>
    <r>
      <t>依第21期估驗明細(見本院卷3第312頁)，反訴被告就本項並未估驗計價予反訴原告，惟參業主結算明細表本項結算數量為50個(見本院卷12第193頁反面)，惟其僅請求22個計5500元</t>
    </r>
    <r>
      <rPr>
        <sz val="12"/>
        <color theme="1"/>
        <rFont val="新細明體"/>
        <family val="1"/>
        <charset val="136"/>
      </rPr>
      <t>，尚屬有據，應予准許</t>
    </r>
    <r>
      <rPr>
        <sz val="12"/>
        <color theme="1"/>
        <rFont val="新細明體"/>
        <family val="2"/>
        <charset val="136"/>
        <scheme val="minor"/>
      </rPr>
      <t>。</t>
    </r>
    <phoneticPr fontId="1" type="noConversion"/>
  </si>
  <si>
    <r>
      <t>依第21期估驗明細(見本院卷3第312頁)，反訴被告就本項並未估驗計價予反訴原告，惟參業主結算明細表本項結算數量為24個(見本院卷12第193頁反面)，反訴原告請求24個計6000元</t>
    </r>
    <r>
      <rPr>
        <sz val="12"/>
        <color theme="1"/>
        <rFont val="新細明體"/>
        <family val="1"/>
        <charset val="136"/>
      </rPr>
      <t>，尚屬有據，自應准許</t>
    </r>
    <r>
      <rPr>
        <sz val="12"/>
        <color theme="1"/>
        <rFont val="新細明體"/>
        <family val="2"/>
        <charset val="136"/>
        <scheme val="minor"/>
      </rPr>
      <t>。</t>
    </r>
    <phoneticPr fontId="1" type="noConversion"/>
  </si>
  <si>
    <r>
      <t>依第21期估驗明細(見本院卷3第312頁)，反訴被告就本項並未估驗計價予反訴原告，惟參業主結算明細表本項結算數量為12個(見本院卷12第193頁反面)，反訴原告請求12個計3000元</t>
    </r>
    <r>
      <rPr>
        <sz val="12"/>
        <color theme="1"/>
        <rFont val="新細明體"/>
        <family val="1"/>
        <charset val="136"/>
      </rPr>
      <t>，尚屬有據，自應准許</t>
    </r>
    <r>
      <rPr>
        <sz val="12"/>
        <color theme="1"/>
        <rFont val="新細明體"/>
        <family val="2"/>
        <charset val="136"/>
        <scheme val="minor"/>
      </rPr>
      <t>。</t>
    </r>
    <phoneticPr fontId="1" type="noConversion"/>
  </si>
  <si>
    <r>
      <t>依第21期估驗明細(見本院卷3第312頁)，反訴被告就本項並未估驗計價予反訴原告，惟參業主結算明細表本項結算數量為12個(見本院卷12第193頁反面)，反訴原告請求12個計1萬8000元</t>
    </r>
    <r>
      <rPr>
        <sz val="12"/>
        <color theme="1"/>
        <rFont val="新細明體"/>
        <family val="1"/>
        <charset val="136"/>
      </rPr>
      <t>，尚屬有據，自應准許</t>
    </r>
    <r>
      <rPr>
        <sz val="12"/>
        <color theme="1"/>
        <rFont val="新細明體"/>
        <family val="2"/>
        <charset val="136"/>
        <scheme val="minor"/>
      </rPr>
      <t>。</t>
    </r>
    <phoneticPr fontId="1" type="noConversion"/>
  </si>
  <si>
    <r>
      <t>依第21期估驗明細(見本院卷3第312頁)，反訴被告就本項並未估驗計價予反訴原告，惟參業主結算明細表本項結算數量為3個(見本院卷12第194頁)，反訴原告請求3個計4500元</t>
    </r>
    <r>
      <rPr>
        <sz val="12"/>
        <color theme="1"/>
        <rFont val="新細明體"/>
        <family val="1"/>
        <charset val="136"/>
      </rPr>
      <t>，尚屬有據，自應准許</t>
    </r>
    <r>
      <rPr>
        <sz val="12"/>
        <color theme="1"/>
        <rFont val="新細明體"/>
        <family val="2"/>
        <charset val="136"/>
        <scheme val="minor"/>
      </rPr>
      <t>。</t>
    </r>
    <phoneticPr fontId="1" type="noConversion"/>
  </si>
  <si>
    <r>
      <t>依第21期估驗明細(見本院卷3第312頁)，反訴被告就本項並未估驗計價予反訴原告，惟參業主結算明細表本項結算數量為50只(見本院卷12第194頁)，故反訴原告之請求於50只計7萬5000元之範圍為有理由</t>
    </r>
    <r>
      <rPr>
        <sz val="12"/>
        <color theme="1"/>
        <rFont val="新細明體"/>
        <family val="1"/>
        <charset val="136"/>
      </rPr>
      <t>，自應准許</t>
    </r>
    <r>
      <rPr>
        <sz val="12"/>
        <color theme="1"/>
        <rFont val="新細明體"/>
        <family val="2"/>
        <charset val="136"/>
        <scheme val="minor"/>
      </rPr>
      <t>。</t>
    </r>
    <phoneticPr fontId="1" type="noConversion"/>
  </si>
  <si>
    <r>
      <t>依第21期估驗明細(見本院卷3第312頁)，反訴原告累計請款數量為704公尺，參業主結算明細表所載</t>
    </r>
    <r>
      <rPr>
        <sz val="12"/>
        <color theme="1"/>
        <rFont val="新細明體"/>
        <family val="1"/>
        <charset val="136"/>
      </rPr>
      <t>，應認</t>
    </r>
    <r>
      <rPr>
        <sz val="12"/>
        <color theme="1"/>
        <rFont val="新細明體"/>
        <family val="2"/>
        <charset val="136"/>
        <scheme val="minor"/>
      </rPr>
      <t>本項有變更之事實</t>
    </r>
    <r>
      <rPr>
        <sz val="12"/>
        <color theme="1"/>
        <rFont val="新細明體"/>
        <family val="1"/>
        <charset val="136"/>
      </rPr>
      <t>，</t>
    </r>
    <r>
      <rPr>
        <sz val="12"/>
        <color theme="1"/>
        <rFont val="新細明體"/>
        <family val="2"/>
        <charset val="136"/>
        <scheme val="minor"/>
      </rPr>
      <t>結算數量為6863公尺(見本院卷12第193頁反面)</t>
    </r>
    <r>
      <rPr>
        <sz val="12"/>
        <color theme="1"/>
        <rFont val="新細明體"/>
        <family val="1"/>
        <charset val="136"/>
      </rPr>
      <t>，反訴原告尚得請求6159公尺，故反訴原告之請求於6159公尺計43萬1130元之範圍為有理由。</t>
    </r>
    <phoneticPr fontId="1" type="noConversion"/>
  </si>
  <si>
    <t>依第21期估驗明細(見本院卷3第312頁)，反訴被告就本項並未估驗計價予反訴原告，惟參業主結算明細表本項結算數量為8755公尺(見本院卷12第194頁)，故反訴原告之請求於8755公尺計12萬2570元之範圍為有理由。</t>
    <phoneticPr fontId="1" type="noConversion"/>
  </si>
  <si>
    <r>
      <t>依第21期估驗明細(見本院卷3第312頁)，反訴原告累計請款數量為3728公尺，惟參業主結算明細表所載本項結算數量為3972公尺(見本院卷12第194頁)</t>
    </r>
    <r>
      <rPr>
        <sz val="12"/>
        <color theme="1"/>
        <rFont val="新細明體"/>
        <family val="1"/>
        <charset val="136"/>
      </rPr>
      <t>，尚餘244公尺未領取，故反訴原告之請求244公尺計3416元之範圍為有理由。</t>
    </r>
    <phoneticPr fontId="1" type="noConversion"/>
  </si>
  <si>
    <r>
      <t>依第21期估驗明細(見本院卷3第312頁)，反訴原告累計請款數量為6105公尺，惟參業主結算明細表所載本項結算數量為4457公尺(見本院卷12第194頁反面)</t>
    </r>
    <r>
      <rPr>
        <sz val="12"/>
        <color theme="1"/>
        <rFont val="新細明體"/>
        <family val="1"/>
        <charset val="136"/>
      </rPr>
      <t>，難認反訴原告尚有未領款項。</t>
    </r>
    <phoneticPr fontId="1" type="noConversion"/>
  </si>
  <si>
    <r>
      <t>依第21期估驗明細(見本院卷3第313頁)，反訴原告累計請款數量為881公尺，惟參業主結算明細表所載本項結算數量為2473公尺(見本院卷12第194頁反面)</t>
    </r>
    <r>
      <rPr>
        <sz val="12"/>
        <color theme="1"/>
        <rFont val="新細明體"/>
        <family val="1"/>
        <charset val="136"/>
      </rPr>
      <t>，應認反訴原告尚得請求1592公尺，故反訴原告僅請求679公尺計4萬4135元，尚屬有據，自應准許。</t>
    </r>
    <phoneticPr fontId="1" type="noConversion"/>
  </si>
  <si>
    <t>反訴原告此項並未主張</t>
    <phoneticPr fontId="1" type="noConversion"/>
  </si>
  <si>
    <r>
      <t>依第21期估驗明細(見本院卷3第313頁)，反訴被告就本項並未估驗計價予反訴原告，惟參業主結算明細表本項結算數量為207個(見本院卷12第158頁)</t>
    </r>
    <r>
      <rPr>
        <sz val="12"/>
        <color theme="1"/>
        <rFont val="新細明體"/>
        <family val="1"/>
        <charset val="136"/>
      </rPr>
      <t>，故反訴原告之請求於207個計3萬1050元範圍內為有理由</t>
    </r>
    <r>
      <rPr>
        <sz val="12"/>
        <color theme="1"/>
        <rFont val="新細明體"/>
        <family val="2"/>
        <charset val="136"/>
        <scheme val="minor"/>
      </rPr>
      <t>。</t>
    </r>
    <phoneticPr fontId="1" type="noConversion"/>
  </si>
  <si>
    <r>
      <t>依第21期估驗明細(見本院卷3第313頁)，反訴被告就本項並未估驗計價予反訴原告，參業主結算明細表本項結算數量為124個(見本院卷12第158頁)</t>
    </r>
    <r>
      <rPr>
        <sz val="12"/>
        <color theme="1"/>
        <rFont val="新細明體"/>
        <family val="1"/>
        <charset val="136"/>
      </rPr>
      <t>，惟其僅請求77個計1萬1550元，尚屬有據，自應准許</t>
    </r>
    <r>
      <rPr>
        <sz val="12"/>
        <color theme="1"/>
        <rFont val="新細明體"/>
        <family val="2"/>
        <charset val="136"/>
        <scheme val="minor"/>
      </rPr>
      <t>。</t>
    </r>
    <phoneticPr fontId="1" type="noConversion"/>
  </si>
  <si>
    <r>
      <t>依第21期估驗明細(見本院卷3第313頁)，反訴被告就本項並未估驗計價予反訴原告，參業主結算明細表本項結算數量為18個(見本院卷12第158頁)</t>
    </r>
    <r>
      <rPr>
        <sz val="12"/>
        <color theme="1"/>
        <rFont val="新細明體"/>
        <family val="1"/>
        <charset val="136"/>
      </rPr>
      <t>，故反訴原告之請求於18個計2700元之範圍為有理由</t>
    </r>
    <r>
      <rPr>
        <sz val="12"/>
        <color theme="1"/>
        <rFont val="新細明體"/>
        <family val="2"/>
        <charset val="136"/>
        <scheme val="minor"/>
      </rPr>
      <t>。</t>
    </r>
    <phoneticPr fontId="1" type="noConversion"/>
  </si>
  <si>
    <r>
      <t>依第21期估驗明細(見本院卷3第313頁)，反訴被告就本項並未估驗計價予反訴原告，參業主結算明細表本項結算數量為216只(見本院卷12第158頁)</t>
    </r>
    <r>
      <rPr>
        <sz val="12"/>
        <color theme="1"/>
        <rFont val="新細明體"/>
        <family val="1"/>
        <charset val="136"/>
      </rPr>
      <t>，故反訴原告之請求於216只計3萬2400元之範圍有理由</t>
    </r>
    <r>
      <rPr>
        <sz val="12"/>
        <color theme="1"/>
        <rFont val="新細明體"/>
        <family val="2"/>
        <charset val="136"/>
        <scheme val="minor"/>
      </rPr>
      <t>。</t>
    </r>
    <phoneticPr fontId="1" type="noConversion"/>
  </si>
  <si>
    <r>
      <t>依第21期估驗明細(見本院卷3第313頁)，反訴被告就本項並未估驗計價予反訴原告，參業主結算明細表本項結算數量為29只(見本院卷12第158頁)</t>
    </r>
    <r>
      <rPr>
        <sz val="12"/>
        <color theme="1"/>
        <rFont val="新細明體"/>
        <family val="1"/>
        <charset val="136"/>
      </rPr>
      <t>，惟其僅請求9只計1350元，尚屬有據，自應准許</t>
    </r>
    <r>
      <rPr>
        <sz val="12"/>
        <color theme="1"/>
        <rFont val="新細明體"/>
        <family val="2"/>
        <charset val="136"/>
        <scheme val="minor"/>
      </rPr>
      <t>。</t>
    </r>
    <phoneticPr fontId="1" type="noConversion"/>
  </si>
  <si>
    <r>
      <t>依第21期估驗明細(見本院卷3第313頁)，反訴被告就本項並未估驗計價予反訴原告，參業主結算明細表本項結算數量為130只(見本院卷12第158頁)</t>
    </r>
    <r>
      <rPr>
        <sz val="12"/>
        <color theme="1"/>
        <rFont val="新細明體"/>
        <family val="1"/>
        <charset val="136"/>
      </rPr>
      <t>，惟其僅請求126只計1萬8900元，尚屬有據，自應准許</t>
    </r>
    <r>
      <rPr>
        <sz val="12"/>
        <color theme="1"/>
        <rFont val="新細明體"/>
        <family val="2"/>
        <charset val="136"/>
        <scheme val="minor"/>
      </rPr>
      <t>。</t>
    </r>
    <phoneticPr fontId="1" type="noConversion"/>
  </si>
  <si>
    <r>
      <t>依第21期估驗明細(見本院卷3第313頁)，反訴被告就本項並未估驗計價予反訴原告，參業主結算明細表本項結算數量為3組(見本院卷12第158頁)</t>
    </r>
    <r>
      <rPr>
        <sz val="12"/>
        <color theme="1"/>
        <rFont val="新細明體"/>
        <family val="1"/>
        <charset val="136"/>
      </rPr>
      <t>，故反訴原告僅請求2組計2500元，尚屬有據，應予准許</t>
    </r>
    <r>
      <rPr>
        <sz val="12"/>
        <color theme="1"/>
        <rFont val="新細明體"/>
        <family val="2"/>
        <charset val="136"/>
        <scheme val="minor"/>
      </rPr>
      <t>。</t>
    </r>
    <phoneticPr fontId="1" type="noConversion"/>
  </si>
  <si>
    <r>
      <t>依第21期估驗明細(見本院卷3第313頁)，反訴被告就本項並未估驗計價予反訴原告，參業主結算明細表本項結算數量為4組(見本院卷12第158頁)</t>
    </r>
    <r>
      <rPr>
        <sz val="12"/>
        <color theme="1"/>
        <rFont val="新細明體"/>
        <family val="1"/>
        <charset val="136"/>
      </rPr>
      <t>，故反訴原告僅請求3組計3750元，尚屬有據，自應准許</t>
    </r>
    <r>
      <rPr>
        <sz val="12"/>
        <color theme="1"/>
        <rFont val="新細明體"/>
        <family val="2"/>
        <charset val="136"/>
        <scheme val="minor"/>
      </rPr>
      <t>。</t>
    </r>
    <phoneticPr fontId="1" type="noConversion"/>
  </si>
  <si>
    <r>
      <t>依第21期估驗明細(見本院卷3第313頁)，反訴被告就本項並未估驗計價予反訴原告，參業主結算明細表本項結算數量為6個(見本院卷12第158頁)</t>
    </r>
    <r>
      <rPr>
        <sz val="12"/>
        <color theme="1"/>
        <rFont val="新細明體"/>
        <family val="1"/>
        <charset val="136"/>
      </rPr>
      <t>，故反訴原告之請求於6個計900元之範圍內為有理由</t>
    </r>
    <r>
      <rPr>
        <sz val="12"/>
        <color theme="1"/>
        <rFont val="新細明體"/>
        <family val="2"/>
        <charset val="136"/>
        <scheme val="minor"/>
      </rPr>
      <t>。</t>
    </r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</si>
</sst>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0.000_);[Red]\(0.000\)"/>
  </numFmts>
  <fonts count="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</font>
    <font>
      <sz val="8"/>
      <color theme="1"/>
      <name val="新細明體"/>
      <family val="2"/>
      <charset val="136"/>
      <scheme val="minor"/>
    </font>
    <font>
      <sz val="8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5" xfId="0" applyNumberFormat="1" applyBorder="1" applyAlignment="1">
      <alignment vertical="center" wrapText="1"/>
    </xf>
    <xf numFmtId="176" fontId="0" fillId="0" borderId="6" xfId="0" applyNumberFormat="1" applyBorder="1" applyAlignment="1">
      <alignment vertical="center" wrapText="1"/>
    </xf>
    <xf numFmtId="176" fontId="0" fillId="2" borderId="5" xfId="0" applyNumberFormat="1" applyFill="1" applyBorder="1" applyAlignment="1">
      <alignment vertical="center" wrapText="1"/>
    </xf>
    <xf numFmtId="176" fontId="0" fillId="2" borderId="6" xfId="0" applyNumberFormat="1" applyFill="1" applyBorder="1" applyAlignment="1">
      <alignment vertical="center" wrapText="1"/>
    </xf>
    <xf numFmtId="176" fontId="0" fillId="3" borderId="5" xfId="0" applyNumberFormat="1" applyFill="1" applyBorder="1" applyAlignment="1">
      <alignment vertical="center" wrapText="1"/>
    </xf>
    <xf numFmtId="176" fontId="0" fillId="3" borderId="6" xfId="0" applyNumberFormat="1" applyFill="1" applyBorder="1" applyAlignment="1">
      <alignment vertical="center" wrapText="1"/>
    </xf>
    <xf numFmtId="176" fontId="0" fillId="0" borderId="5" xfId="0" applyNumberFormat="1" applyFill="1" applyBorder="1" applyAlignment="1">
      <alignment vertical="center" wrapText="1"/>
    </xf>
    <xf numFmtId="176" fontId="0" fillId="0" borderId="6" xfId="0" applyNumberFormat="1" applyFill="1" applyBorder="1" applyAlignment="1">
      <alignment vertical="center" wrapText="1"/>
    </xf>
    <xf numFmtId="176" fontId="0" fillId="0" borderId="2" xfId="0" applyNumberFormat="1" applyBorder="1" applyAlignment="1">
      <alignment horizontal="center" vertical="center" wrapText="1"/>
    </xf>
    <xf numFmtId="176" fontId="0" fillId="0" borderId="3" xfId="0" applyNumberFormat="1" applyBorder="1" applyAlignment="1">
      <alignment horizontal="center" vertical="center" wrapText="1"/>
    </xf>
    <xf numFmtId="176" fontId="0" fillId="0" borderId="5" xfId="0" applyNumberFormat="1" applyBorder="1" applyAlignment="1">
      <alignment horizontal="center" vertical="center" wrapText="1"/>
    </xf>
    <xf numFmtId="176" fontId="0" fillId="0" borderId="6" xfId="0" applyNumberFormat="1" applyBorder="1" applyAlignment="1">
      <alignment horizontal="center" vertical="center" wrapText="1"/>
    </xf>
    <xf numFmtId="0" fontId="5" fillId="0" borderId="0" xfId="0" applyFont="1">
      <alignment vertical="center"/>
    </xf>
    <xf numFmtId="176" fontId="6" fillId="0" borderId="1" xfId="0" applyNumberFormat="1" applyFont="1" applyBorder="1" applyAlignment="1">
      <alignment horizontal="center" vertical="center" wrapText="1"/>
    </xf>
    <xf numFmtId="176" fontId="6" fillId="0" borderId="4" xfId="0" applyNumberFormat="1" applyFont="1" applyBorder="1" applyAlignment="1">
      <alignment horizontal="center" vertical="center" wrapText="1"/>
    </xf>
    <xf numFmtId="176" fontId="6" fillId="0" borderId="4" xfId="0" applyNumberFormat="1" applyFont="1" applyBorder="1" applyAlignment="1">
      <alignment vertical="center" wrapText="1"/>
    </xf>
    <xf numFmtId="176" fontId="6" fillId="2" borderId="4" xfId="0" applyNumberFormat="1" applyFont="1" applyFill="1" applyBorder="1" applyAlignment="1">
      <alignment vertical="center" wrapText="1"/>
    </xf>
    <xf numFmtId="176" fontId="6" fillId="3" borderId="4" xfId="0" applyNumberFormat="1" applyFont="1" applyFill="1" applyBorder="1" applyAlignment="1">
      <alignment vertical="center" wrapText="1"/>
    </xf>
    <xf numFmtId="176" fontId="6" fillId="4" borderId="7" xfId="0" applyNumberFormat="1" applyFont="1" applyFill="1" applyBorder="1" applyAlignment="1">
      <alignment vertical="center" wrapText="1"/>
    </xf>
    <xf numFmtId="176" fontId="2" fillId="4" borderId="8" xfId="0" applyNumberFormat="1" applyFont="1" applyFill="1" applyBorder="1" applyAlignment="1">
      <alignment vertical="center" wrapText="1"/>
    </xf>
    <xf numFmtId="176" fontId="0" fillId="4" borderId="8" xfId="0" applyNumberFormat="1" applyFill="1" applyBorder="1" applyAlignment="1">
      <alignment vertical="center" wrapText="1"/>
    </xf>
    <xf numFmtId="176" fontId="0" fillId="4" borderId="9" xfId="0" applyNumberFormat="1" applyFill="1" applyBorder="1" applyAlignment="1">
      <alignment vertical="center" wrapText="1"/>
    </xf>
    <xf numFmtId="177" fontId="0" fillId="0" borderId="0" xfId="0" applyNumberFormat="1">
      <alignment vertical="center"/>
    </xf>
    <xf numFmtId="177" fontId="0" fillId="0" borderId="5" xfId="0" applyNumberFormat="1" applyBorder="1" applyAlignment="1">
      <alignment horizontal="center" vertical="center" wrapText="1"/>
    </xf>
    <xf numFmtId="177" fontId="0" fillId="0" borderId="5" xfId="0" applyNumberFormat="1" applyBorder="1" applyAlignment="1">
      <alignment vertical="center" wrapText="1"/>
    </xf>
    <xf numFmtId="177" fontId="0" fillId="2" borderId="5" xfId="0" applyNumberFormat="1" applyFill="1" applyBorder="1" applyAlignment="1">
      <alignment vertical="center" wrapText="1"/>
    </xf>
    <xf numFmtId="177" fontId="0" fillId="3" borderId="5" xfId="0" applyNumberFormat="1" applyFill="1" applyBorder="1" applyAlignment="1">
      <alignment vertical="center" wrapText="1"/>
    </xf>
    <xf numFmtId="177" fontId="0" fillId="4" borderId="8" xfId="0" applyNumberFormat="1" applyFill="1" applyBorder="1" applyAlignment="1">
      <alignment vertical="center" wrapText="1"/>
    </xf>
    <xf numFmtId="176" fontId="7" fillId="0" borderId="5" xfId="0" applyNumberFormat="1" applyFont="1" applyBorder="1" applyAlignment="1">
      <alignment vertical="center" wrapText="1"/>
    </xf>
    <xf numFmtId="176" fontId="6" fillId="0" borderId="4" xfId="0" applyNumberFormat="1" applyFont="1" applyFill="1" applyBorder="1" applyAlignment="1">
      <alignment vertical="center" wrapText="1"/>
    </xf>
    <xf numFmtId="177" fontId="0" fillId="0" borderId="5" xfId="0" applyNumberFormat="1" applyFill="1" applyBorder="1" applyAlignment="1">
      <alignment vertical="center" wrapText="1"/>
    </xf>
    <xf numFmtId="176" fontId="3" fillId="4" borderId="13" xfId="0" applyNumberFormat="1" applyFont="1" applyFill="1" applyBorder="1" applyAlignment="1">
      <alignment horizontal="left" vertical="center" wrapText="1"/>
    </xf>
    <xf numFmtId="176" fontId="3" fillId="4" borderId="14" xfId="0" applyNumberFormat="1" applyFont="1" applyFill="1" applyBorder="1" applyAlignment="1">
      <alignment horizontal="left" vertical="center" wrapText="1"/>
    </xf>
    <xf numFmtId="176" fontId="3" fillId="4" borderId="15" xfId="0" applyNumberFormat="1" applyFont="1" applyFill="1" applyBorder="1" applyAlignment="1">
      <alignment horizontal="left" vertical="center" wrapText="1"/>
    </xf>
    <xf numFmtId="176" fontId="0" fillId="0" borderId="10" xfId="0" applyNumberFormat="1" applyBorder="1" applyAlignment="1">
      <alignment horizontal="center" vertical="center" wrapText="1"/>
    </xf>
    <xf numFmtId="176" fontId="0" fillId="0" borderId="11" xfId="0" applyNumberFormat="1" applyBorder="1" applyAlignment="1">
      <alignment horizontal="center" vertical="center" wrapText="1"/>
    </xf>
    <xf numFmtId="176" fontId="0" fillId="0" borderId="12" xfId="0" applyNumberFormat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vertical="center" wrapText="1"/>
    </xf>
    <xf numFmtId="176" fontId="2" fillId="3" borderId="6" xfId="0" applyNumberFormat="1" applyFont="1" applyFill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65"/>
  <sheetViews>
    <sheetView tabSelected="1" view="pageBreakPreview" zoomScale="80" zoomScaleNormal="100" zoomScaleSheetLayoutView="80" workbookViewId="0">
      <pane ySplit="3" topLeftCell="A4" activePane="bottomLeft" state="frozen"/>
      <selection pane="bottomLeft" activeCell="O443" sqref="O443"/>
    </sheetView>
  </sheetViews>
  <sheetFormatPr defaultRowHeight="17"/>
  <cols>
    <col min="1" max="1" width="15.6328125" style="13" customWidth="1"/>
    <col min="2" max="2" width="5.6328125" customWidth="1"/>
    <col min="3" max="3" width="20.6328125" customWidth="1"/>
    <col min="4" max="4" width="5.6328125" customWidth="1"/>
    <col min="5" max="5" width="10.6328125" customWidth="1"/>
    <col min="6" max="6" width="9.08984375" bestFit="1" customWidth="1"/>
    <col min="7" max="7" width="11.1796875" customWidth="1"/>
    <col min="8" max="8" width="10.6328125" style="23" customWidth="1"/>
    <col min="9" max="9" width="10" bestFit="1" customWidth="1"/>
    <col min="10" max="10" width="11.90625" style="23" customWidth="1"/>
    <col min="11" max="11" width="9.08984375" bestFit="1" customWidth="1"/>
    <col min="12" max="12" width="11.1796875" customWidth="1"/>
    <col min="13" max="13" width="10.6328125" style="23" customWidth="1"/>
    <col min="14" max="14" width="12.6328125" customWidth="1"/>
    <col min="15" max="15" width="20.6328125" customWidth="1"/>
  </cols>
  <sheetData>
    <row r="1" spans="1:15">
      <c r="A1" s="13" t="s">
        <v>449</v>
      </c>
    </row>
    <row r="2" spans="1:15" ht="30" customHeight="1">
      <c r="A2" s="14" t="s">
        <v>0</v>
      </c>
      <c r="B2" s="9" t="s">
        <v>1</v>
      </c>
      <c r="C2" s="9" t="s">
        <v>2</v>
      </c>
      <c r="D2" s="9" t="s">
        <v>3</v>
      </c>
      <c r="E2" s="35" t="s">
        <v>4</v>
      </c>
      <c r="F2" s="37"/>
      <c r="G2" s="36"/>
      <c r="H2" s="35" t="s">
        <v>9</v>
      </c>
      <c r="I2" s="36"/>
      <c r="J2" s="35" t="s">
        <v>8</v>
      </c>
      <c r="K2" s="37"/>
      <c r="L2" s="36"/>
      <c r="M2" s="35" t="s">
        <v>13</v>
      </c>
      <c r="N2" s="36"/>
      <c r="O2" s="10" t="s">
        <v>34</v>
      </c>
    </row>
    <row r="3" spans="1:15">
      <c r="A3" s="15"/>
      <c r="B3" s="11"/>
      <c r="C3" s="11"/>
      <c r="D3" s="11"/>
      <c r="E3" s="11" t="s">
        <v>5</v>
      </c>
      <c r="F3" s="11" t="s">
        <v>6</v>
      </c>
      <c r="G3" s="11" t="s">
        <v>7</v>
      </c>
      <c r="H3" s="24" t="s">
        <v>10</v>
      </c>
      <c r="I3" s="11" t="s">
        <v>11</v>
      </c>
      <c r="J3" s="24" t="s">
        <v>10</v>
      </c>
      <c r="K3" s="11" t="s">
        <v>33</v>
      </c>
      <c r="L3" s="11" t="s">
        <v>12</v>
      </c>
      <c r="M3" s="24" t="s">
        <v>14</v>
      </c>
      <c r="N3" s="11" t="s">
        <v>15</v>
      </c>
      <c r="O3" s="12"/>
    </row>
    <row r="4" spans="1:15" ht="31.5" customHeight="1">
      <c r="A4" s="32" t="s">
        <v>581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4"/>
    </row>
    <row r="5" spans="1:15" ht="51">
      <c r="A5" s="16" t="s">
        <v>29</v>
      </c>
      <c r="B5" s="1" t="s">
        <v>16</v>
      </c>
      <c r="C5" s="1" t="s">
        <v>30</v>
      </c>
      <c r="D5" s="1" t="s">
        <v>17</v>
      </c>
      <c r="E5" s="1">
        <v>4</v>
      </c>
      <c r="F5" s="1">
        <v>5500</v>
      </c>
      <c r="G5" s="1">
        <v>22000</v>
      </c>
      <c r="H5" s="25" t="s">
        <v>98</v>
      </c>
      <c r="I5" s="1" t="s">
        <v>98</v>
      </c>
      <c r="J5" s="25">
        <v>4</v>
      </c>
      <c r="K5" s="1">
        <v>5500</v>
      </c>
      <c r="L5" s="1">
        <v>22000</v>
      </c>
      <c r="M5" s="25">
        <v>0</v>
      </c>
      <c r="N5" s="1">
        <v>0</v>
      </c>
      <c r="O5" s="2"/>
    </row>
    <row r="6" spans="1:15" ht="51">
      <c r="A6" s="16" t="s">
        <v>29</v>
      </c>
      <c r="B6" s="1" t="s">
        <v>18</v>
      </c>
      <c r="C6" s="1" t="s">
        <v>19</v>
      </c>
      <c r="D6" s="1" t="s">
        <v>17</v>
      </c>
      <c r="E6" s="1">
        <v>2</v>
      </c>
      <c r="F6" s="1">
        <v>5500</v>
      </c>
      <c r="G6" s="1">
        <v>11000</v>
      </c>
      <c r="H6" s="25" t="s">
        <v>98</v>
      </c>
      <c r="I6" s="1" t="s">
        <v>98</v>
      </c>
      <c r="J6" s="25">
        <v>2</v>
      </c>
      <c r="K6" s="1">
        <v>5500</v>
      </c>
      <c r="L6" s="1">
        <v>11000</v>
      </c>
      <c r="M6" s="25">
        <v>0</v>
      </c>
      <c r="N6" s="1">
        <v>0</v>
      </c>
      <c r="O6" s="2"/>
    </row>
    <row r="7" spans="1:15" ht="51">
      <c r="A7" s="16" t="s">
        <v>29</v>
      </c>
      <c r="B7" s="1" t="s">
        <v>20</v>
      </c>
      <c r="C7" s="1" t="s">
        <v>21</v>
      </c>
      <c r="D7" s="1" t="s">
        <v>17</v>
      </c>
      <c r="E7" s="1">
        <v>2</v>
      </c>
      <c r="F7" s="1">
        <v>5600</v>
      </c>
      <c r="G7" s="1">
        <v>11200</v>
      </c>
      <c r="H7" s="25" t="s">
        <v>98</v>
      </c>
      <c r="I7" s="1" t="s">
        <v>98</v>
      </c>
      <c r="J7" s="25">
        <v>2</v>
      </c>
      <c r="K7" s="1">
        <v>5600</v>
      </c>
      <c r="L7" s="1">
        <v>11200</v>
      </c>
      <c r="M7" s="25">
        <v>0</v>
      </c>
      <c r="N7" s="1">
        <v>0</v>
      </c>
      <c r="O7" s="2"/>
    </row>
    <row r="8" spans="1:15" ht="51">
      <c r="A8" s="16" t="s">
        <v>29</v>
      </c>
      <c r="B8" s="1" t="s">
        <v>22</v>
      </c>
      <c r="C8" s="1" t="s">
        <v>23</v>
      </c>
      <c r="D8" s="1" t="s">
        <v>17</v>
      </c>
      <c r="E8" s="1">
        <v>1</v>
      </c>
      <c r="F8" s="1">
        <v>7000</v>
      </c>
      <c r="G8" s="1">
        <v>7000</v>
      </c>
      <c r="H8" s="25" t="s">
        <v>98</v>
      </c>
      <c r="I8" s="1" t="s">
        <v>98</v>
      </c>
      <c r="J8" s="25">
        <v>1</v>
      </c>
      <c r="K8" s="1">
        <v>7000</v>
      </c>
      <c r="L8" s="1">
        <v>7000</v>
      </c>
      <c r="M8" s="25">
        <v>0</v>
      </c>
      <c r="N8" s="1">
        <v>0</v>
      </c>
      <c r="O8" s="2"/>
    </row>
    <row r="9" spans="1:15" ht="22">
      <c r="A9" s="16" t="s">
        <v>29</v>
      </c>
      <c r="B9" s="1" t="s">
        <v>24</v>
      </c>
      <c r="C9" s="1" t="s">
        <v>31</v>
      </c>
      <c r="D9" s="1" t="s">
        <v>25</v>
      </c>
      <c r="E9" s="1">
        <v>1</v>
      </c>
      <c r="F9" s="1"/>
      <c r="G9" s="1">
        <v>51200</v>
      </c>
      <c r="H9" s="25" t="s">
        <v>98</v>
      </c>
      <c r="I9" s="1" t="s">
        <v>98</v>
      </c>
      <c r="J9" s="25">
        <v>1</v>
      </c>
      <c r="K9" s="1"/>
      <c r="L9" s="1">
        <v>51200</v>
      </c>
      <c r="M9" s="25">
        <v>0</v>
      </c>
      <c r="N9" s="1">
        <v>0</v>
      </c>
      <c r="O9" s="2"/>
    </row>
    <row r="10" spans="1:15" ht="22">
      <c r="A10" s="16" t="s">
        <v>29</v>
      </c>
      <c r="B10" s="1" t="s">
        <v>26</v>
      </c>
      <c r="C10" s="1" t="s">
        <v>32</v>
      </c>
      <c r="D10" s="1" t="s">
        <v>25</v>
      </c>
      <c r="E10" s="1">
        <v>1</v>
      </c>
      <c r="F10" s="1">
        <v>18630</v>
      </c>
      <c r="G10" s="1">
        <v>18630</v>
      </c>
      <c r="H10" s="25" t="s">
        <v>98</v>
      </c>
      <c r="I10" s="1" t="s">
        <v>98</v>
      </c>
      <c r="J10" s="25">
        <v>1</v>
      </c>
      <c r="K10" s="1">
        <v>18630</v>
      </c>
      <c r="L10" s="1">
        <v>18630</v>
      </c>
      <c r="M10" s="25">
        <v>0</v>
      </c>
      <c r="N10" s="1">
        <v>0</v>
      </c>
      <c r="O10" s="2"/>
    </row>
    <row r="11" spans="1:15" ht="22">
      <c r="A11" s="16" t="s">
        <v>29</v>
      </c>
      <c r="B11" s="1" t="s">
        <v>27</v>
      </c>
      <c r="C11" s="1" t="s">
        <v>28</v>
      </c>
      <c r="D11" s="1" t="s">
        <v>25</v>
      </c>
      <c r="E11" s="1">
        <v>1</v>
      </c>
      <c r="F11" s="1">
        <v>6000</v>
      </c>
      <c r="G11" s="1">
        <v>6000</v>
      </c>
      <c r="H11" s="25" t="s">
        <v>98</v>
      </c>
      <c r="I11" s="1" t="s">
        <v>98</v>
      </c>
      <c r="J11" s="25">
        <v>1</v>
      </c>
      <c r="K11" s="1">
        <v>6000</v>
      </c>
      <c r="L11" s="1">
        <v>6000</v>
      </c>
      <c r="M11" s="25">
        <v>0</v>
      </c>
      <c r="N11" s="1">
        <v>0</v>
      </c>
      <c r="O11" s="2"/>
    </row>
    <row r="12" spans="1:15">
      <c r="A12" s="16"/>
      <c r="B12" s="1"/>
      <c r="C12" s="1" t="s">
        <v>35</v>
      </c>
      <c r="D12" s="1"/>
      <c r="E12" s="1"/>
      <c r="F12" s="1"/>
      <c r="G12" s="1"/>
      <c r="H12" s="25"/>
      <c r="I12" s="1"/>
      <c r="J12" s="25"/>
      <c r="K12" s="1"/>
      <c r="L12" s="1"/>
      <c r="M12" s="25"/>
      <c r="N12" s="29">
        <v>0</v>
      </c>
      <c r="O12" s="2"/>
    </row>
    <row r="13" spans="1:15" ht="31.5" customHeight="1">
      <c r="A13" s="32" t="s">
        <v>582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4"/>
    </row>
    <row r="14" spans="1:15" ht="51">
      <c r="A14" s="16" t="s">
        <v>36</v>
      </c>
      <c r="B14" s="1" t="s">
        <v>16</v>
      </c>
      <c r="C14" s="1" t="s">
        <v>30</v>
      </c>
      <c r="D14" s="1" t="s">
        <v>17</v>
      </c>
      <c r="E14" s="1">
        <v>6</v>
      </c>
      <c r="F14" s="1">
        <v>5500</v>
      </c>
      <c r="G14" s="1">
        <v>33000</v>
      </c>
      <c r="H14" s="25" t="s">
        <v>98</v>
      </c>
      <c r="I14" s="1" t="s">
        <v>98</v>
      </c>
      <c r="J14" s="25">
        <v>6</v>
      </c>
      <c r="K14" s="1"/>
      <c r="L14" s="1">
        <v>33000</v>
      </c>
      <c r="M14" s="25">
        <v>0</v>
      </c>
      <c r="N14" s="1">
        <v>0</v>
      </c>
      <c r="O14" s="2"/>
    </row>
    <row r="15" spans="1:15" ht="51">
      <c r="A15" s="16" t="s">
        <v>36</v>
      </c>
      <c r="B15" s="1" t="s">
        <v>18</v>
      </c>
      <c r="C15" s="1" t="s">
        <v>19</v>
      </c>
      <c r="D15" s="1" t="s">
        <v>17</v>
      </c>
      <c r="E15" s="1">
        <v>2</v>
      </c>
      <c r="F15" s="1">
        <v>5500</v>
      </c>
      <c r="G15" s="1">
        <v>11000</v>
      </c>
      <c r="H15" s="25" t="s">
        <v>98</v>
      </c>
      <c r="I15" s="1" t="s">
        <v>98</v>
      </c>
      <c r="J15" s="25">
        <v>2</v>
      </c>
      <c r="K15" s="1"/>
      <c r="L15" s="1">
        <v>11000</v>
      </c>
      <c r="M15" s="25">
        <v>0</v>
      </c>
      <c r="N15" s="1">
        <v>0</v>
      </c>
      <c r="O15" s="2"/>
    </row>
    <row r="16" spans="1:15" ht="51">
      <c r="A16" s="16" t="s">
        <v>36</v>
      </c>
      <c r="B16" s="1" t="s">
        <v>20</v>
      </c>
      <c r="C16" s="1" t="s">
        <v>37</v>
      </c>
      <c r="D16" s="1" t="s">
        <v>17</v>
      </c>
      <c r="E16" s="1">
        <v>2</v>
      </c>
      <c r="F16" s="1">
        <v>5500</v>
      </c>
      <c r="G16" s="1">
        <v>11000</v>
      </c>
      <c r="H16" s="25" t="s">
        <v>98</v>
      </c>
      <c r="I16" s="1" t="s">
        <v>98</v>
      </c>
      <c r="J16" s="25">
        <v>2</v>
      </c>
      <c r="K16" s="1"/>
      <c r="L16" s="1">
        <v>11000</v>
      </c>
      <c r="M16" s="25">
        <v>0</v>
      </c>
      <c r="N16" s="1">
        <v>0</v>
      </c>
      <c r="O16" s="2"/>
    </row>
    <row r="17" spans="1:15" ht="51">
      <c r="A17" s="16" t="s">
        <v>36</v>
      </c>
      <c r="B17" s="1" t="s">
        <v>22</v>
      </c>
      <c r="C17" s="1" t="s">
        <v>23</v>
      </c>
      <c r="D17" s="1" t="s">
        <v>17</v>
      </c>
      <c r="E17" s="1">
        <v>1</v>
      </c>
      <c r="F17" s="1">
        <v>7000</v>
      </c>
      <c r="G17" s="1">
        <v>7000</v>
      </c>
      <c r="H17" s="25" t="s">
        <v>98</v>
      </c>
      <c r="I17" s="1" t="s">
        <v>98</v>
      </c>
      <c r="J17" s="25">
        <v>1</v>
      </c>
      <c r="K17" s="1"/>
      <c r="L17" s="1">
        <v>7000</v>
      </c>
      <c r="M17" s="25">
        <v>0</v>
      </c>
      <c r="N17" s="1">
        <v>0</v>
      </c>
      <c r="O17" s="2"/>
    </row>
    <row r="18" spans="1:15" ht="22">
      <c r="A18" s="16" t="s">
        <v>36</v>
      </c>
      <c r="B18" s="1" t="s">
        <v>38</v>
      </c>
      <c r="C18" s="1" t="s">
        <v>31</v>
      </c>
      <c r="D18" s="1" t="s">
        <v>25</v>
      </c>
      <c r="E18" s="1">
        <v>1</v>
      </c>
      <c r="F18" s="1"/>
      <c r="G18" s="1">
        <v>62000</v>
      </c>
      <c r="H18" s="25" t="s">
        <v>98</v>
      </c>
      <c r="I18" s="1" t="s">
        <v>98</v>
      </c>
      <c r="J18" s="25"/>
      <c r="K18" s="1"/>
      <c r="L18" s="1">
        <v>62000</v>
      </c>
      <c r="M18" s="25">
        <v>0</v>
      </c>
      <c r="N18" s="1">
        <v>0</v>
      </c>
      <c r="O18" s="2"/>
    </row>
    <row r="19" spans="1:15" ht="22">
      <c r="A19" s="16" t="s">
        <v>36</v>
      </c>
      <c r="B19" s="1" t="s">
        <v>39</v>
      </c>
      <c r="C19" s="1" t="s">
        <v>32</v>
      </c>
      <c r="D19" s="1" t="s">
        <v>25</v>
      </c>
      <c r="E19" s="1">
        <v>1</v>
      </c>
      <c r="F19" s="1">
        <v>22410</v>
      </c>
      <c r="G19" s="1">
        <v>22410</v>
      </c>
      <c r="H19" s="25" t="s">
        <v>98</v>
      </c>
      <c r="I19" s="1" t="s">
        <v>98</v>
      </c>
      <c r="J19" s="25">
        <v>1</v>
      </c>
      <c r="K19" s="1"/>
      <c r="L19" s="1">
        <v>22410</v>
      </c>
      <c r="M19" s="25">
        <v>0</v>
      </c>
      <c r="N19" s="1">
        <v>0</v>
      </c>
      <c r="O19" s="2"/>
    </row>
    <row r="20" spans="1:15" ht="22">
      <c r="A20" s="16" t="s">
        <v>36</v>
      </c>
      <c r="B20" s="1" t="s">
        <v>40</v>
      </c>
      <c r="C20" s="1" t="s">
        <v>28</v>
      </c>
      <c r="D20" s="1" t="s">
        <v>25</v>
      </c>
      <c r="E20" s="1">
        <v>1</v>
      </c>
      <c r="F20" s="1">
        <v>7000</v>
      </c>
      <c r="G20" s="1">
        <v>7000</v>
      </c>
      <c r="H20" s="25" t="s">
        <v>98</v>
      </c>
      <c r="I20" s="1" t="s">
        <v>98</v>
      </c>
      <c r="J20" s="25">
        <v>1</v>
      </c>
      <c r="K20" s="1"/>
      <c r="L20" s="1">
        <v>7000</v>
      </c>
      <c r="M20" s="25">
        <v>0</v>
      </c>
      <c r="N20" s="1">
        <v>0</v>
      </c>
      <c r="O20" s="2"/>
    </row>
    <row r="21" spans="1:15">
      <c r="A21" s="16"/>
      <c r="B21" s="1"/>
      <c r="C21" s="1" t="s">
        <v>41</v>
      </c>
      <c r="D21" s="1"/>
      <c r="E21" s="1"/>
      <c r="F21" s="1"/>
      <c r="G21" s="1"/>
      <c r="H21" s="25"/>
      <c r="I21" s="1"/>
      <c r="J21" s="25"/>
      <c r="K21" s="1"/>
      <c r="L21" s="1"/>
      <c r="M21" s="25"/>
      <c r="N21" s="29">
        <v>0</v>
      </c>
      <c r="O21" s="2"/>
    </row>
    <row r="22" spans="1:15" ht="31.5" customHeight="1">
      <c r="A22" s="32" t="s">
        <v>583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4"/>
    </row>
    <row r="23" spans="1:15" ht="34">
      <c r="A23" s="17" t="s">
        <v>595</v>
      </c>
      <c r="B23" s="3" t="s">
        <v>43</v>
      </c>
      <c r="C23" s="3" t="s">
        <v>596</v>
      </c>
      <c r="D23" s="3" t="s">
        <v>17</v>
      </c>
      <c r="E23" s="3">
        <v>18</v>
      </c>
      <c r="F23" s="3"/>
      <c r="G23" s="3">
        <v>0</v>
      </c>
      <c r="H23" s="26" t="s">
        <v>98</v>
      </c>
      <c r="I23" s="3" t="s">
        <v>98</v>
      </c>
      <c r="J23" s="26" t="s">
        <v>98</v>
      </c>
      <c r="K23" s="3" t="s">
        <v>98</v>
      </c>
      <c r="L23" s="3" t="s">
        <v>98</v>
      </c>
      <c r="M23" s="26">
        <v>0</v>
      </c>
      <c r="N23" s="3">
        <v>0</v>
      </c>
      <c r="O23" s="4" t="s">
        <v>204</v>
      </c>
    </row>
    <row r="24" spans="1:15" ht="22">
      <c r="A24" s="16" t="s">
        <v>42</v>
      </c>
      <c r="B24" s="1" t="s">
        <v>44</v>
      </c>
      <c r="C24" s="1" t="s">
        <v>45</v>
      </c>
      <c r="D24" s="1"/>
      <c r="E24" s="1"/>
      <c r="F24" s="1"/>
      <c r="G24" s="1"/>
      <c r="H24" s="25"/>
      <c r="I24" s="1"/>
      <c r="J24" s="25"/>
      <c r="K24" s="1"/>
      <c r="L24" s="1"/>
      <c r="M24" s="25"/>
      <c r="N24" s="1"/>
      <c r="O24" s="2"/>
    </row>
    <row r="25" spans="1:15" ht="34">
      <c r="A25" s="16" t="s">
        <v>42</v>
      </c>
      <c r="B25" s="1" t="s">
        <v>46</v>
      </c>
      <c r="C25" s="1" t="s">
        <v>47</v>
      </c>
      <c r="D25" s="1" t="s">
        <v>17</v>
      </c>
      <c r="E25" s="1">
        <v>1</v>
      </c>
      <c r="F25" s="1">
        <v>2800</v>
      </c>
      <c r="G25" s="1">
        <v>2800</v>
      </c>
      <c r="H25" s="25" t="s">
        <v>98</v>
      </c>
      <c r="I25" s="1" t="s">
        <v>98</v>
      </c>
      <c r="J25" s="25">
        <v>1</v>
      </c>
      <c r="K25" s="1">
        <v>2800</v>
      </c>
      <c r="L25" s="1">
        <v>2800</v>
      </c>
      <c r="M25" s="25">
        <v>0</v>
      </c>
      <c r="N25" s="1">
        <v>0</v>
      </c>
      <c r="O25" s="2"/>
    </row>
    <row r="26" spans="1:15" ht="34">
      <c r="A26" s="16" t="s">
        <v>42</v>
      </c>
      <c r="B26" s="1" t="s">
        <v>48</v>
      </c>
      <c r="C26" s="1" t="s">
        <v>49</v>
      </c>
      <c r="D26" s="1" t="s">
        <v>17</v>
      </c>
      <c r="E26" s="1">
        <v>2</v>
      </c>
      <c r="F26" s="1">
        <v>2800</v>
      </c>
      <c r="G26" s="1">
        <v>5600</v>
      </c>
      <c r="H26" s="25" t="s">
        <v>98</v>
      </c>
      <c r="I26" s="1" t="s">
        <v>98</v>
      </c>
      <c r="J26" s="25">
        <v>2</v>
      </c>
      <c r="K26" s="1">
        <v>2800</v>
      </c>
      <c r="L26" s="1">
        <v>5600</v>
      </c>
      <c r="M26" s="25">
        <v>0</v>
      </c>
      <c r="N26" s="1">
        <v>0</v>
      </c>
      <c r="O26" s="2"/>
    </row>
    <row r="27" spans="1:15" ht="34">
      <c r="A27" s="16" t="s">
        <v>42</v>
      </c>
      <c r="B27" s="1" t="s">
        <v>50</v>
      </c>
      <c r="C27" s="1" t="s">
        <v>51</v>
      </c>
      <c r="D27" s="1" t="s">
        <v>17</v>
      </c>
      <c r="E27" s="1">
        <v>2</v>
      </c>
      <c r="F27" s="1">
        <v>2800</v>
      </c>
      <c r="G27" s="1">
        <v>5600</v>
      </c>
      <c r="H27" s="25" t="s">
        <v>98</v>
      </c>
      <c r="I27" s="1" t="s">
        <v>98</v>
      </c>
      <c r="J27" s="25">
        <v>2</v>
      </c>
      <c r="K27" s="1">
        <v>2800</v>
      </c>
      <c r="L27" s="1">
        <v>5600</v>
      </c>
      <c r="M27" s="25">
        <v>0</v>
      </c>
      <c r="N27" s="1">
        <v>0</v>
      </c>
      <c r="O27" s="2"/>
    </row>
    <row r="28" spans="1:15" ht="34">
      <c r="A28" s="16" t="s">
        <v>42</v>
      </c>
      <c r="B28" s="1" t="s">
        <v>52</v>
      </c>
      <c r="C28" s="1" t="s">
        <v>53</v>
      </c>
      <c r="D28" s="1" t="s">
        <v>17</v>
      </c>
      <c r="E28" s="1">
        <v>1</v>
      </c>
      <c r="F28" s="1">
        <v>2800</v>
      </c>
      <c r="G28" s="1">
        <v>2800</v>
      </c>
      <c r="H28" s="25" t="s">
        <v>98</v>
      </c>
      <c r="I28" s="1" t="s">
        <v>98</v>
      </c>
      <c r="J28" s="25">
        <v>1</v>
      </c>
      <c r="K28" s="1">
        <v>2800</v>
      </c>
      <c r="L28" s="1">
        <v>2800</v>
      </c>
      <c r="M28" s="25">
        <v>0</v>
      </c>
      <c r="N28" s="1">
        <v>0</v>
      </c>
      <c r="O28" s="2"/>
    </row>
    <row r="29" spans="1:15" ht="34">
      <c r="A29" s="16" t="s">
        <v>42</v>
      </c>
      <c r="B29" s="1" t="s">
        <v>54</v>
      </c>
      <c r="C29" s="1" t="s">
        <v>55</v>
      </c>
      <c r="D29" s="1" t="s">
        <v>17</v>
      </c>
      <c r="E29" s="1">
        <v>5</v>
      </c>
      <c r="F29" s="1">
        <v>2800</v>
      </c>
      <c r="G29" s="1">
        <v>14000</v>
      </c>
      <c r="H29" s="25" t="s">
        <v>98</v>
      </c>
      <c r="I29" s="1" t="s">
        <v>98</v>
      </c>
      <c r="J29" s="25">
        <v>5</v>
      </c>
      <c r="K29" s="1">
        <v>2800</v>
      </c>
      <c r="L29" s="1">
        <v>14000</v>
      </c>
      <c r="M29" s="25">
        <v>0</v>
      </c>
      <c r="N29" s="1">
        <v>0</v>
      </c>
      <c r="O29" s="2"/>
    </row>
    <row r="30" spans="1:15" ht="34">
      <c r="A30" s="16" t="s">
        <v>42</v>
      </c>
      <c r="B30" s="1" t="s">
        <v>56</v>
      </c>
      <c r="C30" s="1" t="s">
        <v>57</v>
      </c>
      <c r="D30" s="1" t="s">
        <v>17</v>
      </c>
      <c r="E30" s="1">
        <v>1</v>
      </c>
      <c r="F30" s="1">
        <v>2800</v>
      </c>
      <c r="G30" s="1">
        <v>2800</v>
      </c>
      <c r="H30" s="25" t="s">
        <v>98</v>
      </c>
      <c r="I30" s="1" t="s">
        <v>98</v>
      </c>
      <c r="J30" s="25">
        <v>1</v>
      </c>
      <c r="K30" s="1">
        <v>2800</v>
      </c>
      <c r="L30" s="1">
        <v>2800</v>
      </c>
      <c r="M30" s="25">
        <v>0</v>
      </c>
      <c r="N30" s="1">
        <v>0</v>
      </c>
      <c r="O30" s="2"/>
    </row>
    <row r="31" spans="1:15" ht="34">
      <c r="A31" s="16" t="s">
        <v>42</v>
      </c>
      <c r="B31" s="1" t="s">
        <v>58</v>
      </c>
      <c r="C31" s="1" t="s">
        <v>59</v>
      </c>
      <c r="D31" s="1" t="s">
        <v>17</v>
      </c>
      <c r="E31" s="1">
        <v>1</v>
      </c>
      <c r="F31" s="1">
        <v>2800</v>
      </c>
      <c r="G31" s="1">
        <v>2800</v>
      </c>
      <c r="H31" s="25" t="s">
        <v>98</v>
      </c>
      <c r="I31" s="1" t="s">
        <v>98</v>
      </c>
      <c r="J31" s="25">
        <v>1</v>
      </c>
      <c r="K31" s="1">
        <v>2800</v>
      </c>
      <c r="L31" s="1">
        <v>2800</v>
      </c>
      <c r="M31" s="25">
        <v>0</v>
      </c>
      <c r="N31" s="1">
        <v>0</v>
      </c>
      <c r="O31" s="2"/>
    </row>
    <row r="32" spans="1:15" ht="34">
      <c r="A32" s="16" t="s">
        <v>42</v>
      </c>
      <c r="B32" s="1" t="s">
        <v>60</v>
      </c>
      <c r="C32" s="1" t="s">
        <v>61</v>
      </c>
      <c r="D32" s="1" t="s">
        <v>17</v>
      </c>
      <c r="E32" s="1">
        <v>3</v>
      </c>
      <c r="F32" s="1">
        <v>2800</v>
      </c>
      <c r="G32" s="1">
        <v>8400</v>
      </c>
      <c r="H32" s="25" t="s">
        <v>98</v>
      </c>
      <c r="I32" s="1" t="s">
        <v>98</v>
      </c>
      <c r="J32" s="25">
        <v>3</v>
      </c>
      <c r="K32" s="1">
        <v>2800</v>
      </c>
      <c r="L32" s="1">
        <v>8400</v>
      </c>
      <c r="M32" s="25">
        <v>0</v>
      </c>
      <c r="N32" s="1">
        <v>0</v>
      </c>
      <c r="O32" s="2"/>
    </row>
    <row r="33" spans="1:15" ht="34">
      <c r="A33" s="16" t="s">
        <v>42</v>
      </c>
      <c r="B33" s="1" t="s">
        <v>62</v>
      </c>
      <c r="C33" s="1" t="s">
        <v>63</v>
      </c>
      <c r="D33" s="1" t="s">
        <v>17</v>
      </c>
      <c r="E33" s="1">
        <v>4</v>
      </c>
      <c r="F33" s="1">
        <v>2800</v>
      </c>
      <c r="G33" s="1">
        <v>11200</v>
      </c>
      <c r="H33" s="25" t="s">
        <v>98</v>
      </c>
      <c r="I33" s="1" t="s">
        <v>98</v>
      </c>
      <c r="J33" s="25">
        <v>4</v>
      </c>
      <c r="K33" s="1">
        <v>2800</v>
      </c>
      <c r="L33" s="1">
        <v>11200</v>
      </c>
      <c r="M33" s="25">
        <v>0</v>
      </c>
      <c r="N33" s="1">
        <v>0</v>
      </c>
      <c r="O33" s="2"/>
    </row>
    <row r="34" spans="1:15" ht="22">
      <c r="A34" s="16" t="s">
        <v>42</v>
      </c>
      <c r="B34" s="1" t="s">
        <v>64</v>
      </c>
      <c r="C34" s="1" t="s">
        <v>65</v>
      </c>
      <c r="D34" s="1"/>
      <c r="E34" s="1"/>
      <c r="F34" s="1"/>
      <c r="G34" s="1"/>
      <c r="H34" s="25"/>
      <c r="I34" s="1"/>
      <c r="J34" s="25"/>
      <c r="K34" s="1"/>
      <c r="L34" s="1"/>
      <c r="M34" s="25"/>
      <c r="N34" s="1"/>
      <c r="O34" s="2"/>
    </row>
    <row r="35" spans="1:15" ht="34">
      <c r="A35" s="16" t="s">
        <v>42</v>
      </c>
      <c r="B35" s="1" t="s">
        <v>66</v>
      </c>
      <c r="C35" s="1" t="s">
        <v>67</v>
      </c>
      <c r="D35" s="1" t="s">
        <v>17</v>
      </c>
      <c r="E35" s="1">
        <v>1</v>
      </c>
      <c r="F35" s="1">
        <v>2800</v>
      </c>
      <c r="G35" s="1">
        <v>2800</v>
      </c>
      <c r="H35" s="25" t="s">
        <v>98</v>
      </c>
      <c r="I35" s="1" t="s">
        <v>98</v>
      </c>
      <c r="J35" s="25">
        <v>1</v>
      </c>
      <c r="K35" s="1">
        <v>2800</v>
      </c>
      <c r="L35" s="1">
        <v>2800</v>
      </c>
      <c r="M35" s="25">
        <v>0</v>
      </c>
      <c r="N35" s="1">
        <v>0</v>
      </c>
      <c r="O35" s="2"/>
    </row>
    <row r="36" spans="1:15" ht="34">
      <c r="A36" s="16" t="s">
        <v>42</v>
      </c>
      <c r="B36" s="1" t="s">
        <v>68</v>
      </c>
      <c r="C36" s="1" t="s">
        <v>69</v>
      </c>
      <c r="D36" s="1" t="s">
        <v>17</v>
      </c>
      <c r="E36" s="1">
        <v>1</v>
      </c>
      <c r="F36" s="1">
        <v>2800</v>
      </c>
      <c r="G36" s="1">
        <v>2800</v>
      </c>
      <c r="H36" s="25" t="s">
        <v>98</v>
      </c>
      <c r="I36" s="1" t="s">
        <v>98</v>
      </c>
      <c r="J36" s="25">
        <v>1</v>
      </c>
      <c r="K36" s="1">
        <v>2800</v>
      </c>
      <c r="L36" s="1">
        <v>2800</v>
      </c>
      <c r="M36" s="25">
        <v>0</v>
      </c>
      <c r="N36" s="1">
        <v>0</v>
      </c>
      <c r="O36" s="2"/>
    </row>
    <row r="37" spans="1:15" ht="34">
      <c r="A37" s="16" t="s">
        <v>42</v>
      </c>
      <c r="B37" s="1" t="s">
        <v>70</v>
      </c>
      <c r="C37" s="1" t="s">
        <v>55</v>
      </c>
      <c r="D37" s="1" t="s">
        <v>17</v>
      </c>
      <c r="E37" s="1">
        <v>2</v>
      </c>
      <c r="F37" s="1">
        <v>2800</v>
      </c>
      <c r="G37" s="1">
        <v>5600</v>
      </c>
      <c r="H37" s="25" t="s">
        <v>98</v>
      </c>
      <c r="I37" s="1" t="s">
        <v>98</v>
      </c>
      <c r="J37" s="25">
        <v>2</v>
      </c>
      <c r="K37" s="1">
        <v>2800</v>
      </c>
      <c r="L37" s="1">
        <v>5600</v>
      </c>
      <c r="M37" s="25">
        <v>0</v>
      </c>
      <c r="N37" s="1">
        <v>0</v>
      </c>
      <c r="O37" s="2"/>
    </row>
    <row r="38" spans="1:15" ht="34">
      <c r="A38" s="16" t="s">
        <v>42</v>
      </c>
      <c r="B38" s="1" t="s">
        <v>71</v>
      </c>
      <c r="C38" s="1" t="s">
        <v>61</v>
      </c>
      <c r="D38" s="1" t="s">
        <v>17</v>
      </c>
      <c r="E38" s="1">
        <v>2</v>
      </c>
      <c r="F38" s="1">
        <v>2800</v>
      </c>
      <c r="G38" s="1">
        <v>5600</v>
      </c>
      <c r="H38" s="25" t="s">
        <v>98</v>
      </c>
      <c r="I38" s="1" t="s">
        <v>98</v>
      </c>
      <c r="J38" s="25">
        <v>2</v>
      </c>
      <c r="K38" s="1">
        <v>2800</v>
      </c>
      <c r="L38" s="1">
        <v>5600</v>
      </c>
      <c r="M38" s="25">
        <v>0</v>
      </c>
      <c r="N38" s="1">
        <v>0</v>
      </c>
      <c r="O38" s="2"/>
    </row>
    <row r="39" spans="1:15" ht="34">
      <c r="A39" s="16" t="s">
        <v>42</v>
      </c>
      <c r="B39" s="1" t="s">
        <v>72</v>
      </c>
      <c r="C39" s="1" t="s">
        <v>73</v>
      </c>
      <c r="D39" s="1" t="s">
        <v>17</v>
      </c>
      <c r="E39" s="1">
        <v>4</v>
      </c>
      <c r="F39" s="1">
        <v>2800</v>
      </c>
      <c r="G39" s="1">
        <v>11200</v>
      </c>
      <c r="H39" s="25" t="s">
        <v>98</v>
      </c>
      <c r="I39" s="1" t="s">
        <v>98</v>
      </c>
      <c r="J39" s="25">
        <v>4</v>
      </c>
      <c r="K39" s="1">
        <v>2800</v>
      </c>
      <c r="L39" s="1">
        <v>11200</v>
      </c>
      <c r="M39" s="25">
        <v>0</v>
      </c>
      <c r="N39" s="1">
        <v>0</v>
      </c>
      <c r="O39" s="2"/>
    </row>
    <row r="40" spans="1:15" ht="34">
      <c r="A40" s="16" t="s">
        <v>42</v>
      </c>
      <c r="B40" s="1" t="s">
        <v>74</v>
      </c>
      <c r="C40" s="1" t="s">
        <v>75</v>
      </c>
      <c r="D40" s="1" t="s">
        <v>17</v>
      </c>
      <c r="E40" s="1">
        <v>4</v>
      </c>
      <c r="F40" s="1">
        <v>2800</v>
      </c>
      <c r="G40" s="1">
        <v>11200</v>
      </c>
      <c r="H40" s="25" t="s">
        <v>98</v>
      </c>
      <c r="I40" s="1" t="s">
        <v>98</v>
      </c>
      <c r="J40" s="25">
        <v>4</v>
      </c>
      <c r="K40" s="1">
        <v>2800</v>
      </c>
      <c r="L40" s="1">
        <v>11200</v>
      </c>
      <c r="M40" s="25">
        <v>0</v>
      </c>
      <c r="N40" s="1">
        <v>0</v>
      </c>
      <c r="O40" s="2"/>
    </row>
    <row r="41" spans="1:15" ht="34">
      <c r="A41" s="16" t="s">
        <v>42</v>
      </c>
      <c r="B41" s="1" t="s">
        <v>76</v>
      </c>
      <c r="C41" s="1" t="s">
        <v>63</v>
      </c>
      <c r="D41" s="1" t="s">
        <v>17</v>
      </c>
      <c r="E41" s="1">
        <v>4</v>
      </c>
      <c r="F41" s="1">
        <v>2800</v>
      </c>
      <c r="G41" s="1">
        <v>11200</v>
      </c>
      <c r="H41" s="25" t="s">
        <v>98</v>
      </c>
      <c r="I41" s="1" t="s">
        <v>98</v>
      </c>
      <c r="J41" s="25">
        <v>4</v>
      </c>
      <c r="K41" s="1">
        <v>2800</v>
      </c>
      <c r="L41" s="1">
        <v>11200</v>
      </c>
      <c r="M41" s="25">
        <v>0</v>
      </c>
      <c r="N41" s="1">
        <v>0</v>
      </c>
      <c r="O41" s="2"/>
    </row>
    <row r="42" spans="1:15" ht="217.25" customHeight="1">
      <c r="A42" s="17" t="s">
        <v>42</v>
      </c>
      <c r="B42" s="3" t="s">
        <v>77</v>
      </c>
      <c r="C42" s="3" t="s">
        <v>596</v>
      </c>
      <c r="D42" s="3" t="s">
        <v>17</v>
      </c>
      <c r="E42" s="3">
        <v>87</v>
      </c>
      <c r="F42" s="3">
        <v>850</v>
      </c>
      <c r="G42" s="3">
        <v>73950</v>
      </c>
      <c r="H42" s="26" t="s">
        <v>98</v>
      </c>
      <c r="I42" s="3" t="s">
        <v>98</v>
      </c>
      <c r="J42" s="26">
        <v>0</v>
      </c>
      <c r="K42" s="3">
        <v>850</v>
      </c>
      <c r="L42" s="3">
        <v>0</v>
      </c>
      <c r="M42" s="26">
        <v>87</v>
      </c>
      <c r="N42" s="3">
        <v>73950</v>
      </c>
      <c r="O42" s="4" t="s">
        <v>636</v>
      </c>
    </row>
    <row r="43" spans="1:15" ht="22">
      <c r="A43" s="16" t="s">
        <v>42</v>
      </c>
      <c r="B43" s="1" t="s">
        <v>78</v>
      </c>
      <c r="C43" s="1" t="s">
        <v>79</v>
      </c>
      <c r="D43" s="1"/>
      <c r="E43" s="1"/>
      <c r="F43" s="1"/>
      <c r="G43" s="1"/>
      <c r="H43" s="25"/>
      <c r="I43" s="1"/>
      <c r="J43" s="25"/>
      <c r="K43" s="1"/>
      <c r="L43" s="1"/>
      <c r="M43" s="25"/>
      <c r="N43" s="1"/>
      <c r="O43" s="2"/>
    </row>
    <row r="44" spans="1:15" ht="34">
      <c r="A44" s="16" t="s">
        <v>42</v>
      </c>
      <c r="B44" s="1" t="s">
        <v>80</v>
      </c>
      <c r="C44" s="1" t="s">
        <v>81</v>
      </c>
      <c r="D44" s="1" t="s">
        <v>17</v>
      </c>
      <c r="E44" s="1">
        <v>1</v>
      </c>
      <c r="F44" s="1">
        <v>2800</v>
      </c>
      <c r="G44" s="1">
        <v>2800</v>
      </c>
      <c r="H44" s="25" t="s">
        <v>98</v>
      </c>
      <c r="I44" s="1" t="s">
        <v>98</v>
      </c>
      <c r="J44" s="25">
        <v>1</v>
      </c>
      <c r="K44" s="1">
        <v>2800</v>
      </c>
      <c r="L44" s="1">
        <v>2800</v>
      </c>
      <c r="M44" s="25">
        <v>0</v>
      </c>
      <c r="N44" s="1">
        <v>0</v>
      </c>
      <c r="O44" s="2"/>
    </row>
    <row r="45" spans="1:15" ht="34">
      <c r="A45" s="16" t="s">
        <v>42</v>
      </c>
      <c r="B45" s="1" t="s">
        <v>82</v>
      </c>
      <c r="C45" s="1" t="s">
        <v>83</v>
      </c>
      <c r="D45" s="1" t="s">
        <v>17</v>
      </c>
      <c r="E45" s="1">
        <v>1</v>
      </c>
      <c r="F45" s="1">
        <v>2800</v>
      </c>
      <c r="G45" s="1">
        <v>2800</v>
      </c>
      <c r="H45" s="25" t="s">
        <v>98</v>
      </c>
      <c r="I45" s="1" t="s">
        <v>98</v>
      </c>
      <c r="J45" s="25">
        <v>1</v>
      </c>
      <c r="K45" s="1">
        <v>2800</v>
      </c>
      <c r="L45" s="1">
        <v>2800</v>
      </c>
      <c r="M45" s="25">
        <v>0</v>
      </c>
      <c r="N45" s="1">
        <v>0</v>
      </c>
      <c r="O45" s="2"/>
    </row>
    <row r="46" spans="1:15" ht="34">
      <c r="A46" s="16" t="s">
        <v>42</v>
      </c>
      <c r="B46" s="1" t="s">
        <v>84</v>
      </c>
      <c r="C46" s="1" t="s">
        <v>59</v>
      </c>
      <c r="D46" s="1" t="s">
        <v>17</v>
      </c>
      <c r="E46" s="1">
        <v>1</v>
      </c>
      <c r="F46" s="1">
        <v>2800</v>
      </c>
      <c r="G46" s="1">
        <v>2800</v>
      </c>
      <c r="H46" s="25" t="s">
        <v>98</v>
      </c>
      <c r="I46" s="1" t="s">
        <v>98</v>
      </c>
      <c r="J46" s="25">
        <v>1</v>
      </c>
      <c r="K46" s="1">
        <v>2800</v>
      </c>
      <c r="L46" s="1">
        <v>2800</v>
      </c>
      <c r="M46" s="25">
        <v>0</v>
      </c>
      <c r="N46" s="1">
        <v>0</v>
      </c>
      <c r="O46" s="2"/>
    </row>
    <row r="47" spans="1:15" ht="34">
      <c r="A47" s="16" t="s">
        <v>42</v>
      </c>
      <c r="B47" s="1" t="s">
        <v>85</v>
      </c>
      <c r="C47" s="1" t="s">
        <v>61</v>
      </c>
      <c r="D47" s="1" t="s">
        <v>17</v>
      </c>
      <c r="E47" s="1">
        <v>1</v>
      </c>
      <c r="F47" s="1">
        <v>2800</v>
      </c>
      <c r="G47" s="1">
        <v>2800</v>
      </c>
      <c r="H47" s="25" t="s">
        <v>98</v>
      </c>
      <c r="I47" s="1" t="s">
        <v>98</v>
      </c>
      <c r="J47" s="25">
        <v>1</v>
      </c>
      <c r="K47" s="1">
        <v>2800</v>
      </c>
      <c r="L47" s="1">
        <v>2800</v>
      </c>
      <c r="M47" s="25">
        <v>0</v>
      </c>
      <c r="N47" s="1">
        <v>0</v>
      </c>
      <c r="O47" s="2"/>
    </row>
    <row r="48" spans="1:15" ht="34">
      <c r="A48" s="16" t="s">
        <v>42</v>
      </c>
      <c r="B48" s="1" t="s">
        <v>86</v>
      </c>
      <c r="C48" s="1" t="s">
        <v>75</v>
      </c>
      <c r="D48" s="1" t="s">
        <v>17</v>
      </c>
      <c r="E48" s="1">
        <v>2</v>
      </c>
      <c r="F48" s="1">
        <v>2800</v>
      </c>
      <c r="G48" s="1">
        <v>5600</v>
      </c>
      <c r="H48" s="25" t="s">
        <v>98</v>
      </c>
      <c r="I48" s="1" t="s">
        <v>98</v>
      </c>
      <c r="J48" s="25">
        <v>2</v>
      </c>
      <c r="K48" s="1">
        <v>2800</v>
      </c>
      <c r="L48" s="1">
        <v>5600</v>
      </c>
      <c r="M48" s="25">
        <v>0</v>
      </c>
      <c r="N48" s="1">
        <v>0</v>
      </c>
      <c r="O48" s="2"/>
    </row>
    <row r="49" spans="1:15" ht="34">
      <c r="A49" s="16" t="s">
        <v>42</v>
      </c>
      <c r="B49" s="1" t="s">
        <v>87</v>
      </c>
      <c r="C49" s="1" t="s">
        <v>63</v>
      </c>
      <c r="D49" s="1" t="s">
        <v>17</v>
      </c>
      <c r="E49" s="1">
        <v>4</v>
      </c>
      <c r="F49" s="1">
        <v>2800</v>
      </c>
      <c r="G49" s="1">
        <v>11200</v>
      </c>
      <c r="H49" s="25" t="s">
        <v>98</v>
      </c>
      <c r="I49" s="1" t="s">
        <v>98</v>
      </c>
      <c r="J49" s="25">
        <v>4</v>
      </c>
      <c r="K49" s="1">
        <v>2800</v>
      </c>
      <c r="L49" s="1">
        <v>11200</v>
      </c>
      <c r="M49" s="25">
        <v>0</v>
      </c>
      <c r="N49" s="1">
        <v>0</v>
      </c>
      <c r="O49" s="2"/>
    </row>
    <row r="50" spans="1:15" ht="22">
      <c r="A50" s="17" t="s">
        <v>42</v>
      </c>
      <c r="B50" s="3" t="s">
        <v>88</v>
      </c>
      <c r="C50" s="3" t="s">
        <v>596</v>
      </c>
      <c r="D50" s="3" t="s">
        <v>17</v>
      </c>
      <c r="E50" s="3">
        <v>12</v>
      </c>
      <c r="F50" s="3">
        <v>850</v>
      </c>
      <c r="G50" s="3">
        <v>10200</v>
      </c>
      <c r="H50" s="26" t="s">
        <v>98</v>
      </c>
      <c r="I50" s="3" t="s">
        <v>98</v>
      </c>
      <c r="J50" s="26">
        <v>0</v>
      </c>
      <c r="K50" s="3">
        <v>850</v>
      </c>
      <c r="L50" s="3">
        <v>0</v>
      </c>
      <c r="M50" s="26">
        <v>11</v>
      </c>
      <c r="N50" s="3">
        <v>9350</v>
      </c>
      <c r="O50" s="4" t="s">
        <v>100</v>
      </c>
    </row>
    <row r="51" spans="1:15" ht="153">
      <c r="A51" s="17" t="s">
        <v>42</v>
      </c>
      <c r="B51" s="3" t="s">
        <v>24</v>
      </c>
      <c r="C51" s="3" t="s">
        <v>597</v>
      </c>
      <c r="D51" s="3" t="s">
        <v>25</v>
      </c>
      <c r="E51" s="3">
        <v>1</v>
      </c>
      <c r="F51" s="3"/>
      <c r="G51" s="3">
        <v>218550</v>
      </c>
      <c r="H51" s="26" t="s">
        <v>98</v>
      </c>
      <c r="I51" s="3" t="s">
        <v>98</v>
      </c>
      <c r="J51" s="26">
        <v>0.61499999999999999</v>
      </c>
      <c r="K51" s="3">
        <v>218550</v>
      </c>
      <c r="L51" s="3">
        <v>134400</v>
      </c>
      <c r="M51" s="26">
        <v>0.38500000000000001</v>
      </c>
      <c r="N51" s="3">
        <v>84150</v>
      </c>
      <c r="O51" s="4" t="s">
        <v>637</v>
      </c>
    </row>
    <row r="52" spans="1:15" ht="153">
      <c r="A52" s="17" t="s">
        <v>42</v>
      </c>
      <c r="B52" s="3" t="s">
        <v>26</v>
      </c>
      <c r="C52" s="3" t="s">
        <v>598</v>
      </c>
      <c r="D52" s="3" t="s">
        <v>25</v>
      </c>
      <c r="E52" s="3">
        <v>1</v>
      </c>
      <c r="F52" s="3">
        <v>85464</v>
      </c>
      <c r="G52" s="3">
        <v>85464</v>
      </c>
      <c r="H52" s="26" t="s">
        <v>98</v>
      </c>
      <c r="I52" s="3" t="s">
        <v>98</v>
      </c>
      <c r="J52" s="26">
        <v>0.61499999999999999</v>
      </c>
      <c r="K52" s="3">
        <v>85464</v>
      </c>
      <c r="L52" s="3">
        <v>52560</v>
      </c>
      <c r="M52" s="26">
        <v>0.38500000000000001</v>
      </c>
      <c r="N52" s="3">
        <v>32904</v>
      </c>
      <c r="O52" s="4" t="s">
        <v>638</v>
      </c>
    </row>
    <row r="53" spans="1:15" ht="153">
      <c r="A53" s="17" t="s">
        <v>42</v>
      </c>
      <c r="B53" s="3" t="s">
        <v>27</v>
      </c>
      <c r="C53" s="3" t="s">
        <v>28</v>
      </c>
      <c r="D53" s="3" t="s">
        <v>25</v>
      </c>
      <c r="E53" s="3">
        <v>1</v>
      </c>
      <c r="F53" s="3">
        <v>25000</v>
      </c>
      <c r="G53" s="3">
        <v>25000</v>
      </c>
      <c r="H53" s="26" t="s">
        <v>98</v>
      </c>
      <c r="I53" s="3" t="s">
        <v>98</v>
      </c>
      <c r="J53" s="26">
        <v>0.61499999999999999</v>
      </c>
      <c r="K53" s="3">
        <v>25000</v>
      </c>
      <c r="L53" s="3">
        <v>15375</v>
      </c>
      <c r="M53" s="26">
        <v>0.38500000000000001</v>
      </c>
      <c r="N53" s="3">
        <v>9625</v>
      </c>
      <c r="O53" s="4" t="s">
        <v>639</v>
      </c>
    </row>
    <row r="54" spans="1:15" ht="119">
      <c r="A54" s="18" t="s">
        <v>42</v>
      </c>
      <c r="B54" s="5" t="s">
        <v>89</v>
      </c>
      <c r="C54" s="5" t="s">
        <v>599</v>
      </c>
      <c r="D54" s="5" t="s">
        <v>25</v>
      </c>
      <c r="E54" s="5" t="s">
        <v>94</v>
      </c>
      <c r="F54" s="5" t="s">
        <v>97</v>
      </c>
      <c r="G54" s="5">
        <v>100000</v>
      </c>
      <c r="H54" s="27">
        <v>1</v>
      </c>
      <c r="I54" s="5">
        <v>100000</v>
      </c>
      <c r="J54" s="27" t="s">
        <v>98</v>
      </c>
      <c r="K54" s="5" t="s">
        <v>98</v>
      </c>
      <c r="L54" s="5" t="s">
        <v>98</v>
      </c>
      <c r="M54" s="27">
        <v>0</v>
      </c>
      <c r="N54" s="5">
        <v>0</v>
      </c>
      <c r="O54" s="6" t="s">
        <v>417</v>
      </c>
    </row>
    <row r="55" spans="1:15" ht="22">
      <c r="A55" s="18" t="s">
        <v>42</v>
      </c>
      <c r="B55" s="5" t="s">
        <v>90</v>
      </c>
      <c r="C55" s="5" t="s">
        <v>600</v>
      </c>
      <c r="D55" s="5" t="s">
        <v>91</v>
      </c>
      <c r="E55" s="5" t="s">
        <v>95</v>
      </c>
      <c r="F55" s="5" t="s">
        <v>95</v>
      </c>
      <c r="G55" s="5">
        <v>30000</v>
      </c>
      <c r="H55" s="27">
        <v>1</v>
      </c>
      <c r="I55" s="5">
        <v>30000</v>
      </c>
      <c r="J55" s="27" t="s">
        <v>98</v>
      </c>
      <c r="K55" s="5" t="s">
        <v>98</v>
      </c>
      <c r="L55" s="5" t="s">
        <v>98</v>
      </c>
      <c r="M55" s="27">
        <v>0</v>
      </c>
      <c r="N55" s="5">
        <v>0</v>
      </c>
      <c r="O55" s="6" t="s">
        <v>418</v>
      </c>
    </row>
    <row r="56" spans="1:15" ht="22">
      <c r="A56" s="18" t="s">
        <v>42</v>
      </c>
      <c r="B56" s="5" t="s">
        <v>92</v>
      </c>
      <c r="C56" s="5" t="s">
        <v>601</v>
      </c>
      <c r="D56" s="5" t="s">
        <v>91</v>
      </c>
      <c r="E56" s="5" t="s">
        <v>96</v>
      </c>
      <c r="F56" s="5" t="s">
        <v>96</v>
      </c>
      <c r="G56" s="5">
        <v>30000</v>
      </c>
      <c r="H56" s="27">
        <v>9</v>
      </c>
      <c r="I56" s="5">
        <v>270000</v>
      </c>
      <c r="J56" s="27" t="s">
        <v>98</v>
      </c>
      <c r="K56" s="5" t="s">
        <v>98</v>
      </c>
      <c r="L56" s="5" t="s">
        <v>98</v>
      </c>
      <c r="M56" s="27">
        <v>0</v>
      </c>
      <c r="N56" s="5">
        <v>0</v>
      </c>
      <c r="O56" s="6" t="s">
        <v>418</v>
      </c>
    </row>
    <row r="57" spans="1:15" ht="22">
      <c r="A57" s="18" t="s">
        <v>42</v>
      </c>
      <c r="B57" s="5" t="s">
        <v>93</v>
      </c>
      <c r="C57" s="5" t="s">
        <v>602</v>
      </c>
      <c r="D57" s="5" t="s">
        <v>91</v>
      </c>
      <c r="E57" s="5" t="s">
        <v>97</v>
      </c>
      <c r="F57" s="5" t="s">
        <v>95</v>
      </c>
      <c r="G57" s="5">
        <v>30000</v>
      </c>
      <c r="H57" s="27">
        <v>3</v>
      </c>
      <c r="I57" s="5">
        <v>90000</v>
      </c>
      <c r="J57" s="27" t="s">
        <v>98</v>
      </c>
      <c r="K57" s="5" t="s">
        <v>98</v>
      </c>
      <c r="L57" s="5" t="s">
        <v>98</v>
      </c>
      <c r="M57" s="27">
        <v>0</v>
      </c>
      <c r="N57" s="5">
        <v>0</v>
      </c>
      <c r="O57" s="6" t="s">
        <v>418</v>
      </c>
    </row>
    <row r="58" spans="1:15">
      <c r="A58" s="16"/>
      <c r="B58" s="1"/>
      <c r="C58" s="1" t="s">
        <v>99</v>
      </c>
      <c r="D58" s="1"/>
      <c r="E58" s="1"/>
      <c r="F58" s="1"/>
      <c r="G58" s="1"/>
      <c r="H58" s="25"/>
      <c r="I58" s="1"/>
      <c r="J58" s="25"/>
      <c r="K58" s="1"/>
      <c r="L58" s="1"/>
      <c r="M58" s="25"/>
      <c r="N58" s="29">
        <f>SUM(N23:N57)</f>
        <v>209979</v>
      </c>
      <c r="O58" s="2"/>
    </row>
    <row r="59" spans="1:15" ht="31.5" customHeight="1">
      <c r="A59" s="32" t="s">
        <v>584</v>
      </c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4"/>
    </row>
    <row r="60" spans="1:15" ht="51">
      <c r="A60" s="16" t="s">
        <v>101</v>
      </c>
      <c r="B60" s="1" t="s">
        <v>16</v>
      </c>
      <c r="C60" s="1" t="s">
        <v>102</v>
      </c>
      <c r="D60" s="1" t="s">
        <v>17</v>
      </c>
      <c r="E60" s="1">
        <v>1</v>
      </c>
      <c r="F60" s="1" t="s">
        <v>95</v>
      </c>
      <c r="G60" s="1" t="s">
        <v>95</v>
      </c>
      <c r="H60" s="25" t="s">
        <v>98</v>
      </c>
      <c r="I60" s="1" t="s">
        <v>98</v>
      </c>
      <c r="J60" s="25" t="s">
        <v>95</v>
      </c>
      <c r="K60" s="1" t="s">
        <v>95</v>
      </c>
      <c r="L60" s="1" t="s">
        <v>95</v>
      </c>
      <c r="M60" s="25"/>
      <c r="N60" s="1"/>
      <c r="O60" s="2"/>
    </row>
    <row r="61" spans="1:15" ht="187">
      <c r="A61" s="17" t="s">
        <v>101</v>
      </c>
      <c r="B61" s="3" t="s">
        <v>48</v>
      </c>
      <c r="C61" s="3" t="s">
        <v>106</v>
      </c>
      <c r="D61" s="3" t="s">
        <v>25</v>
      </c>
      <c r="E61" s="3">
        <v>1</v>
      </c>
      <c r="F61" s="3"/>
      <c r="G61" s="3">
        <v>5500</v>
      </c>
      <c r="H61" s="26" t="s">
        <v>98</v>
      </c>
      <c r="I61" s="3" t="s">
        <v>98</v>
      </c>
      <c r="J61" s="26">
        <v>0</v>
      </c>
      <c r="K61" s="3">
        <v>5500</v>
      </c>
      <c r="L61" s="3">
        <v>0</v>
      </c>
      <c r="M61" s="26">
        <v>1</v>
      </c>
      <c r="N61" s="3">
        <v>5500</v>
      </c>
      <c r="O61" s="4" t="s">
        <v>468</v>
      </c>
    </row>
    <row r="62" spans="1:15" ht="22">
      <c r="A62" s="17" t="s">
        <v>101</v>
      </c>
      <c r="B62" s="3" t="s">
        <v>50</v>
      </c>
      <c r="C62" s="3" t="s">
        <v>32</v>
      </c>
      <c r="D62" s="3" t="s">
        <v>25</v>
      </c>
      <c r="E62" s="3">
        <v>1</v>
      </c>
      <c r="F62" s="3">
        <v>2224</v>
      </c>
      <c r="G62" s="3">
        <v>2224</v>
      </c>
      <c r="H62" s="26" t="s">
        <v>98</v>
      </c>
      <c r="I62" s="3" t="s">
        <v>98</v>
      </c>
      <c r="J62" s="26">
        <v>0</v>
      </c>
      <c r="K62" s="3">
        <v>2224</v>
      </c>
      <c r="L62" s="3">
        <v>0</v>
      </c>
      <c r="M62" s="26">
        <v>1</v>
      </c>
      <c r="N62" s="3">
        <v>2224</v>
      </c>
      <c r="O62" s="38" t="s">
        <v>419</v>
      </c>
    </row>
    <row r="63" spans="1:15" ht="22">
      <c r="A63" s="17" t="s">
        <v>101</v>
      </c>
      <c r="B63" s="3" t="s">
        <v>52</v>
      </c>
      <c r="C63" s="3" t="s">
        <v>28</v>
      </c>
      <c r="D63" s="3" t="s">
        <v>25</v>
      </c>
      <c r="E63" s="3">
        <v>1</v>
      </c>
      <c r="F63" s="3">
        <v>800</v>
      </c>
      <c r="G63" s="3">
        <v>800</v>
      </c>
      <c r="H63" s="26" t="s">
        <v>98</v>
      </c>
      <c r="I63" s="3" t="s">
        <v>98</v>
      </c>
      <c r="J63" s="26">
        <v>0</v>
      </c>
      <c r="K63" s="3">
        <v>800</v>
      </c>
      <c r="L63" s="3">
        <v>0</v>
      </c>
      <c r="M63" s="26">
        <v>1</v>
      </c>
      <c r="N63" s="3">
        <v>800</v>
      </c>
      <c r="O63" s="4" t="s">
        <v>419</v>
      </c>
    </row>
    <row r="64" spans="1:15">
      <c r="A64" s="16"/>
      <c r="B64" s="1"/>
      <c r="C64" s="1" t="s">
        <v>103</v>
      </c>
      <c r="D64" s="1"/>
      <c r="E64" s="1"/>
      <c r="F64" s="1"/>
      <c r="G64" s="1"/>
      <c r="H64" s="25"/>
      <c r="I64" s="1"/>
      <c r="J64" s="25"/>
      <c r="K64" s="1"/>
      <c r="L64" s="1"/>
      <c r="M64" s="25"/>
      <c r="N64" s="29">
        <f>SUM(N61:N63)</f>
        <v>8524</v>
      </c>
      <c r="O64" s="2"/>
    </row>
    <row r="65" spans="1:15" ht="31.5" customHeight="1">
      <c r="A65" s="32" t="s">
        <v>585</v>
      </c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4"/>
    </row>
    <row r="66" spans="1:15" ht="51">
      <c r="A66" s="16" t="s">
        <v>104</v>
      </c>
      <c r="B66" s="1" t="s">
        <v>16</v>
      </c>
      <c r="C66" s="1" t="s">
        <v>102</v>
      </c>
      <c r="D66" s="1" t="s">
        <v>17</v>
      </c>
      <c r="E66" s="1">
        <v>1</v>
      </c>
      <c r="F66" s="1" t="s">
        <v>95</v>
      </c>
      <c r="G66" s="1" t="s">
        <v>95</v>
      </c>
      <c r="H66" s="25" t="s">
        <v>98</v>
      </c>
      <c r="I66" s="1" t="s">
        <v>98</v>
      </c>
      <c r="J66" s="25" t="s">
        <v>95</v>
      </c>
      <c r="K66" s="1" t="s">
        <v>95</v>
      </c>
      <c r="L66" s="1" t="s">
        <v>95</v>
      </c>
      <c r="M66" s="25"/>
      <c r="N66" s="1"/>
      <c r="O66" s="2"/>
    </row>
    <row r="67" spans="1:15" ht="170">
      <c r="A67" s="17" t="s">
        <v>104</v>
      </c>
      <c r="B67" s="3" t="s">
        <v>48</v>
      </c>
      <c r="C67" s="3" t="s">
        <v>106</v>
      </c>
      <c r="D67" s="3" t="s">
        <v>25</v>
      </c>
      <c r="E67" s="3">
        <v>1</v>
      </c>
      <c r="F67" s="3"/>
      <c r="G67" s="3">
        <v>5500</v>
      </c>
      <c r="H67" s="26" t="s">
        <v>98</v>
      </c>
      <c r="I67" s="3" t="s">
        <v>98</v>
      </c>
      <c r="J67" s="26">
        <v>0</v>
      </c>
      <c r="K67" s="3">
        <v>5500</v>
      </c>
      <c r="L67" s="3">
        <v>0</v>
      </c>
      <c r="M67" s="26">
        <v>1</v>
      </c>
      <c r="N67" s="3">
        <v>5500</v>
      </c>
      <c r="O67" s="4" t="s">
        <v>469</v>
      </c>
    </row>
    <row r="68" spans="1:15" ht="22">
      <c r="A68" s="17" t="s">
        <v>104</v>
      </c>
      <c r="B68" s="3" t="s">
        <v>50</v>
      </c>
      <c r="C68" s="3" t="s">
        <v>32</v>
      </c>
      <c r="D68" s="3" t="s">
        <v>25</v>
      </c>
      <c r="E68" s="3">
        <v>1</v>
      </c>
      <c r="F68" s="3">
        <v>2224</v>
      </c>
      <c r="G68" s="3">
        <v>2224</v>
      </c>
      <c r="H68" s="26" t="s">
        <v>98</v>
      </c>
      <c r="I68" s="3" t="s">
        <v>98</v>
      </c>
      <c r="J68" s="26">
        <v>0</v>
      </c>
      <c r="K68" s="3">
        <v>2224</v>
      </c>
      <c r="L68" s="3">
        <v>0</v>
      </c>
      <c r="M68" s="26">
        <v>1</v>
      </c>
      <c r="N68" s="3">
        <v>2224</v>
      </c>
      <c r="O68" s="4" t="s">
        <v>419</v>
      </c>
    </row>
    <row r="69" spans="1:15" ht="22">
      <c r="A69" s="17" t="s">
        <v>104</v>
      </c>
      <c r="B69" s="3" t="s">
        <v>52</v>
      </c>
      <c r="C69" s="3" t="s">
        <v>28</v>
      </c>
      <c r="D69" s="3" t="s">
        <v>25</v>
      </c>
      <c r="E69" s="3">
        <v>1</v>
      </c>
      <c r="F69" s="3">
        <v>800</v>
      </c>
      <c r="G69" s="3">
        <v>800</v>
      </c>
      <c r="H69" s="26" t="s">
        <v>98</v>
      </c>
      <c r="I69" s="3" t="s">
        <v>98</v>
      </c>
      <c r="J69" s="26">
        <v>0</v>
      </c>
      <c r="K69" s="3">
        <v>800</v>
      </c>
      <c r="L69" s="3">
        <v>0</v>
      </c>
      <c r="M69" s="26">
        <v>1</v>
      </c>
      <c r="N69" s="3">
        <v>800</v>
      </c>
      <c r="O69" s="4" t="s">
        <v>419</v>
      </c>
    </row>
    <row r="70" spans="1:15">
      <c r="A70" s="16"/>
      <c r="B70" s="1"/>
      <c r="C70" s="7" t="s">
        <v>105</v>
      </c>
      <c r="D70" s="1"/>
      <c r="E70" s="1"/>
      <c r="F70" s="1"/>
      <c r="G70" s="1"/>
      <c r="H70" s="25"/>
      <c r="I70" s="1"/>
      <c r="J70" s="25"/>
      <c r="K70" s="1"/>
      <c r="L70" s="1"/>
      <c r="M70" s="25"/>
      <c r="N70" s="29">
        <f>SUM(N67:N69)</f>
        <v>8524</v>
      </c>
      <c r="O70" s="2"/>
    </row>
    <row r="71" spans="1:15" ht="31" customHeight="1">
      <c r="A71" s="32" t="s">
        <v>586</v>
      </c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4"/>
    </row>
    <row r="72" spans="1:15" ht="170">
      <c r="A72" s="17" t="s">
        <v>107</v>
      </c>
      <c r="B72" s="3" t="s">
        <v>16</v>
      </c>
      <c r="C72" s="3" t="s">
        <v>603</v>
      </c>
      <c r="D72" s="3" t="s">
        <v>17</v>
      </c>
      <c r="E72" s="3">
        <v>24</v>
      </c>
      <c r="F72" s="3">
        <v>250</v>
      </c>
      <c r="G72" s="3">
        <v>6000</v>
      </c>
      <c r="H72" s="26" t="s">
        <v>95</v>
      </c>
      <c r="I72" s="3" t="s">
        <v>95</v>
      </c>
      <c r="J72" s="26" t="s">
        <v>127</v>
      </c>
      <c r="K72" s="3">
        <v>250</v>
      </c>
      <c r="L72" s="3" t="s">
        <v>95</v>
      </c>
      <c r="M72" s="26">
        <v>0</v>
      </c>
      <c r="N72" s="3">
        <v>0</v>
      </c>
      <c r="O72" s="4" t="s">
        <v>470</v>
      </c>
    </row>
    <row r="73" spans="1:15" ht="34">
      <c r="A73" s="17" t="s">
        <v>107</v>
      </c>
      <c r="B73" s="3" t="s">
        <v>18</v>
      </c>
      <c r="C73" s="3" t="s">
        <v>604</v>
      </c>
      <c r="D73" s="3" t="s">
        <v>17</v>
      </c>
      <c r="E73" s="3">
        <v>69</v>
      </c>
      <c r="F73" s="3">
        <v>250</v>
      </c>
      <c r="G73" s="3">
        <v>17250</v>
      </c>
      <c r="H73" s="26" t="s">
        <v>95</v>
      </c>
      <c r="I73" s="3" t="s">
        <v>95</v>
      </c>
      <c r="J73" s="26" t="s">
        <v>97</v>
      </c>
      <c r="K73" s="3">
        <v>250</v>
      </c>
      <c r="L73" s="3" t="s">
        <v>128</v>
      </c>
      <c r="M73" s="26">
        <v>0</v>
      </c>
      <c r="N73" s="3">
        <v>0</v>
      </c>
      <c r="O73" s="4" t="s">
        <v>419</v>
      </c>
    </row>
    <row r="74" spans="1:15" ht="170">
      <c r="A74" s="17" t="s">
        <v>107</v>
      </c>
      <c r="B74" s="3" t="s">
        <v>20</v>
      </c>
      <c r="C74" s="3" t="s">
        <v>605</v>
      </c>
      <c r="D74" s="3" t="s">
        <v>17</v>
      </c>
      <c r="E74" s="3">
        <v>333</v>
      </c>
      <c r="F74" s="3">
        <v>250</v>
      </c>
      <c r="G74" s="3">
        <v>83250</v>
      </c>
      <c r="H74" s="26" t="s">
        <v>95</v>
      </c>
      <c r="I74" s="3" t="s">
        <v>95</v>
      </c>
      <c r="J74" s="26">
        <v>187</v>
      </c>
      <c r="K74" s="3">
        <v>250</v>
      </c>
      <c r="L74" s="3">
        <v>46750</v>
      </c>
      <c r="M74" s="26">
        <v>0</v>
      </c>
      <c r="N74" s="3">
        <v>0</v>
      </c>
      <c r="O74" s="4" t="s">
        <v>472</v>
      </c>
    </row>
    <row r="75" spans="1:15" ht="51">
      <c r="A75" s="17" t="s">
        <v>107</v>
      </c>
      <c r="B75" s="3" t="s">
        <v>22</v>
      </c>
      <c r="C75" s="3" t="s">
        <v>108</v>
      </c>
      <c r="D75" s="3" t="s">
        <v>17</v>
      </c>
      <c r="E75" s="3">
        <v>105</v>
      </c>
      <c r="F75" s="3">
        <v>250</v>
      </c>
      <c r="G75" s="3">
        <v>26250</v>
      </c>
      <c r="H75" s="26" t="s">
        <v>95</v>
      </c>
      <c r="I75" s="3" t="s">
        <v>95</v>
      </c>
      <c r="J75" s="26">
        <v>27</v>
      </c>
      <c r="K75" s="3">
        <v>250</v>
      </c>
      <c r="L75" s="3">
        <v>6750</v>
      </c>
      <c r="M75" s="26">
        <v>0</v>
      </c>
      <c r="N75" s="3">
        <v>0</v>
      </c>
      <c r="O75" s="4" t="s">
        <v>419</v>
      </c>
    </row>
    <row r="76" spans="1:15" ht="51">
      <c r="A76" s="17" t="s">
        <v>107</v>
      </c>
      <c r="B76" s="3" t="s">
        <v>109</v>
      </c>
      <c r="C76" s="3" t="s">
        <v>606</v>
      </c>
      <c r="D76" s="3" t="s">
        <v>17</v>
      </c>
      <c r="E76" s="3">
        <v>51</v>
      </c>
      <c r="F76" s="3">
        <v>250</v>
      </c>
      <c r="G76" s="3">
        <v>12750</v>
      </c>
      <c r="H76" s="26" t="s">
        <v>95</v>
      </c>
      <c r="I76" s="3" t="s">
        <v>95</v>
      </c>
      <c r="J76" s="26">
        <v>18</v>
      </c>
      <c r="K76" s="3">
        <v>250</v>
      </c>
      <c r="L76" s="3">
        <v>4500</v>
      </c>
      <c r="M76" s="26">
        <v>0</v>
      </c>
      <c r="N76" s="3">
        <v>0</v>
      </c>
      <c r="O76" s="4" t="s">
        <v>419</v>
      </c>
    </row>
    <row r="77" spans="1:15" ht="51">
      <c r="A77" s="17" t="s">
        <v>107</v>
      </c>
      <c r="B77" s="3" t="s">
        <v>110</v>
      </c>
      <c r="C77" s="3" t="s">
        <v>111</v>
      </c>
      <c r="D77" s="3" t="s">
        <v>17</v>
      </c>
      <c r="E77" s="3">
        <v>417</v>
      </c>
      <c r="F77" s="3">
        <v>250</v>
      </c>
      <c r="G77" s="3">
        <v>104250</v>
      </c>
      <c r="H77" s="26" t="s">
        <v>95</v>
      </c>
      <c r="I77" s="3" t="s">
        <v>95</v>
      </c>
      <c r="J77" s="26">
        <v>37</v>
      </c>
      <c r="K77" s="3">
        <v>250</v>
      </c>
      <c r="L77" s="3">
        <v>9250</v>
      </c>
      <c r="M77" s="26">
        <v>0</v>
      </c>
      <c r="N77" s="3">
        <v>0</v>
      </c>
      <c r="O77" s="4" t="s">
        <v>419</v>
      </c>
    </row>
    <row r="78" spans="1:15" ht="51">
      <c r="A78" s="17" t="s">
        <v>107</v>
      </c>
      <c r="B78" s="3" t="s">
        <v>112</v>
      </c>
      <c r="C78" s="3" t="s">
        <v>113</v>
      </c>
      <c r="D78" s="3" t="s">
        <v>17</v>
      </c>
      <c r="E78" s="3">
        <v>7</v>
      </c>
      <c r="F78" s="3">
        <v>250</v>
      </c>
      <c r="G78" s="3">
        <v>1750</v>
      </c>
      <c r="H78" s="26" t="s">
        <v>95</v>
      </c>
      <c r="I78" s="3" t="s">
        <v>95</v>
      </c>
      <c r="J78" s="26" t="s">
        <v>95</v>
      </c>
      <c r="K78" s="3">
        <v>250</v>
      </c>
      <c r="L78" s="3" t="s">
        <v>95</v>
      </c>
      <c r="M78" s="26">
        <v>0</v>
      </c>
      <c r="N78" s="3">
        <v>0</v>
      </c>
      <c r="O78" s="4" t="s">
        <v>419</v>
      </c>
    </row>
    <row r="79" spans="1:15" ht="51">
      <c r="A79" s="17" t="s">
        <v>107</v>
      </c>
      <c r="B79" s="3" t="s">
        <v>43</v>
      </c>
      <c r="C79" s="3" t="s">
        <v>114</v>
      </c>
      <c r="D79" s="3" t="s">
        <v>17</v>
      </c>
      <c r="E79" s="3">
        <v>33</v>
      </c>
      <c r="F79" s="3">
        <v>250</v>
      </c>
      <c r="G79" s="3">
        <v>8250</v>
      </c>
      <c r="H79" s="26" t="s">
        <v>95</v>
      </c>
      <c r="I79" s="3" t="s">
        <v>95</v>
      </c>
      <c r="J79" s="26">
        <v>7</v>
      </c>
      <c r="K79" s="3">
        <v>250</v>
      </c>
      <c r="L79" s="3">
        <v>1750</v>
      </c>
      <c r="M79" s="26">
        <v>0</v>
      </c>
      <c r="N79" s="3">
        <v>0</v>
      </c>
      <c r="O79" s="4" t="s">
        <v>471</v>
      </c>
    </row>
    <row r="80" spans="1:15" ht="204">
      <c r="A80" s="17" t="s">
        <v>107</v>
      </c>
      <c r="B80" s="3" t="s">
        <v>44</v>
      </c>
      <c r="C80" s="3" t="s">
        <v>607</v>
      </c>
      <c r="D80" s="3" t="s">
        <v>17</v>
      </c>
      <c r="E80" s="3">
        <v>4</v>
      </c>
      <c r="F80" s="3">
        <v>250</v>
      </c>
      <c r="G80" s="3">
        <v>1000</v>
      </c>
      <c r="H80" s="26" t="s">
        <v>95</v>
      </c>
      <c r="I80" s="3" t="s">
        <v>95</v>
      </c>
      <c r="J80" s="26" t="s">
        <v>95</v>
      </c>
      <c r="K80" s="3">
        <v>250</v>
      </c>
      <c r="L80" s="3" t="s">
        <v>95</v>
      </c>
      <c r="M80" s="26">
        <v>4</v>
      </c>
      <c r="N80" s="3">
        <v>1000</v>
      </c>
      <c r="O80" s="4" t="s">
        <v>640</v>
      </c>
    </row>
    <row r="81" spans="1:15" ht="204">
      <c r="A81" s="17" t="s">
        <v>107</v>
      </c>
      <c r="B81" s="3" t="s">
        <v>46</v>
      </c>
      <c r="C81" s="3" t="s">
        <v>608</v>
      </c>
      <c r="D81" s="3" t="s">
        <v>17</v>
      </c>
      <c r="E81" s="3">
        <v>5</v>
      </c>
      <c r="F81" s="3">
        <v>250</v>
      </c>
      <c r="G81" s="3">
        <v>1250</v>
      </c>
      <c r="H81" s="26" t="s">
        <v>95</v>
      </c>
      <c r="I81" s="3" t="s">
        <v>95</v>
      </c>
      <c r="J81" s="26" t="s">
        <v>95</v>
      </c>
      <c r="K81" s="3">
        <v>250</v>
      </c>
      <c r="L81" s="3" t="s">
        <v>95</v>
      </c>
      <c r="M81" s="26">
        <v>5</v>
      </c>
      <c r="N81" s="3">
        <v>1250</v>
      </c>
      <c r="O81" s="4" t="s">
        <v>641</v>
      </c>
    </row>
    <row r="82" spans="1:15" ht="153">
      <c r="A82" s="17" t="s">
        <v>107</v>
      </c>
      <c r="B82" s="3" t="s">
        <v>48</v>
      </c>
      <c r="C82" s="3" t="s">
        <v>609</v>
      </c>
      <c r="D82" s="3" t="s">
        <v>17</v>
      </c>
      <c r="E82" s="3">
        <v>5061</v>
      </c>
      <c r="F82" s="3">
        <v>250</v>
      </c>
      <c r="G82" s="3">
        <v>1265250</v>
      </c>
      <c r="H82" s="26" t="s">
        <v>95</v>
      </c>
      <c r="I82" s="3" t="s">
        <v>95</v>
      </c>
      <c r="J82" s="26">
        <v>4956</v>
      </c>
      <c r="K82" s="3">
        <v>250</v>
      </c>
      <c r="L82" s="3">
        <v>1239000</v>
      </c>
      <c r="M82" s="26">
        <v>0</v>
      </c>
      <c r="N82" s="3">
        <v>0</v>
      </c>
      <c r="O82" s="4" t="s">
        <v>473</v>
      </c>
    </row>
    <row r="83" spans="1:15" ht="221">
      <c r="A83" s="17" t="s">
        <v>107</v>
      </c>
      <c r="B83" s="3" t="s">
        <v>50</v>
      </c>
      <c r="C83" s="3" t="s">
        <v>610</v>
      </c>
      <c r="D83" s="3" t="s">
        <v>17</v>
      </c>
      <c r="E83" s="3">
        <v>117</v>
      </c>
      <c r="F83" s="3">
        <v>250</v>
      </c>
      <c r="G83" s="3">
        <v>29250</v>
      </c>
      <c r="H83" s="26" t="s">
        <v>95</v>
      </c>
      <c r="I83" s="3" t="s">
        <v>95</v>
      </c>
      <c r="J83" s="26" t="s">
        <v>95</v>
      </c>
      <c r="K83" s="3">
        <v>250</v>
      </c>
      <c r="L83" s="3" t="s">
        <v>95</v>
      </c>
      <c r="M83" s="26">
        <v>117</v>
      </c>
      <c r="N83" s="3">
        <v>29250</v>
      </c>
      <c r="O83" s="4" t="s">
        <v>642</v>
      </c>
    </row>
    <row r="84" spans="1:15" ht="204">
      <c r="A84" s="17" t="s">
        <v>107</v>
      </c>
      <c r="B84" s="3" t="s">
        <v>52</v>
      </c>
      <c r="C84" s="3" t="s">
        <v>611</v>
      </c>
      <c r="D84" s="3" t="s">
        <v>17</v>
      </c>
      <c r="E84" s="3">
        <v>3</v>
      </c>
      <c r="F84" s="3">
        <v>250</v>
      </c>
      <c r="G84" s="3">
        <v>750</v>
      </c>
      <c r="H84" s="26" t="s">
        <v>95</v>
      </c>
      <c r="I84" s="3" t="s">
        <v>95</v>
      </c>
      <c r="J84" s="26" t="s">
        <v>95</v>
      </c>
      <c r="K84" s="3">
        <v>250</v>
      </c>
      <c r="L84" s="3" t="s">
        <v>95</v>
      </c>
      <c r="M84" s="26">
        <v>3</v>
      </c>
      <c r="N84" s="3">
        <v>750</v>
      </c>
      <c r="O84" s="4" t="s">
        <v>643</v>
      </c>
    </row>
    <row r="85" spans="1:15" ht="223.25" customHeight="1">
      <c r="A85" s="17" t="s">
        <v>107</v>
      </c>
      <c r="B85" s="3" t="s">
        <v>54</v>
      </c>
      <c r="C85" s="3" t="s">
        <v>612</v>
      </c>
      <c r="D85" s="3" t="s">
        <v>17</v>
      </c>
      <c r="E85" s="3">
        <v>18</v>
      </c>
      <c r="F85" s="3">
        <v>250</v>
      </c>
      <c r="G85" s="3">
        <v>4500</v>
      </c>
      <c r="H85" s="26" t="s">
        <v>95</v>
      </c>
      <c r="I85" s="3" t="s">
        <v>95</v>
      </c>
      <c r="J85" s="26" t="s">
        <v>95</v>
      </c>
      <c r="K85" s="3">
        <v>250</v>
      </c>
      <c r="L85" s="3" t="s">
        <v>95</v>
      </c>
      <c r="M85" s="26">
        <v>18</v>
      </c>
      <c r="N85" s="3">
        <v>4500</v>
      </c>
      <c r="O85" s="4" t="s">
        <v>644</v>
      </c>
    </row>
    <row r="86" spans="1:15" ht="170">
      <c r="A86" s="17" t="s">
        <v>107</v>
      </c>
      <c r="B86" s="3" t="s">
        <v>56</v>
      </c>
      <c r="C86" s="3" t="s">
        <v>613</v>
      </c>
      <c r="D86" s="3" t="s">
        <v>17</v>
      </c>
      <c r="E86" s="3">
        <v>63</v>
      </c>
      <c r="F86" s="3">
        <v>250</v>
      </c>
      <c r="G86" s="3">
        <v>15750</v>
      </c>
      <c r="H86" s="26" t="s">
        <v>95</v>
      </c>
      <c r="I86" s="3" t="s">
        <v>95</v>
      </c>
      <c r="J86" s="26" t="s">
        <v>95</v>
      </c>
      <c r="K86" s="3">
        <v>250</v>
      </c>
      <c r="L86" s="3" t="s">
        <v>95</v>
      </c>
      <c r="M86" s="26">
        <v>0</v>
      </c>
      <c r="N86" s="3">
        <v>0</v>
      </c>
      <c r="O86" s="4" t="s">
        <v>477</v>
      </c>
    </row>
    <row r="87" spans="1:15" ht="187">
      <c r="A87" s="17" t="s">
        <v>107</v>
      </c>
      <c r="B87" s="3" t="s">
        <v>58</v>
      </c>
      <c r="C87" s="3" t="s">
        <v>614</v>
      </c>
      <c r="D87" s="3" t="s">
        <v>17</v>
      </c>
      <c r="E87" s="3">
        <v>30</v>
      </c>
      <c r="F87" s="3">
        <v>250</v>
      </c>
      <c r="G87" s="3">
        <v>7500</v>
      </c>
      <c r="H87" s="26" t="s">
        <v>95</v>
      </c>
      <c r="I87" s="3" t="s">
        <v>95</v>
      </c>
      <c r="J87" s="26" t="s">
        <v>95</v>
      </c>
      <c r="K87" s="3">
        <v>250</v>
      </c>
      <c r="L87" s="3" t="s">
        <v>95</v>
      </c>
      <c r="M87" s="26">
        <v>6</v>
      </c>
      <c r="N87" s="3">
        <v>1500</v>
      </c>
      <c r="O87" s="4" t="s">
        <v>474</v>
      </c>
    </row>
    <row r="88" spans="1:15" ht="170">
      <c r="A88" s="17" t="s">
        <v>107</v>
      </c>
      <c r="B88" s="3" t="s">
        <v>60</v>
      </c>
      <c r="C88" s="3" t="s">
        <v>615</v>
      </c>
      <c r="D88" s="3" t="s">
        <v>17</v>
      </c>
      <c r="E88" s="3">
        <v>51</v>
      </c>
      <c r="F88" s="3">
        <v>250</v>
      </c>
      <c r="G88" s="3">
        <v>12750</v>
      </c>
      <c r="H88" s="26" t="s">
        <v>95</v>
      </c>
      <c r="I88" s="3" t="s">
        <v>95</v>
      </c>
      <c r="J88" s="26" t="s">
        <v>95</v>
      </c>
      <c r="K88" s="3">
        <v>250</v>
      </c>
      <c r="L88" s="3" t="s">
        <v>95</v>
      </c>
      <c r="M88" s="26">
        <v>0</v>
      </c>
      <c r="N88" s="3">
        <v>0</v>
      </c>
      <c r="O88" s="4" t="s">
        <v>475</v>
      </c>
    </row>
    <row r="89" spans="1:15" ht="221">
      <c r="A89" s="17" t="s">
        <v>107</v>
      </c>
      <c r="B89" s="3" t="s">
        <v>62</v>
      </c>
      <c r="C89" s="3" t="s">
        <v>616</v>
      </c>
      <c r="D89" s="3" t="s">
        <v>115</v>
      </c>
      <c r="E89" s="3">
        <v>122</v>
      </c>
      <c r="F89" s="3">
        <v>250</v>
      </c>
      <c r="G89" s="3">
        <v>30500</v>
      </c>
      <c r="H89" s="26" t="s">
        <v>95</v>
      </c>
      <c r="I89" s="3" t="s">
        <v>95</v>
      </c>
      <c r="J89" s="26" t="s">
        <v>95</v>
      </c>
      <c r="K89" s="3">
        <v>250</v>
      </c>
      <c r="L89" s="3" t="s">
        <v>95</v>
      </c>
      <c r="M89" s="26">
        <v>51</v>
      </c>
      <c r="N89" s="3">
        <v>12750</v>
      </c>
      <c r="O89" s="4" t="s">
        <v>645</v>
      </c>
    </row>
    <row r="90" spans="1:15" ht="170">
      <c r="A90" s="17" t="s">
        <v>107</v>
      </c>
      <c r="B90" s="3" t="s">
        <v>116</v>
      </c>
      <c r="C90" s="3" t="s">
        <v>617</v>
      </c>
      <c r="D90" s="3" t="s">
        <v>17</v>
      </c>
      <c r="E90" s="3">
        <v>20</v>
      </c>
      <c r="F90" s="3">
        <v>250</v>
      </c>
      <c r="G90" s="3">
        <v>5000</v>
      </c>
      <c r="H90" s="26" t="s">
        <v>95</v>
      </c>
      <c r="I90" s="3" t="s">
        <v>95</v>
      </c>
      <c r="J90" s="26" t="s">
        <v>95</v>
      </c>
      <c r="K90" s="3">
        <v>250</v>
      </c>
      <c r="L90" s="3" t="s">
        <v>95</v>
      </c>
      <c r="M90" s="26">
        <v>0</v>
      </c>
      <c r="N90" s="3">
        <v>0</v>
      </c>
      <c r="O90" s="4" t="s">
        <v>476</v>
      </c>
    </row>
    <row r="91" spans="1:15" ht="68">
      <c r="A91" s="17" t="s">
        <v>107</v>
      </c>
      <c r="B91" s="3" t="s">
        <v>117</v>
      </c>
      <c r="C91" s="3" t="s">
        <v>618</v>
      </c>
      <c r="D91" s="3" t="s">
        <v>17</v>
      </c>
      <c r="E91" s="3">
        <v>23</v>
      </c>
      <c r="F91" s="3">
        <v>250</v>
      </c>
      <c r="G91" s="3">
        <v>5750</v>
      </c>
      <c r="H91" s="26" t="s">
        <v>95</v>
      </c>
      <c r="I91" s="3" t="s">
        <v>95</v>
      </c>
      <c r="J91" s="26" t="s">
        <v>95</v>
      </c>
      <c r="K91" s="3">
        <v>250</v>
      </c>
      <c r="L91" s="3" t="s">
        <v>95</v>
      </c>
      <c r="M91" s="26">
        <v>0</v>
      </c>
      <c r="N91" s="3">
        <v>0</v>
      </c>
      <c r="O91" s="4" t="s">
        <v>419</v>
      </c>
    </row>
    <row r="92" spans="1:15" ht="68">
      <c r="A92" s="17" t="s">
        <v>107</v>
      </c>
      <c r="B92" s="3" t="s">
        <v>118</v>
      </c>
      <c r="C92" s="3" t="s">
        <v>619</v>
      </c>
      <c r="D92" s="3" t="s">
        <v>17</v>
      </c>
      <c r="E92" s="3">
        <v>6</v>
      </c>
      <c r="F92" s="3">
        <v>250</v>
      </c>
      <c r="G92" s="3">
        <v>1500</v>
      </c>
      <c r="H92" s="26" t="s">
        <v>95</v>
      </c>
      <c r="I92" s="3" t="s">
        <v>95</v>
      </c>
      <c r="J92" s="26" t="s">
        <v>95</v>
      </c>
      <c r="K92" s="3">
        <v>250</v>
      </c>
      <c r="L92" s="3" t="s">
        <v>95</v>
      </c>
      <c r="M92" s="26">
        <v>0</v>
      </c>
      <c r="N92" s="3">
        <v>0</v>
      </c>
      <c r="O92" s="4" t="s">
        <v>419</v>
      </c>
    </row>
    <row r="93" spans="1:15" ht="187">
      <c r="A93" s="17" t="s">
        <v>107</v>
      </c>
      <c r="B93" s="3" t="s">
        <v>119</v>
      </c>
      <c r="C93" s="3" t="s">
        <v>620</v>
      </c>
      <c r="D93" s="3" t="s">
        <v>17</v>
      </c>
      <c r="E93" s="3">
        <v>275</v>
      </c>
      <c r="F93" s="3">
        <v>120</v>
      </c>
      <c r="G93" s="3">
        <v>33000</v>
      </c>
      <c r="H93" s="26" t="s">
        <v>95</v>
      </c>
      <c r="I93" s="3" t="s">
        <v>95</v>
      </c>
      <c r="J93" s="26" t="s">
        <v>95</v>
      </c>
      <c r="K93" s="3">
        <v>120</v>
      </c>
      <c r="L93" s="3" t="s">
        <v>95</v>
      </c>
      <c r="M93" s="26">
        <v>245</v>
      </c>
      <c r="N93" s="3">
        <v>29400</v>
      </c>
      <c r="O93" s="4" t="s">
        <v>478</v>
      </c>
    </row>
    <row r="94" spans="1:15" ht="187">
      <c r="A94" s="17" t="s">
        <v>107</v>
      </c>
      <c r="B94" s="3" t="s">
        <v>120</v>
      </c>
      <c r="C94" s="3" t="s">
        <v>621</v>
      </c>
      <c r="D94" s="3" t="s">
        <v>17</v>
      </c>
      <c r="E94" s="3">
        <v>112</v>
      </c>
      <c r="F94" s="3">
        <v>120</v>
      </c>
      <c r="G94" s="3">
        <v>13440</v>
      </c>
      <c r="H94" s="26" t="s">
        <v>95</v>
      </c>
      <c r="I94" s="3" t="s">
        <v>95</v>
      </c>
      <c r="J94" s="26" t="s">
        <v>95</v>
      </c>
      <c r="K94" s="3">
        <v>120</v>
      </c>
      <c r="L94" s="3" t="s">
        <v>95</v>
      </c>
      <c r="M94" s="26">
        <v>108</v>
      </c>
      <c r="N94" s="3">
        <v>12960</v>
      </c>
      <c r="O94" s="4" t="s">
        <v>646</v>
      </c>
    </row>
    <row r="95" spans="1:15" ht="68">
      <c r="A95" s="17" t="s">
        <v>107</v>
      </c>
      <c r="B95" s="3" t="s">
        <v>76</v>
      </c>
      <c r="C95" s="3" t="s">
        <v>622</v>
      </c>
      <c r="D95" s="3" t="s">
        <v>17</v>
      </c>
      <c r="E95" s="3">
        <v>1</v>
      </c>
      <c r="F95" s="3"/>
      <c r="G95" s="3">
        <v>0</v>
      </c>
      <c r="H95" s="26" t="s">
        <v>95</v>
      </c>
      <c r="I95" s="3" t="s">
        <v>95</v>
      </c>
      <c r="J95" s="26" t="s">
        <v>95</v>
      </c>
      <c r="K95" s="3"/>
      <c r="L95" s="3" t="s">
        <v>95</v>
      </c>
      <c r="M95" s="26">
        <v>0</v>
      </c>
      <c r="N95" s="3">
        <v>0</v>
      </c>
      <c r="O95" s="4" t="s">
        <v>204</v>
      </c>
    </row>
    <row r="96" spans="1:15" ht="68">
      <c r="A96" s="17" t="s">
        <v>107</v>
      </c>
      <c r="B96" s="3" t="s">
        <v>121</v>
      </c>
      <c r="C96" s="3" t="s">
        <v>623</v>
      </c>
      <c r="D96" s="3" t="s">
        <v>17</v>
      </c>
      <c r="E96" s="3">
        <v>1</v>
      </c>
      <c r="F96" s="3"/>
      <c r="G96" s="3">
        <v>0</v>
      </c>
      <c r="H96" s="26" t="s">
        <v>95</v>
      </c>
      <c r="I96" s="3" t="s">
        <v>95</v>
      </c>
      <c r="J96" s="26" t="s">
        <v>95</v>
      </c>
      <c r="K96" s="3"/>
      <c r="L96" s="3" t="s">
        <v>95</v>
      </c>
      <c r="M96" s="26">
        <v>0</v>
      </c>
      <c r="N96" s="3">
        <v>0</v>
      </c>
      <c r="O96" s="4" t="s">
        <v>419</v>
      </c>
    </row>
    <row r="97" spans="1:15" ht="51">
      <c r="A97" s="17" t="s">
        <v>107</v>
      </c>
      <c r="B97" s="3" t="s">
        <v>122</v>
      </c>
      <c r="C97" s="3" t="s">
        <v>624</v>
      </c>
      <c r="D97" s="3" t="s">
        <v>17</v>
      </c>
      <c r="E97" s="3">
        <v>1</v>
      </c>
      <c r="F97" s="3"/>
      <c r="G97" s="3">
        <v>0</v>
      </c>
      <c r="H97" s="26" t="s">
        <v>95</v>
      </c>
      <c r="I97" s="3" t="s">
        <v>95</v>
      </c>
      <c r="J97" s="26" t="s">
        <v>95</v>
      </c>
      <c r="K97" s="3"/>
      <c r="L97" s="3" t="s">
        <v>95</v>
      </c>
      <c r="M97" s="26">
        <v>0</v>
      </c>
      <c r="N97" s="3">
        <v>0</v>
      </c>
      <c r="O97" s="4" t="s">
        <v>419</v>
      </c>
    </row>
    <row r="98" spans="1:15" ht="34">
      <c r="A98" s="17" t="s">
        <v>107</v>
      </c>
      <c r="B98" s="3" t="s">
        <v>123</v>
      </c>
      <c r="C98" s="3" t="s">
        <v>625</v>
      </c>
      <c r="D98" s="3" t="s">
        <v>17</v>
      </c>
      <c r="E98" s="3">
        <v>25</v>
      </c>
      <c r="F98" s="3"/>
      <c r="G98" s="3">
        <v>0</v>
      </c>
      <c r="H98" s="26" t="s">
        <v>95</v>
      </c>
      <c r="I98" s="3" t="s">
        <v>95</v>
      </c>
      <c r="J98" s="26" t="s">
        <v>95</v>
      </c>
      <c r="K98" s="3"/>
      <c r="L98" s="3" t="s">
        <v>95</v>
      </c>
      <c r="M98" s="26">
        <v>0</v>
      </c>
      <c r="N98" s="3">
        <v>0</v>
      </c>
      <c r="O98" s="4" t="s">
        <v>419</v>
      </c>
    </row>
    <row r="99" spans="1:15" ht="187">
      <c r="A99" s="17" t="s">
        <v>107</v>
      </c>
      <c r="B99" s="3" t="s">
        <v>125</v>
      </c>
      <c r="C99" s="3" t="s">
        <v>626</v>
      </c>
      <c r="D99" s="3" t="s">
        <v>25</v>
      </c>
      <c r="E99" s="3">
        <v>1</v>
      </c>
      <c r="F99" s="3">
        <v>364377</v>
      </c>
      <c r="G99" s="3">
        <v>364377</v>
      </c>
      <c r="H99" s="26" t="s">
        <v>95</v>
      </c>
      <c r="I99" s="3" t="s">
        <v>95</v>
      </c>
      <c r="J99" s="26">
        <v>0.77539999999999998</v>
      </c>
      <c r="K99" s="3">
        <v>364377</v>
      </c>
      <c r="L99" s="3">
        <v>282538</v>
      </c>
      <c r="M99" s="26">
        <v>0.22459999999999999</v>
      </c>
      <c r="N99" s="3">
        <v>81839</v>
      </c>
      <c r="O99" s="4" t="s">
        <v>480</v>
      </c>
    </row>
    <row r="100" spans="1:15">
      <c r="A100" s="17" t="s">
        <v>107</v>
      </c>
      <c r="B100" s="3" t="s">
        <v>126</v>
      </c>
      <c r="C100" s="3" t="s">
        <v>627</v>
      </c>
      <c r="D100" s="3" t="s">
        <v>25</v>
      </c>
      <c r="E100" s="3">
        <v>1</v>
      </c>
      <c r="F100" s="3">
        <v>110000</v>
      </c>
      <c r="G100" s="3">
        <v>110000</v>
      </c>
      <c r="H100" s="26" t="s">
        <v>97</v>
      </c>
      <c r="I100" s="3" t="s">
        <v>95</v>
      </c>
      <c r="J100" s="26">
        <v>0.77539999999999998</v>
      </c>
      <c r="K100" s="3">
        <v>110000</v>
      </c>
      <c r="L100" s="3">
        <v>85294</v>
      </c>
      <c r="M100" s="26">
        <v>0.22459999999999999</v>
      </c>
      <c r="N100" s="3">
        <v>19157</v>
      </c>
      <c r="O100" s="4" t="s">
        <v>419</v>
      </c>
    </row>
    <row r="101" spans="1:15" ht="204">
      <c r="A101" s="18" t="s">
        <v>107</v>
      </c>
      <c r="B101" s="5" t="s">
        <v>80</v>
      </c>
      <c r="C101" s="5" t="s">
        <v>129</v>
      </c>
      <c r="D101" s="5" t="s">
        <v>115</v>
      </c>
      <c r="E101" s="5">
        <v>8834</v>
      </c>
      <c r="F101" s="5">
        <v>60</v>
      </c>
      <c r="G101" s="5">
        <v>530040</v>
      </c>
      <c r="H101" s="27">
        <v>2549</v>
      </c>
      <c r="I101" s="5">
        <v>152940</v>
      </c>
      <c r="J101" s="27">
        <v>8664</v>
      </c>
      <c r="K101" s="5">
        <v>60</v>
      </c>
      <c r="L101" s="5">
        <v>519840</v>
      </c>
      <c r="M101" s="27">
        <v>304</v>
      </c>
      <c r="N101" s="5">
        <v>18240</v>
      </c>
      <c r="O101" s="6" t="s">
        <v>479</v>
      </c>
    </row>
    <row r="102" spans="1:15" ht="85">
      <c r="A102" s="18" t="s">
        <v>107</v>
      </c>
      <c r="B102" s="5" t="s">
        <v>84</v>
      </c>
      <c r="C102" s="5" t="s">
        <v>598</v>
      </c>
      <c r="D102" s="5" t="s">
        <v>25</v>
      </c>
      <c r="E102" s="5">
        <v>1</v>
      </c>
      <c r="F102" s="5">
        <v>114480</v>
      </c>
      <c r="G102" s="5">
        <v>114480</v>
      </c>
      <c r="H102" s="27">
        <v>0.28849999999999998</v>
      </c>
      <c r="I102" s="5">
        <v>33027.479999999996</v>
      </c>
      <c r="J102" s="27">
        <v>0.98060000000000003</v>
      </c>
      <c r="K102" s="5">
        <v>114480</v>
      </c>
      <c r="L102" s="5">
        <v>112259</v>
      </c>
      <c r="M102" s="27">
        <v>3.4000000000000002E-2</v>
      </c>
      <c r="N102" s="5">
        <v>3892</v>
      </c>
      <c r="O102" s="6" t="s">
        <v>450</v>
      </c>
    </row>
    <row r="103" spans="1:15">
      <c r="A103" s="18" t="s">
        <v>107</v>
      </c>
      <c r="B103" s="5" t="s">
        <v>85</v>
      </c>
      <c r="C103" s="5" t="s">
        <v>627</v>
      </c>
      <c r="D103" s="5" t="s">
        <v>25</v>
      </c>
      <c r="E103" s="5">
        <v>1</v>
      </c>
      <c r="F103" s="5">
        <v>38160</v>
      </c>
      <c r="G103" s="5">
        <v>38160</v>
      </c>
      <c r="H103" s="27">
        <v>0.28849999999999998</v>
      </c>
      <c r="I103" s="5">
        <v>11009.16</v>
      </c>
      <c r="J103" s="27">
        <v>0.98060000000000003</v>
      </c>
      <c r="K103" s="5">
        <v>38160</v>
      </c>
      <c r="L103" s="5">
        <v>37420</v>
      </c>
      <c r="M103" s="27">
        <v>3.4000000000000002E-2</v>
      </c>
      <c r="N103" s="5">
        <v>1297</v>
      </c>
      <c r="O103" s="6" t="s">
        <v>440</v>
      </c>
    </row>
    <row r="104" spans="1:15" ht="204">
      <c r="A104" s="18" t="s">
        <v>107</v>
      </c>
      <c r="B104" s="5" t="s">
        <v>86</v>
      </c>
      <c r="C104" s="5" t="s">
        <v>628</v>
      </c>
      <c r="D104" s="5" t="s">
        <v>115</v>
      </c>
      <c r="E104" s="5">
        <v>33072</v>
      </c>
      <c r="F104" s="5">
        <v>70</v>
      </c>
      <c r="G104" s="5">
        <v>2315040</v>
      </c>
      <c r="H104" s="27">
        <v>5684</v>
      </c>
      <c r="I104" s="5">
        <v>397880</v>
      </c>
      <c r="J104" s="27">
        <v>28852</v>
      </c>
      <c r="K104" s="5">
        <v>70</v>
      </c>
      <c r="L104" s="5">
        <v>2019640</v>
      </c>
      <c r="M104" s="27">
        <v>3440</v>
      </c>
      <c r="N104" s="5">
        <v>240800</v>
      </c>
      <c r="O104" s="6" t="s">
        <v>481</v>
      </c>
    </row>
    <row r="105" spans="1:15" ht="187">
      <c r="A105" s="18" t="s">
        <v>107</v>
      </c>
      <c r="B105" s="5" t="s">
        <v>87</v>
      </c>
      <c r="C105" s="5" t="s">
        <v>629</v>
      </c>
      <c r="D105" s="5" t="s">
        <v>115</v>
      </c>
      <c r="E105" s="5">
        <v>1555</v>
      </c>
      <c r="F105" s="5">
        <v>120</v>
      </c>
      <c r="G105" s="5">
        <v>186600</v>
      </c>
      <c r="H105" s="27">
        <v>12394</v>
      </c>
      <c r="I105" s="5">
        <v>1487280</v>
      </c>
      <c r="J105" s="27">
        <v>12704</v>
      </c>
      <c r="K105" s="5">
        <v>120</v>
      </c>
      <c r="L105" s="5">
        <v>1524480</v>
      </c>
      <c r="M105" s="27">
        <v>0</v>
      </c>
      <c r="N105" s="5">
        <v>0</v>
      </c>
      <c r="O105" s="6" t="s">
        <v>482</v>
      </c>
    </row>
    <row r="106" spans="1:15" ht="136">
      <c r="A106" s="18" t="s">
        <v>107</v>
      </c>
      <c r="B106" s="5" t="s">
        <v>132</v>
      </c>
      <c r="C106" s="5" t="s">
        <v>630</v>
      </c>
      <c r="D106" s="5" t="s">
        <v>25</v>
      </c>
      <c r="E106" s="5">
        <v>1</v>
      </c>
      <c r="F106" s="5">
        <v>170000</v>
      </c>
      <c r="G106" s="5">
        <v>170000</v>
      </c>
      <c r="H106" s="27">
        <v>0.75360000000000005</v>
      </c>
      <c r="I106" s="5">
        <v>128112.00000000001</v>
      </c>
      <c r="J106" s="27">
        <v>1.4167000000000001</v>
      </c>
      <c r="K106" s="5">
        <v>170000</v>
      </c>
      <c r="L106" s="5">
        <v>240839</v>
      </c>
      <c r="M106" s="27">
        <v>0</v>
      </c>
      <c r="N106" s="5">
        <v>0</v>
      </c>
      <c r="O106" s="6" t="s">
        <v>451</v>
      </c>
    </row>
    <row r="107" spans="1:15">
      <c r="A107" s="18" t="s">
        <v>107</v>
      </c>
      <c r="B107" s="5" t="s">
        <v>134</v>
      </c>
      <c r="C107" s="5" t="s">
        <v>631</v>
      </c>
      <c r="D107" s="5" t="s">
        <v>25</v>
      </c>
      <c r="E107" s="5">
        <v>1</v>
      </c>
      <c r="F107" s="5">
        <v>360000</v>
      </c>
      <c r="G107" s="5">
        <v>360000</v>
      </c>
      <c r="H107" s="27">
        <v>0.75360000000000005</v>
      </c>
      <c r="I107" s="5">
        <v>271296</v>
      </c>
      <c r="J107" s="27">
        <v>1.4167000000000001</v>
      </c>
      <c r="K107" s="5">
        <v>360000</v>
      </c>
      <c r="L107" s="5">
        <v>510012</v>
      </c>
      <c r="M107" s="27">
        <v>0</v>
      </c>
      <c r="N107" s="5">
        <v>0</v>
      </c>
      <c r="O107" s="6" t="s">
        <v>419</v>
      </c>
    </row>
    <row r="108" spans="1:15">
      <c r="A108" s="18" t="s">
        <v>107</v>
      </c>
      <c r="B108" s="5" t="s">
        <v>136</v>
      </c>
      <c r="C108" s="5" t="s">
        <v>598</v>
      </c>
      <c r="D108" s="5" t="s">
        <v>25</v>
      </c>
      <c r="E108" s="5">
        <v>1</v>
      </c>
      <c r="F108" s="5">
        <v>503107</v>
      </c>
      <c r="G108" s="5">
        <v>503107</v>
      </c>
      <c r="H108" s="27">
        <v>0.75360000000000005</v>
      </c>
      <c r="I108" s="5">
        <v>379141.43520000001</v>
      </c>
      <c r="J108" s="27">
        <v>1.4167000000000001</v>
      </c>
      <c r="K108" s="5">
        <v>503107</v>
      </c>
      <c r="L108" s="5">
        <v>712752</v>
      </c>
      <c r="M108" s="27">
        <v>0</v>
      </c>
      <c r="N108" s="5">
        <v>0</v>
      </c>
      <c r="O108" s="6" t="s">
        <v>419</v>
      </c>
    </row>
    <row r="109" spans="1:15">
      <c r="A109" s="18" t="s">
        <v>107</v>
      </c>
      <c r="B109" s="5" t="s">
        <v>88</v>
      </c>
      <c r="C109" s="5" t="s">
        <v>627</v>
      </c>
      <c r="D109" s="5" t="s">
        <v>25</v>
      </c>
      <c r="E109" s="5">
        <v>1</v>
      </c>
      <c r="F109" s="5">
        <v>230000</v>
      </c>
      <c r="G109" s="5">
        <v>230000</v>
      </c>
      <c r="H109" s="27">
        <v>0.75360000000000005</v>
      </c>
      <c r="I109" s="5">
        <v>173328</v>
      </c>
      <c r="J109" s="27">
        <v>1.4167000000000001</v>
      </c>
      <c r="K109" s="5">
        <v>230000</v>
      </c>
      <c r="L109" s="5">
        <v>325841</v>
      </c>
      <c r="M109" s="27">
        <v>0</v>
      </c>
      <c r="N109" s="5">
        <v>0</v>
      </c>
      <c r="O109" s="6" t="s">
        <v>419</v>
      </c>
    </row>
    <row r="110" spans="1:15" ht="187">
      <c r="A110" s="18" t="s">
        <v>107</v>
      </c>
      <c r="B110" s="5" t="s">
        <v>24</v>
      </c>
      <c r="C110" s="5" t="s">
        <v>632</v>
      </c>
      <c r="D110" s="5" t="s">
        <v>115</v>
      </c>
      <c r="E110" s="5">
        <v>37111</v>
      </c>
      <c r="F110" s="5">
        <v>12</v>
      </c>
      <c r="G110" s="5">
        <v>445332</v>
      </c>
      <c r="H110" s="27">
        <v>30394</v>
      </c>
      <c r="I110" s="5">
        <v>364728</v>
      </c>
      <c r="J110" s="27">
        <v>48640</v>
      </c>
      <c r="K110" s="5">
        <v>12</v>
      </c>
      <c r="L110" s="5">
        <v>583680</v>
      </c>
      <c r="M110" s="27">
        <v>0</v>
      </c>
      <c r="N110" s="5">
        <v>0</v>
      </c>
      <c r="O110" s="6" t="s">
        <v>483</v>
      </c>
    </row>
    <row r="111" spans="1:15" ht="170">
      <c r="A111" s="17" t="s">
        <v>140</v>
      </c>
      <c r="B111" s="3" t="s">
        <v>26</v>
      </c>
      <c r="C111" s="3" t="s">
        <v>633</v>
      </c>
      <c r="D111" s="3" t="s">
        <v>115</v>
      </c>
      <c r="E111" s="3">
        <v>78544</v>
      </c>
      <c r="F111" s="3">
        <v>15</v>
      </c>
      <c r="G111" s="3">
        <v>1178160</v>
      </c>
      <c r="H111" s="26" t="s">
        <v>95</v>
      </c>
      <c r="I111" s="3" t="s">
        <v>139</v>
      </c>
      <c r="J111" s="26">
        <v>97279</v>
      </c>
      <c r="K111" s="3">
        <v>15</v>
      </c>
      <c r="L111" s="3">
        <v>1459185</v>
      </c>
      <c r="M111" s="26">
        <v>0</v>
      </c>
      <c r="N111" s="3">
        <v>0</v>
      </c>
      <c r="O111" s="4" t="s">
        <v>484</v>
      </c>
    </row>
    <row r="112" spans="1:15" ht="68">
      <c r="A112" s="18" t="s">
        <v>107</v>
      </c>
      <c r="B112" s="5" t="s">
        <v>141</v>
      </c>
      <c r="C112" s="5" t="s">
        <v>420</v>
      </c>
      <c r="D112" s="5" t="s">
        <v>115</v>
      </c>
      <c r="E112" s="5" t="s">
        <v>154</v>
      </c>
      <c r="F112" s="5">
        <v>19</v>
      </c>
      <c r="G112" s="5" t="s">
        <v>153</v>
      </c>
      <c r="H112" s="27">
        <v>48918</v>
      </c>
      <c r="I112" s="5">
        <v>929442</v>
      </c>
      <c r="J112" s="27" t="s">
        <v>95</v>
      </c>
      <c r="K112" s="5">
        <v>19</v>
      </c>
      <c r="L112" s="5" t="s">
        <v>95</v>
      </c>
      <c r="M112" s="27">
        <v>0</v>
      </c>
      <c r="N112" s="5">
        <v>0</v>
      </c>
      <c r="O112" s="6" t="s">
        <v>421</v>
      </c>
    </row>
    <row r="113" spans="1:15" ht="187">
      <c r="A113" s="18" t="s">
        <v>107</v>
      </c>
      <c r="B113" s="5" t="s">
        <v>143</v>
      </c>
      <c r="C113" s="5" t="s">
        <v>634</v>
      </c>
      <c r="D113" s="5" t="s">
        <v>115</v>
      </c>
      <c r="E113" s="5" t="s">
        <v>95</v>
      </c>
      <c r="F113" s="5">
        <v>24</v>
      </c>
      <c r="G113" s="5" t="s">
        <v>95</v>
      </c>
      <c r="H113" s="27">
        <v>3656</v>
      </c>
      <c r="I113" s="5">
        <v>87744</v>
      </c>
      <c r="J113" s="27" t="s">
        <v>95</v>
      </c>
      <c r="K113" s="5">
        <v>24</v>
      </c>
      <c r="L113" s="5" t="s">
        <v>95</v>
      </c>
      <c r="M113" s="27">
        <v>864</v>
      </c>
      <c r="N113" s="5">
        <v>20736</v>
      </c>
      <c r="O113" s="6" t="s">
        <v>485</v>
      </c>
    </row>
    <row r="114" spans="1:15" ht="51">
      <c r="A114" s="18" t="s">
        <v>107</v>
      </c>
      <c r="B114" s="5" t="s">
        <v>27</v>
      </c>
      <c r="C114" s="5" t="s">
        <v>635</v>
      </c>
      <c r="D114" s="5" t="s">
        <v>115</v>
      </c>
      <c r="E114" s="5">
        <v>2119</v>
      </c>
      <c r="F114" s="5">
        <v>19</v>
      </c>
      <c r="G114" s="5">
        <v>40261</v>
      </c>
      <c r="H114" s="27">
        <v>6471</v>
      </c>
      <c r="I114" s="5">
        <v>122949</v>
      </c>
      <c r="J114" s="27">
        <v>1831</v>
      </c>
      <c r="K114" s="5">
        <v>19</v>
      </c>
      <c r="L114" s="5">
        <v>34789</v>
      </c>
      <c r="M114" s="27">
        <v>0</v>
      </c>
      <c r="N114" s="5">
        <v>0</v>
      </c>
      <c r="O114" s="6" t="s">
        <v>422</v>
      </c>
    </row>
    <row r="115" spans="1:15" ht="204">
      <c r="A115" s="18" t="s">
        <v>107</v>
      </c>
      <c r="B115" s="5" t="s">
        <v>146</v>
      </c>
      <c r="C115" s="5" t="s">
        <v>147</v>
      </c>
      <c r="D115" s="5" t="s">
        <v>115</v>
      </c>
      <c r="E115" s="5">
        <v>226</v>
      </c>
      <c r="F115" s="5">
        <v>26</v>
      </c>
      <c r="G115" s="5">
        <v>5876</v>
      </c>
      <c r="H115" s="27">
        <v>4348</v>
      </c>
      <c r="I115" s="5">
        <v>113048</v>
      </c>
      <c r="J115" s="27" t="s">
        <v>98</v>
      </c>
      <c r="K115" s="5">
        <v>26</v>
      </c>
      <c r="L115" s="5" t="s">
        <v>97</v>
      </c>
      <c r="M115" s="27">
        <v>1036</v>
      </c>
      <c r="N115" s="5">
        <v>26936</v>
      </c>
      <c r="O115" s="6" t="s">
        <v>647</v>
      </c>
    </row>
    <row r="116" spans="1:15" ht="221">
      <c r="A116" s="17" t="s">
        <v>107</v>
      </c>
      <c r="B116" s="3" t="s">
        <v>148</v>
      </c>
      <c r="C116" s="3" t="s">
        <v>149</v>
      </c>
      <c r="D116" s="3" t="s">
        <v>115</v>
      </c>
      <c r="E116" s="3">
        <v>1011</v>
      </c>
      <c r="F116" s="3">
        <v>14</v>
      </c>
      <c r="G116" s="3">
        <v>14154</v>
      </c>
      <c r="H116" s="26" t="s">
        <v>95</v>
      </c>
      <c r="I116" s="3" t="s">
        <v>95</v>
      </c>
      <c r="J116" s="26" t="s">
        <v>152</v>
      </c>
      <c r="K116" s="3">
        <v>14</v>
      </c>
      <c r="L116" s="3" t="s">
        <v>95</v>
      </c>
      <c r="M116" s="26">
        <v>1011</v>
      </c>
      <c r="N116" s="3">
        <v>14154</v>
      </c>
      <c r="O116" s="6" t="s">
        <v>648</v>
      </c>
    </row>
    <row r="117" spans="1:15" ht="119">
      <c r="A117" s="18" t="s">
        <v>107</v>
      </c>
      <c r="B117" s="5" t="s">
        <v>150</v>
      </c>
      <c r="C117" s="5" t="s">
        <v>151</v>
      </c>
      <c r="D117" s="5" t="s">
        <v>25</v>
      </c>
      <c r="E117" s="5">
        <v>1</v>
      </c>
      <c r="F117" s="5">
        <v>220000</v>
      </c>
      <c r="G117" s="5">
        <v>220000</v>
      </c>
      <c r="H117" s="27">
        <v>0.96089999999999998</v>
      </c>
      <c r="I117" s="5">
        <v>211398</v>
      </c>
      <c r="J117" s="27">
        <v>1.2339</v>
      </c>
      <c r="K117" s="5">
        <v>220000</v>
      </c>
      <c r="L117" s="5">
        <v>271458</v>
      </c>
      <c r="M117" s="27">
        <v>0</v>
      </c>
      <c r="N117" s="5">
        <v>0</v>
      </c>
      <c r="O117" s="6" t="s">
        <v>455</v>
      </c>
    </row>
    <row r="118" spans="1:15">
      <c r="A118" s="18" t="s">
        <v>107</v>
      </c>
      <c r="B118" s="5" t="s">
        <v>39</v>
      </c>
      <c r="C118" s="5" t="s">
        <v>32</v>
      </c>
      <c r="D118" s="5" t="s">
        <v>25</v>
      </c>
      <c r="E118" s="5">
        <v>1</v>
      </c>
      <c r="F118" s="5">
        <v>450144</v>
      </c>
      <c r="G118" s="5">
        <v>450144</v>
      </c>
      <c r="H118" s="27">
        <v>0.96089999999999998</v>
      </c>
      <c r="I118" s="5">
        <v>432543.36959999998</v>
      </c>
      <c r="J118" s="27">
        <v>1.2339</v>
      </c>
      <c r="K118" s="5">
        <v>450144</v>
      </c>
      <c r="L118" s="5">
        <v>555433</v>
      </c>
      <c r="M118" s="27">
        <v>0</v>
      </c>
      <c r="N118" s="5">
        <v>0</v>
      </c>
      <c r="O118" s="6" t="s">
        <v>419</v>
      </c>
    </row>
    <row r="119" spans="1:15">
      <c r="A119" s="18" t="s">
        <v>107</v>
      </c>
      <c r="B119" s="5" t="s">
        <v>40</v>
      </c>
      <c r="C119" s="5" t="s">
        <v>28</v>
      </c>
      <c r="D119" s="5" t="s">
        <v>25</v>
      </c>
      <c r="E119" s="5">
        <v>1</v>
      </c>
      <c r="F119" s="5">
        <v>140000</v>
      </c>
      <c r="G119" s="5">
        <v>140000</v>
      </c>
      <c r="H119" s="27">
        <v>0.96089999999999998</v>
      </c>
      <c r="I119" s="5">
        <v>134526</v>
      </c>
      <c r="J119" s="27">
        <v>1.2339</v>
      </c>
      <c r="K119" s="5">
        <v>140000</v>
      </c>
      <c r="L119" s="5">
        <v>172746</v>
      </c>
      <c r="M119" s="27">
        <v>0</v>
      </c>
      <c r="N119" s="5">
        <v>0</v>
      </c>
      <c r="O119" s="6" t="s">
        <v>440</v>
      </c>
    </row>
    <row r="120" spans="1:15">
      <c r="A120" s="16"/>
      <c r="B120" s="1"/>
      <c r="C120" s="7" t="s">
        <v>155</v>
      </c>
      <c r="D120" s="1"/>
      <c r="E120" s="1"/>
      <c r="F120" s="1"/>
      <c r="G120" s="1"/>
      <c r="H120" s="25"/>
      <c r="I120" s="1"/>
      <c r="J120" s="25"/>
      <c r="K120" s="1"/>
      <c r="L120" s="1"/>
      <c r="M120" s="25"/>
      <c r="N120" s="29">
        <f>SUM(N72:N119)</f>
        <v>520411</v>
      </c>
      <c r="O120" s="2"/>
    </row>
    <row r="121" spans="1:15" ht="31" customHeight="1">
      <c r="A121" s="32" t="s">
        <v>587</v>
      </c>
      <c r="B121" s="33"/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4"/>
    </row>
    <row r="122" spans="1:15" ht="187">
      <c r="A122" s="17" t="s">
        <v>156</v>
      </c>
      <c r="B122" s="3" t="s">
        <v>16</v>
      </c>
      <c r="C122" s="3" t="s">
        <v>157</v>
      </c>
      <c r="D122" s="3" t="s">
        <v>17</v>
      </c>
      <c r="E122" s="3">
        <v>78</v>
      </c>
      <c r="F122" s="3">
        <v>120</v>
      </c>
      <c r="G122" s="3">
        <v>9360</v>
      </c>
      <c r="H122" s="26" t="s">
        <v>95</v>
      </c>
      <c r="I122" s="3" t="s">
        <v>95</v>
      </c>
      <c r="J122" s="26" t="s">
        <v>124</v>
      </c>
      <c r="K122" s="3">
        <v>120</v>
      </c>
      <c r="L122" s="3" t="s">
        <v>95</v>
      </c>
      <c r="M122" s="26">
        <v>78</v>
      </c>
      <c r="N122" s="3">
        <v>9360</v>
      </c>
      <c r="O122" s="4" t="s">
        <v>649</v>
      </c>
    </row>
    <row r="123" spans="1:15" ht="204">
      <c r="A123" s="17" t="s">
        <v>156</v>
      </c>
      <c r="B123" s="3" t="s">
        <v>18</v>
      </c>
      <c r="C123" s="3" t="s">
        <v>158</v>
      </c>
      <c r="D123" s="3" t="s">
        <v>17</v>
      </c>
      <c r="E123" s="3">
        <v>96</v>
      </c>
      <c r="F123" s="3">
        <v>120</v>
      </c>
      <c r="G123" s="3">
        <v>11520</v>
      </c>
      <c r="H123" s="26" t="s">
        <v>95</v>
      </c>
      <c r="I123" s="3" t="s">
        <v>95</v>
      </c>
      <c r="J123" s="26" t="s">
        <v>124</v>
      </c>
      <c r="K123" s="3">
        <v>120</v>
      </c>
      <c r="L123" s="3" t="s">
        <v>95</v>
      </c>
      <c r="M123" s="26">
        <v>7</v>
      </c>
      <c r="N123" s="3">
        <v>840</v>
      </c>
      <c r="O123" s="4" t="s">
        <v>650</v>
      </c>
    </row>
    <row r="124" spans="1:15" ht="204">
      <c r="A124" s="17" t="s">
        <v>156</v>
      </c>
      <c r="B124" s="3" t="s">
        <v>20</v>
      </c>
      <c r="C124" s="3" t="s">
        <v>159</v>
      </c>
      <c r="D124" s="3" t="s">
        <v>17</v>
      </c>
      <c r="E124" s="3">
        <v>122</v>
      </c>
      <c r="F124" s="3">
        <v>120</v>
      </c>
      <c r="G124" s="3">
        <v>14640</v>
      </c>
      <c r="H124" s="26" t="s">
        <v>95</v>
      </c>
      <c r="I124" s="3" t="s">
        <v>95</v>
      </c>
      <c r="J124" s="26" t="s">
        <v>124</v>
      </c>
      <c r="K124" s="3">
        <v>120</v>
      </c>
      <c r="L124" s="3" t="s">
        <v>95</v>
      </c>
      <c r="M124" s="26">
        <v>109</v>
      </c>
      <c r="N124" s="3">
        <v>13080</v>
      </c>
      <c r="O124" s="4" t="s">
        <v>651</v>
      </c>
    </row>
    <row r="125" spans="1:15" ht="204">
      <c r="A125" s="17" t="s">
        <v>156</v>
      </c>
      <c r="B125" s="3" t="s">
        <v>22</v>
      </c>
      <c r="C125" s="3" t="s">
        <v>160</v>
      </c>
      <c r="D125" s="3" t="s">
        <v>17</v>
      </c>
      <c r="E125" s="3">
        <v>100</v>
      </c>
      <c r="F125" s="3">
        <v>120</v>
      </c>
      <c r="G125" s="3">
        <v>12000</v>
      </c>
      <c r="H125" s="26" t="s">
        <v>95</v>
      </c>
      <c r="I125" s="3" t="s">
        <v>95</v>
      </c>
      <c r="J125" s="26" t="s">
        <v>124</v>
      </c>
      <c r="K125" s="3">
        <v>120</v>
      </c>
      <c r="L125" s="3" t="s">
        <v>95</v>
      </c>
      <c r="M125" s="26">
        <v>89</v>
      </c>
      <c r="N125" s="3">
        <v>10680</v>
      </c>
      <c r="O125" s="4" t="s">
        <v>652</v>
      </c>
    </row>
    <row r="126" spans="1:15" ht="204">
      <c r="A126" s="17" t="s">
        <v>156</v>
      </c>
      <c r="B126" s="3" t="s">
        <v>109</v>
      </c>
      <c r="C126" s="3" t="s">
        <v>161</v>
      </c>
      <c r="D126" s="3" t="s">
        <v>17</v>
      </c>
      <c r="E126" s="3">
        <v>110</v>
      </c>
      <c r="F126" s="3">
        <v>120</v>
      </c>
      <c r="G126" s="3">
        <v>13200</v>
      </c>
      <c r="H126" s="26" t="s">
        <v>95</v>
      </c>
      <c r="I126" s="3" t="s">
        <v>95</v>
      </c>
      <c r="J126" s="26" t="s">
        <v>124</v>
      </c>
      <c r="K126" s="3">
        <v>120</v>
      </c>
      <c r="L126" s="3" t="s">
        <v>95</v>
      </c>
      <c r="M126" s="26">
        <v>92</v>
      </c>
      <c r="N126" s="3">
        <v>11040</v>
      </c>
      <c r="O126" s="4" t="s">
        <v>653</v>
      </c>
    </row>
    <row r="127" spans="1:15" ht="51">
      <c r="A127" s="17" t="s">
        <v>156</v>
      </c>
      <c r="B127" s="3" t="s">
        <v>112</v>
      </c>
      <c r="C127" s="3" t="s">
        <v>32</v>
      </c>
      <c r="D127" s="3" t="s">
        <v>25</v>
      </c>
      <c r="E127" s="3">
        <v>1</v>
      </c>
      <c r="F127" s="3">
        <v>13104</v>
      </c>
      <c r="G127" s="3">
        <v>13104</v>
      </c>
      <c r="H127" s="26" t="s">
        <v>95</v>
      </c>
      <c r="I127" s="3" t="s">
        <v>95</v>
      </c>
      <c r="J127" s="26" t="s">
        <v>124</v>
      </c>
      <c r="K127" s="3">
        <v>13104</v>
      </c>
      <c r="L127" s="3" t="s">
        <v>95</v>
      </c>
      <c r="M127" s="26">
        <v>0.58899999999999997</v>
      </c>
      <c r="N127" s="3">
        <v>7718</v>
      </c>
      <c r="O127" s="4" t="s">
        <v>423</v>
      </c>
    </row>
    <row r="128" spans="1:15">
      <c r="A128" s="17" t="s">
        <v>156</v>
      </c>
      <c r="B128" s="3" t="s">
        <v>43</v>
      </c>
      <c r="C128" s="3" t="s">
        <v>28</v>
      </c>
      <c r="D128" s="3" t="s">
        <v>25</v>
      </c>
      <c r="E128" s="3">
        <v>1</v>
      </c>
      <c r="F128" s="3">
        <v>3000</v>
      </c>
      <c r="G128" s="3">
        <v>3000</v>
      </c>
      <c r="H128" s="26" t="s">
        <v>95</v>
      </c>
      <c r="I128" s="3" t="s">
        <v>95</v>
      </c>
      <c r="J128" s="26" t="s">
        <v>124</v>
      </c>
      <c r="K128" s="3">
        <v>3000</v>
      </c>
      <c r="L128" s="3" t="s">
        <v>95</v>
      </c>
      <c r="M128" s="26">
        <v>0.58899999999999997</v>
      </c>
      <c r="N128" s="3">
        <v>1767</v>
      </c>
      <c r="O128" s="4" t="s">
        <v>419</v>
      </c>
    </row>
    <row r="129" spans="1:15" ht="187">
      <c r="A129" s="18" t="s">
        <v>156</v>
      </c>
      <c r="B129" s="5" t="s">
        <v>48</v>
      </c>
      <c r="C129" s="5" t="s">
        <v>130</v>
      </c>
      <c r="D129" s="5" t="s">
        <v>115</v>
      </c>
      <c r="E129" s="5">
        <v>17616</v>
      </c>
      <c r="F129" s="5">
        <v>70</v>
      </c>
      <c r="G129" s="5">
        <v>1233120</v>
      </c>
      <c r="H129" s="27">
        <v>6438.3</v>
      </c>
      <c r="I129" s="5">
        <v>450681</v>
      </c>
      <c r="J129" s="27">
        <v>19101</v>
      </c>
      <c r="K129" s="5">
        <v>70</v>
      </c>
      <c r="L129" s="5">
        <v>1337070</v>
      </c>
      <c r="M129" s="27">
        <v>0</v>
      </c>
      <c r="N129" s="5">
        <v>0</v>
      </c>
      <c r="O129" s="6" t="s">
        <v>489</v>
      </c>
    </row>
    <row r="130" spans="1:15" ht="204">
      <c r="A130" s="18" t="s">
        <v>156</v>
      </c>
      <c r="B130" s="5" t="s">
        <v>50</v>
      </c>
      <c r="C130" s="5" t="s">
        <v>131</v>
      </c>
      <c r="D130" s="5" t="s">
        <v>115</v>
      </c>
      <c r="E130" s="5">
        <v>3097</v>
      </c>
      <c r="F130" s="5">
        <v>120</v>
      </c>
      <c r="G130" s="5">
        <v>371640</v>
      </c>
      <c r="H130" s="27">
        <v>7064.2</v>
      </c>
      <c r="I130" s="5">
        <v>847704</v>
      </c>
      <c r="J130" s="27">
        <v>3039</v>
      </c>
      <c r="K130" s="5">
        <v>120</v>
      </c>
      <c r="L130" s="5">
        <v>364680</v>
      </c>
      <c r="M130" s="27">
        <v>207</v>
      </c>
      <c r="N130" s="5">
        <v>24840</v>
      </c>
      <c r="O130" s="6" t="s">
        <v>490</v>
      </c>
    </row>
    <row r="131" spans="1:15" ht="136">
      <c r="A131" s="18" t="s">
        <v>156</v>
      </c>
      <c r="B131" s="5" t="s">
        <v>52</v>
      </c>
      <c r="C131" s="5" t="s">
        <v>133</v>
      </c>
      <c r="D131" s="5" t="s">
        <v>25</v>
      </c>
      <c r="E131" s="5">
        <v>1</v>
      </c>
      <c r="F131" s="5">
        <v>114262</v>
      </c>
      <c r="G131" s="5">
        <v>114262</v>
      </c>
      <c r="H131" s="27">
        <v>0.80910000000000004</v>
      </c>
      <c r="I131" s="5">
        <v>92449.3842</v>
      </c>
      <c r="J131" s="27">
        <v>1.0604</v>
      </c>
      <c r="K131" s="5">
        <v>114262</v>
      </c>
      <c r="L131" s="5">
        <v>121163</v>
      </c>
      <c r="M131" s="27">
        <v>0</v>
      </c>
      <c r="N131" s="5">
        <v>0</v>
      </c>
      <c r="O131" s="6" t="s">
        <v>452</v>
      </c>
    </row>
    <row r="132" spans="1:15">
      <c r="A132" s="18" t="s">
        <v>156</v>
      </c>
      <c r="B132" s="5" t="s">
        <v>54</v>
      </c>
      <c r="C132" s="5" t="s">
        <v>135</v>
      </c>
      <c r="D132" s="5" t="s">
        <v>25</v>
      </c>
      <c r="E132" s="5">
        <v>1</v>
      </c>
      <c r="F132" s="5">
        <v>230364</v>
      </c>
      <c r="G132" s="5">
        <v>230364</v>
      </c>
      <c r="H132" s="27">
        <v>0.80910000000000004</v>
      </c>
      <c r="I132" s="5">
        <v>186387.51240000001</v>
      </c>
      <c r="J132" s="27">
        <v>1.0604</v>
      </c>
      <c r="K132" s="5">
        <v>230364</v>
      </c>
      <c r="L132" s="5">
        <v>244278</v>
      </c>
      <c r="M132" s="27">
        <v>0</v>
      </c>
      <c r="N132" s="5">
        <v>0</v>
      </c>
      <c r="O132" s="6" t="s">
        <v>419</v>
      </c>
    </row>
    <row r="133" spans="1:15">
      <c r="A133" s="18" t="s">
        <v>156</v>
      </c>
      <c r="B133" s="5" t="s">
        <v>60</v>
      </c>
      <c r="C133" s="5" t="s">
        <v>32</v>
      </c>
      <c r="D133" s="5" t="s">
        <v>25</v>
      </c>
      <c r="E133" s="5">
        <v>1</v>
      </c>
      <c r="F133" s="5">
        <v>307152</v>
      </c>
      <c r="G133" s="5">
        <v>307152</v>
      </c>
      <c r="H133" s="27">
        <v>0.80910000000000004</v>
      </c>
      <c r="I133" s="5">
        <v>248516.6832</v>
      </c>
      <c r="J133" s="27">
        <v>1.0604</v>
      </c>
      <c r="K133" s="5">
        <v>307152</v>
      </c>
      <c r="L133" s="5">
        <v>325704</v>
      </c>
      <c r="M133" s="27">
        <v>0</v>
      </c>
      <c r="N133" s="5">
        <v>0</v>
      </c>
      <c r="O133" s="6" t="s">
        <v>419</v>
      </c>
    </row>
    <row r="134" spans="1:15">
      <c r="A134" s="18" t="s">
        <v>156</v>
      </c>
      <c r="B134" s="5" t="s">
        <v>62</v>
      </c>
      <c r="C134" s="5" t="s">
        <v>28</v>
      </c>
      <c r="D134" s="5" t="s">
        <v>25</v>
      </c>
      <c r="E134" s="5">
        <v>1</v>
      </c>
      <c r="F134" s="5">
        <v>153576</v>
      </c>
      <c r="G134" s="5">
        <v>153576</v>
      </c>
      <c r="H134" s="27">
        <v>0.80910000000000004</v>
      </c>
      <c r="I134" s="5">
        <v>124258.3416</v>
      </c>
      <c r="J134" s="27">
        <v>1.0604</v>
      </c>
      <c r="K134" s="5">
        <v>153576</v>
      </c>
      <c r="L134" s="5">
        <v>162852</v>
      </c>
      <c r="M134" s="27">
        <v>0</v>
      </c>
      <c r="N134" s="5">
        <v>0</v>
      </c>
      <c r="O134" s="6" t="s">
        <v>419</v>
      </c>
    </row>
    <row r="135" spans="1:15" ht="187">
      <c r="A135" s="18" t="s">
        <v>156</v>
      </c>
      <c r="B135" s="5" t="s">
        <v>116</v>
      </c>
      <c r="C135" s="5" t="s">
        <v>137</v>
      </c>
      <c r="D135" s="5" t="s">
        <v>115</v>
      </c>
      <c r="E135" s="5">
        <v>21071</v>
      </c>
      <c r="F135" s="5">
        <v>12</v>
      </c>
      <c r="G135" s="5">
        <v>252852</v>
      </c>
      <c r="H135" s="27">
        <v>16638</v>
      </c>
      <c r="I135" s="5">
        <v>199656</v>
      </c>
      <c r="J135" s="27">
        <v>21692</v>
      </c>
      <c r="K135" s="5">
        <v>12</v>
      </c>
      <c r="L135" s="5">
        <v>260304</v>
      </c>
      <c r="M135" s="27">
        <v>0</v>
      </c>
      <c r="N135" s="5">
        <v>0</v>
      </c>
      <c r="O135" s="6" t="s">
        <v>491</v>
      </c>
    </row>
    <row r="136" spans="1:15" ht="187">
      <c r="A136" s="18" t="s">
        <v>156</v>
      </c>
      <c r="B136" s="5" t="s">
        <v>117</v>
      </c>
      <c r="C136" s="5" t="s">
        <v>138</v>
      </c>
      <c r="D136" s="5" t="s">
        <v>115</v>
      </c>
      <c r="E136" s="5">
        <v>29994</v>
      </c>
      <c r="F136" s="5">
        <v>15</v>
      </c>
      <c r="G136" s="5">
        <v>449910</v>
      </c>
      <c r="H136" s="27">
        <v>22927</v>
      </c>
      <c r="I136" s="5">
        <v>343905</v>
      </c>
      <c r="J136" s="27">
        <v>32866</v>
      </c>
      <c r="K136" s="5">
        <v>15</v>
      </c>
      <c r="L136" s="5">
        <v>492990</v>
      </c>
      <c r="M136" s="27">
        <v>0</v>
      </c>
      <c r="N136" s="5">
        <v>0</v>
      </c>
      <c r="O136" s="6" t="s">
        <v>492</v>
      </c>
    </row>
    <row r="137" spans="1:15" ht="204">
      <c r="A137" s="17" t="s">
        <v>156</v>
      </c>
      <c r="B137" s="3" t="s">
        <v>118</v>
      </c>
      <c r="C137" s="3" t="s">
        <v>145</v>
      </c>
      <c r="D137" s="3" t="s">
        <v>115</v>
      </c>
      <c r="E137" s="3">
        <v>956</v>
      </c>
      <c r="F137" s="3">
        <v>19</v>
      </c>
      <c r="G137" s="3">
        <v>18164</v>
      </c>
      <c r="H137" s="26" t="s">
        <v>95</v>
      </c>
      <c r="I137" s="3" t="s">
        <v>95</v>
      </c>
      <c r="J137" s="26">
        <v>615</v>
      </c>
      <c r="K137" s="3">
        <v>19</v>
      </c>
      <c r="L137" s="3">
        <v>11685</v>
      </c>
      <c r="M137" s="26">
        <v>341</v>
      </c>
      <c r="N137" s="3">
        <v>6479</v>
      </c>
      <c r="O137" s="4" t="s">
        <v>654</v>
      </c>
    </row>
    <row r="138" spans="1:15" ht="204">
      <c r="A138" s="18" t="s">
        <v>156</v>
      </c>
      <c r="B138" s="5" t="s">
        <v>119</v>
      </c>
      <c r="C138" s="5" t="s">
        <v>147</v>
      </c>
      <c r="D138" s="5" t="s">
        <v>115</v>
      </c>
      <c r="E138" s="5">
        <v>499</v>
      </c>
      <c r="F138" s="5">
        <v>26</v>
      </c>
      <c r="G138" s="5">
        <v>12974</v>
      </c>
      <c r="H138" s="27">
        <v>104</v>
      </c>
      <c r="I138" s="5">
        <v>2704</v>
      </c>
      <c r="J138" s="27">
        <v>318</v>
      </c>
      <c r="K138" s="5">
        <v>26</v>
      </c>
      <c r="L138" s="5">
        <v>8268</v>
      </c>
      <c r="M138" s="27">
        <v>285</v>
      </c>
      <c r="N138" s="5">
        <v>7410</v>
      </c>
      <c r="O138" s="6" t="s">
        <v>655</v>
      </c>
    </row>
    <row r="139" spans="1:15" ht="187">
      <c r="A139" s="18" t="s">
        <v>156</v>
      </c>
      <c r="B139" s="5" t="s">
        <v>120</v>
      </c>
      <c r="C139" s="5" t="s">
        <v>142</v>
      </c>
      <c r="D139" s="5" t="s">
        <v>115</v>
      </c>
      <c r="E139" s="5">
        <v>4497</v>
      </c>
      <c r="F139" s="5">
        <v>15</v>
      </c>
      <c r="G139" s="5">
        <v>67455</v>
      </c>
      <c r="H139" s="27">
        <v>6656</v>
      </c>
      <c r="I139" s="5">
        <v>99840</v>
      </c>
      <c r="J139" s="27">
        <v>3915</v>
      </c>
      <c r="K139" s="5">
        <v>15</v>
      </c>
      <c r="L139" s="5">
        <v>58725</v>
      </c>
      <c r="M139" s="27">
        <v>14</v>
      </c>
      <c r="N139" s="5">
        <v>210</v>
      </c>
      <c r="O139" s="6" t="s">
        <v>493</v>
      </c>
    </row>
    <row r="140" spans="1:15" ht="187">
      <c r="A140" s="18" t="s">
        <v>156</v>
      </c>
      <c r="B140" s="5" t="s">
        <v>162</v>
      </c>
      <c r="C140" s="5" t="s">
        <v>144</v>
      </c>
      <c r="D140" s="5" t="s">
        <v>115</v>
      </c>
      <c r="E140" s="5">
        <v>1488</v>
      </c>
      <c r="F140" s="5">
        <v>19</v>
      </c>
      <c r="G140" s="5">
        <v>28272</v>
      </c>
      <c r="H140" s="27">
        <v>2330</v>
      </c>
      <c r="I140" s="5">
        <v>44270</v>
      </c>
      <c r="J140" s="27">
        <v>1143</v>
      </c>
      <c r="K140" s="5">
        <v>19</v>
      </c>
      <c r="L140" s="5">
        <v>21717</v>
      </c>
      <c r="M140" s="27">
        <v>849</v>
      </c>
      <c r="N140" s="5">
        <v>16131</v>
      </c>
      <c r="O140" s="6" t="s">
        <v>494</v>
      </c>
    </row>
    <row r="141" spans="1:15" ht="187">
      <c r="A141" s="17" t="s">
        <v>156</v>
      </c>
      <c r="B141" s="3" t="s">
        <v>163</v>
      </c>
      <c r="C141" s="3" t="s">
        <v>164</v>
      </c>
      <c r="D141" s="3" t="s">
        <v>115</v>
      </c>
      <c r="E141" s="3">
        <v>3775</v>
      </c>
      <c r="F141" s="3">
        <v>26</v>
      </c>
      <c r="G141" s="3">
        <v>98150</v>
      </c>
      <c r="H141" s="26" t="s">
        <v>95</v>
      </c>
      <c r="I141" s="3" t="s">
        <v>95</v>
      </c>
      <c r="J141" s="26">
        <v>2539</v>
      </c>
      <c r="K141" s="3">
        <v>26</v>
      </c>
      <c r="L141" s="3">
        <v>66014</v>
      </c>
      <c r="M141" s="26">
        <v>1236</v>
      </c>
      <c r="N141" s="3">
        <v>32136</v>
      </c>
      <c r="O141" s="4" t="s">
        <v>656</v>
      </c>
    </row>
    <row r="142" spans="1:15" ht="187">
      <c r="A142" s="18" t="s">
        <v>156</v>
      </c>
      <c r="B142" s="5" t="s">
        <v>165</v>
      </c>
      <c r="C142" s="5" t="s">
        <v>166</v>
      </c>
      <c r="D142" s="5" t="s">
        <v>115</v>
      </c>
      <c r="E142" s="5">
        <v>933</v>
      </c>
      <c r="F142" s="5">
        <v>30</v>
      </c>
      <c r="G142" s="5">
        <v>27990</v>
      </c>
      <c r="H142" s="27">
        <v>255</v>
      </c>
      <c r="I142" s="5">
        <v>7650</v>
      </c>
      <c r="J142" s="27">
        <v>525</v>
      </c>
      <c r="K142" s="5">
        <v>30</v>
      </c>
      <c r="L142" s="5">
        <v>15750</v>
      </c>
      <c r="M142" s="27">
        <v>0</v>
      </c>
      <c r="N142" s="5">
        <v>0</v>
      </c>
      <c r="O142" s="6" t="s">
        <v>495</v>
      </c>
    </row>
    <row r="143" spans="1:15" ht="170">
      <c r="A143" s="18" t="s">
        <v>156</v>
      </c>
      <c r="B143" s="5" t="s">
        <v>167</v>
      </c>
      <c r="C143" s="5" t="s">
        <v>168</v>
      </c>
      <c r="D143" s="5" t="s">
        <v>115</v>
      </c>
      <c r="E143" s="5">
        <v>0</v>
      </c>
      <c r="F143" s="5">
        <v>35</v>
      </c>
      <c r="G143" s="5">
        <v>0</v>
      </c>
      <c r="H143" s="27">
        <v>429</v>
      </c>
      <c r="I143" s="5">
        <v>15015</v>
      </c>
      <c r="J143" s="27"/>
      <c r="K143" s="5">
        <v>35</v>
      </c>
      <c r="L143" s="5">
        <v>0</v>
      </c>
      <c r="M143" s="27">
        <v>0</v>
      </c>
      <c r="N143" s="5">
        <v>0</v>
      </c>
      <c r="O143" s="6" t="s">
        <v>496</v>
      </c>
    </row>
    <row r="144" spans="1:15" ht="119">
      <c r="A144" s="18" t="s">
        <v>156</v>
      </c>
      <c r="B144" s="5" t="s">
        <v>169</v>
      </c>
      <c r="C144" s="5" t="s">
        <v>151</v>
      </c>
      <c r="D144" s="5" t="s">
        <v>25</v>
      </c>
      <c r="E144" s="5">
        <v>1</v>
      </c>
      <c r="F144" s="5">
        <v>125416</v>
      </c>
      <c r="G144" s="5">
        <v>125416</v>
      </c>
      <c r="H144" s="27">
        <v>0.73029999999999995</v>
      </c>
      <c r="I144" s="5">
        <v>91591</v>
      </c>
      <c r="J144" s="27">
        <v>0.97870000000000001</v>
      </c>
      <c r="K144" s="5">
        <v>125416</v>
      </c>
      <c r="L144" s="5">
        <v>122745</v>
      </c>
      <c r="M144" s="27">
        <v>1.2E-2</v>
      </c>
      <c r="N144" s="5">
        <f>M144*G144</f>
        <v>1504.992</v>
      </c>
      <c r="O144" s="6" t="s">
        <v>456</v>
      </c>
    </row>
    <row r="145" spans="1:15">
      <c r="A145" s="18" t="s">
        <v>156</v>
      </c>
      <c r="B145" s="5" t="s">
        <v>64</v>
      </c>
      <c r="C145" s="5" t="s">
        <v>32</v>
      </c>
      <c r="D145" s="5" t="s">
        <v>25</v>
      </c>
      <c r="E145" s="5">
        <v>1</v>
      </c>
      <c r="F145" s="5">
        <v>250776</v>
      </c>
      <c r="G145" s="5">
        <v>250776</v>
      </c>
      <c r="H145" s="27">
        <v>0.73029999999999995</v>
      </c>
      <c r="I145" s="5">
        <v>183142</v>
      </c>
      <c r="J145" s="27">
        <v>0.97870000000000001</v>
      </c>
      <c r="K145" s="5">
        <v>250776</v>
      </c>
      <c r="L145" s="5">
        <v>245434</v>
      </c>
      <c r="M145" s="27">
        <v>1.2E-2</v>
      </c>
      <c r="N145" s="5">
        <f t="shared" ref="N145:N146" si="0">M145*G145</f>
        <v>3009.3119999999999</v>
      </c>
      <c r="O145" s="6" t="s">
        <v>419</v>
      </c>
    </row>
    <row r="146" spans="1:15">
      <c r="A146" s="18" t="s">
        <v>156</v>
      </c>
      <c r="B146" s="5" t="s">
        <v>66</v>
      </c>
      <c r="C146" s="5" t="s">
        <v>28</v>
      </c>
      <c r="D146" s="5" t="s">
        <v>25</v>
      </c>
      <c r="E146" s="5">
        <v>1</v>
      </c>
      <c r="F146" s="5">
        <v>83592</v>
      </c>
      <c r="G146" s="5">
        <v>83592</v>
      </c>
      <c r="H146" s="27">
        <v>0.73029999999999995</v>
      </c>
      <c r="I146" s="5">
        <v>61047</v>
      </c>
      <c r="J146" s="27">
        <v>0.97870000000000001</v>
      </c>
      <c r="K146" s="5">
        <v>83592</v>
      </c>
      <c r="L146" s="5">
        <v>81811</v>
      </c>
      <c r="M146" s="27">
        <v>1.2E-2</v>
      </c>
      <c r="N146" s="5">
        <f t="shared" si="0"/>
        <v>1003.104</v>
      </c>
      <c r="O146" s="6" t="s">
        <v>419</v>
      </c>
    </row>
    <row r="147" spans="1:15">
      <c r="A147" s="16"/>
      <c r="B147" s="1"/>
      <c r="C147" s="7" t="s">
        <v>426</v>
      </c>
      <c r="D147" s="1"/>
      <c r="E147" s="1"/>
      <c r="F147" s="1"/>
      <c r="G147" s="1"/>
      <c r="H147" s="25"/>
      <c r="I147" s="1"/>
      <c r="J147" s="25"/>
      <c r="K147" s="1"/>
      <c r="L147" s="1"/>
      <c r="M147" s="25"/>
      <c r="N147" s="29">
        <f>SUM(N122:N146)</f>
        <v>147208.408</v>
      </c>
      <c r="O147" s="2"/>
    </row>
    <row r="148" spans="1:15" ht="31" customHeight="1">
      <c r="A148" s="32" t="s">
        <v>588</v>
      </c>
      <c r="B148" s="33"/>
      <c r="C148" s="33"/>
      <c r="D148" s="33"/>
      <c r="E148" s="33"/>
      <c r="F148" s="33"/>
      <c r="G148" s="33"/>
      <c r="H148" s="33"/>
      <c r="I148" s="33"/>
      <c r="J148" s="33"/>
      <c r="K148" s="33"/>
      <c r="L148" s="33"/>
      <c r="M148" s="33"/>
      <c r="N148" s="33"/>
      <c r="O148" s="34"/>
    </row>
    <row r="149" spans="1:15" ht="170">
      <c r="A149" s="18" t="s">
        <v>170</v>
      </c>
      <c r="B149" s="5" t="s">
        <v>16</v>
      </c>
      <c r="C149" s="5" t="s">
        <v>171</v>
      </c>
      <c r="D149" s="5" t="s">
        <v>172</v>
      </c>
      <c r="E149" s="5">
        <v>58</v>
      </c>
      <c r="F149" s="5">
        <v>300</v>
      </c>
      <c r="G149" s="5">
        <v>17400</v>
      </c>
      <c r="H149" s="27">
        <v>19</v>
      </c>
      <c r="I149" s="5">
        <v>5700</v>
      </c>
      <c r="J149" s="27">
        <v>58</v>
      </c>
      <c r="K149" s="5">
        <v>300</v>
      </c>
      <c r="L149" s="5">
        <v>17400</v>
      </c>
      <c r="M149" s="27">
        <v>0</v>
      </c>
      <c r="N149" s="5">
        <v>0</v>
      </c>
      <c r="O149" s="6" t="s">
        <v>497</v>
      </c>
    </row>
    <row r="150" spans="1:15" ht="170">
      <c r="A150" s="18" t="s">
        <v>170</v>
      </c>
      <c r="B150" s="5" t="s">
        <v>18</v>
      </c>
      <c r="C150" s="5" t="s">
        <v>173</v>
      </c>
      <c r="D150" s="5" t="s">
        <v>115</v>
      </c>
      <c r="E150" s="5">
        <v>82</v>
      </c>
      <c r="F150" s="5">
        <v>750</v>
      </c>
      <c r="G150" s="5">
        <v>61500</v>
      </c>
      <c r="H150" s="27">
        <v>43</v>
      </c>
      <c r="I150" s="5">
        <v>32250</v>
      </c>
      <c r="J150" s="27">
        <v>82</v>
      </c>
      <c r="K150" s="5">
        <v>750</v>
      </c>
      <c r="L150" s="5">
        <v>61500</v>
      </c>
      <c r="M150" s="27">
        <v>0</v>
      </c>
      <c r="N150" s="5">
        <v>0</v>
      </c>
      <c r="O150" s="6" t="s">
        <v>657</v>
      </c>
    </row>
    <row r="151" spans="1:15" ht="170">
      <c r="A151" s="18" t="s">
        <v>170</v>
      </c>
      <c r="B151" s="5" t="s">
        <v>20</v>
      </c>
      <c r="C151" s="5" t="s">
        <v>174</v>
      </c>
      <c r="D151" s="5" t="s">
        <v>172</v>
      </c>
      <c r="E151" s="5">
        <v>199</v>
      </c>
      <c r="F151" s="5">
        <v>60</v>
      </c>
      <c r="G151" s="5">
        <v>11940</v>
      </c>
      <c r="H151" s="27">
        <v>58</v>
      </c>
      <c r="I151" s="5">
        <v>3480</v>
      </c>
      <c r="J151" s="27">
        <v>199</v>
      </c>
      <c r="K151" s="5">
        <v>60</v>
      </c>
      <c r="L151" s="5">
        <v>11940</v>
      </c>
      <c r="M151" s="27">
        <v>0</v>
      </c>
      <c r="N151" s="5">
        <v>0</v>
      </c>
      <c r="O151" s="6" t="s">
        <v>498</v>
      </c>
    </row>
    <row r="152" spans="1:15" ht="153">
      <c r="A152" s="17" t="s">
        <v>170</v>
      </c>
      <c r="B152" s="3" t="s">
        <v>22</v>
      </c>
      <c r="C152" s="3" t="s">
        <v>175</v>
      </c>
      <c r="D152" s="3" t="s">
        <v>176</v>
      </c>
      <c r="E152" s="3">
        <v>4</v>
      </c>
      <c r="F152" s="3">
        <v>2500</v>
      </c>
      <c r="G152" s="3">
        <v>10000</v>
      </c>
      <c r="H152" s="26" t="s">
        <v>179</v>
      </c>
      <c r="I152" s="3" t="s">
        <v>179</v>
      </c>
      <c r="J152" s="26">
        <v>4</v>
      </c>
      <c r="K152" s="3">
        <v>2500</v>
      </c>
      <c r="L152" s="3">
        <v>10000</v>
      </c>
      <c r="M152" s="26">
        <v>0</v>
      </c>
      <c r="N152" s="3">
        <v>0</v>
      </c>
      <c r="O152" s="4" t="s">
        <v>499</v>
      </c>
    </row>
    <row r="153" spans="1:15" ht="85">
      <c r="A153" s="18" t="s">
        <v>170</v>
      </c>
      <c r="B153" s="5" t="s">
        <v>110</v>
      </c>
      <c r="C153" s="5" t="s">
        <v>32</v>
      </c>
      <c r="D153" s="5" t="s">
        <v>25</v>
      </c>
      <c r="E153" s="5">
        <v>1</v>
      </c>
      <c r="F153" s="5">
        <v>21780</v>
      </c>
      <c r="G153" s="5">
        <v>21780</v>
      </c>
      <c r="H153" s="27">
        <v>0.4108</v>
      </c>
      <c r="I153" s="5">
        <v>8947.2240000000002</v>
      </c>
      <c r="J153" s="27">
        <v>1</v>
      </c>
      <c r="K153" s="5">
        <v>21780</v>
      </c>
      <c r="L153" s="5">
        <v>21780</v>
      </c>
      <c r="M153" s="27">
        <v>0</v>
      </c>
      <c r="N153" s="5">
        <v>0</v>
      </c>
      <c r="O153" s="6" t="s">
        <v>424</v>
      </c>
    </row>
    <row r="154" spans="1:15">
      <c r="A154" s="18" t="s">
        <v>170</v>
      </c>
      <c r="B154" s="5" t="s">
        <v>112</v>
      </c>
      <c r="C154" s="5" t="s">
        <v>28</v>
      </c>
      <c r="D154" s="5" t="s">
        <v>25</v>
      </c>
      <c r="E154" s="5">
        <v>1</v>
      </c>
      <c r="F154" s="5">
        <v>7200</v>
      </c>
      <c r="G154" s="5">
        <v>7200</v>
      </c>
      <c r="H154" s="27">
        <v>0.4108</v>
      </c>
      <c r="I154" s="5">
        <v>2957.7599999999998</v>
      </c>
      <c r="J154" s="27">
        <v>1</v>
      </c>
      <c r="K154" s="5">
        <v>7200</v>
      </c>
      <c r="L154" s="5">
        <v>7200</v>
      </c>
      <c r="M154" s="27">
        <v>0</v>
      </c>
      <c r="N154" s="5">
        <v>0</v>
      </c>
      <c r="O154" s="6" t="s">
        <v>419</v>
      </c>
    </row>
    <row r="155" spans="1:15" ht="187">
      <c r="A155" s="18" t="s">
        <v>170</v>
      </c>
      <c r="B155" s="5" t="s">
        <v>46</v>
      </c>
      <c r="C155" s="5" t="s">
        <v>177</v>
      </c>
      <c r="D155" s="5" t="s">
        <v>115</v>
      </c>
      <c r="E155" s="5">
        <v>2901</v>
      </c>
      <c r="F155" s="5">
        <v>95</v>
      </c>
      <c r="G155" s="5">
        <v>275595</v>
      </c>
      <c r="H155" s="27">
        <v>1019</v>
      </c>
      <c r="I155" s="5">
        <v>96805</v>
      </c>
      <c r="J155" s="27">
        <v>1739</v>
      </c>
      <c r="K155" s="5">
        <v>95</v>
      </c>
      <c r="L155" s="5">
        <v>165205</v>
      </c>
      <c r="M155" s="27">
        <v>762</v>
      </c>
      <c r="N155" s="5">
        <v>72390</v>
      </c>
      <c r="O155" s="6" t="s">
        <v>500</v>
      </c>
    </row>
    <row r="156" spans="1:15" ht="153">
      <c r="A156" s="18" t="s">
        <v>170</v>
      </c>
      <c r="B156" s="5" t="s">
        <v>48</v>
      </c>
      <c r="C156" s="5" t="s">
        <v>178</v>
      </c>
      <c r="D156" s="5" t="s">
        <v>115</v>
      </c>
      <c r="E156" s="5">
        <v>388</v>
      </c>
      <c r="F156" s="5">
        <v>150</v>
      </c>
      <c r="G156" s="5">
        <v>58200</v>
      </c>
      <c r="H156" s="27">
        <v>150</v>
      </c>
      <c r="I156" s="5">
        <v>22500</v>
      </c>
      <c r="J156" s="27">
        <v>389.3</v>
      </c>
      <c r="K156" s="5">
        <v>150</v>
      </c>
      <c r="L156" s="5">
        <v>58395</v>
      </c>
      <c r="M156" s="27">
        <v>0</v>
      </c>
      <c r="N156" s="5">
        <v>0</v>
      </c>
      <c r="O156" s="6" t="s">
        <v>501</v>
      </c>
    </row>
    <row r="157" spans="1:15" ht="119">
      <c r="A157" s="18" t="s">
        <v>170</v>
      </c>
      <c r="B157" s="5" t="s">
        <v>50</v>
      </c>
      <c r="C157" s="5" t="s">
        <v>151</v>
      </c>
      <c r="D157" s="5" t="s">
        <v>25</v>
      </c>
      <c r="E157" s="5">
        <v>1</v>
      </c>
      <c r="F157" s="5">
        <v>38030</v>
      </c>
      <c r="G157" s="5">
        <v>38030</v>
      </c>
      <c r="H157" s="27">
        <v>0.3574</v>
      </c>
      <c r="I157" s="5">
        <v>13591.922</v>
      </c>
      <c r="J157" s="27">
        <v>0.66990000000000005</v>
      </c>
      <c r="K157" s="5">
        <v>38030</v>
      </c>
      <c r="L157" s="5">
        <v>25476</v>
      </c>
      <c r="M157" s="27">
        <v>0.217</v>
      </c>
      <c r="N157" s="5">
        <f>M157*F157</f>
        <v>8252.51</v>
      </c>
      <c r="O157" s="6" t="s">
        <v>453</v>
      </c>
    </row>
    <row r="158" spans="1:15">
      <c r="A158" s="18" t="s">
        <v>170</v>
      </c>
      <c r="B158" s="5" t="s">
        <v>54</v>
      </c>
      <c r="C158" s="5" t="s">
        <v>32</v>
      </c>
      <c r="D158" s="5" t="s">
        <v>25</v>
      </c>
      <c r="E158" s="5">
        <v>1</v>
      </c>
      <c r="F158" s="5">
        <v>76032</v>
      </c>
      <c r="G158" s="5">
        <v>76032</v>
      </c>
      <c r="H158" s="27">
        <v>0.3574</v>
      </c>
      <c r="I158" s="5">
        <v>27173.836800000001</v>
      </c>
      <c r="J158" s="27">
        <v>0.66990000000000005</v>
      </c>
      <c r="K158" s="5">
        <v>76032</v>
      </c>
      <c r="L158" s="5">
        <v>50934</v>
      </c>
      <c r="M158" s="27">
        <v>0.217</v>
      </c>
      <c r="N158" s="5">
        <f t="shared" ref="N158:N159" si="1">M158*F158</f>
        <v>16498.944</v>
      </c>
      <c r="O158" s="6" t="s">
        <v>419</v>
      </c>
    </row>
    <row r="159" spans="1:15">
      <c r="A159" s="18" t="s">
        <v>170</v>
      </c>
      <c r="B159" s="5" t="s">
        <v>56</v>
      </c>
      <c r="C159" s="5" t="s">
        <v>28</v>
      </c>
      <c r="D159" s="5" t="s">
        <v>25</v>
      </c>
      <c r="E159" s="5">
        <v>1</v>
      </c>
      <c r="F159" s="5">
        <v>25344</v>
      </c>
      <c r="G159" s="5">
        <v>25344</v>
      </c>
      <c r="H159" s="27">
        <v>0.3574</v>
      </c>
      <c r="I159" s="5">
        <v>9057.9455999999991</v>
      </c>
      <c r="J159" s="27">
        <v>0.66990000000000005</v>
      </c>
      <c r="K159" s="5">
        <v>25344</v>
      </c>
      <c r="L159" s="5">
        <v>16978</v>
      </c>
      <c r="M159" s="27">
        <v>0.217</v>
      </c>
      <c r="N159" s="5">
        <f t="shared" si="1"/>
        <v>5499.6480000000001</v>
      </c>
      <c r="O159" s="6" t="s">
        <v>425</v>
      </c>
    </row>
    <row r="160" spans="1:15" ht="153">
      <c r="A160" s="18" t="s">
        <v>170</v>
      </c>
      <c r="B160" s="5" t="s">
        <v>58</v>
      </c>
      <c r="C160" s="5" t="s">
        <v>180</v>
      </c>
      <c r="D160" s="5" t="s">
        <v>115</v>
      </c>
      <c r="E160" s="5">
        <v>2873</v>
      </c>
      <c r="F160" s="5">
        <v>80</v>
      </c>
      <c r="G160" s="5">
        <v>229840</v>
      </c>
      <c r="H160" s="27">
        <v>1031</v>
      </c>
      <c r="I160" s="5">
        <v>82480</v>
      </c>
      <c r="J160" s="27">
        <v>2873.2</v>
      </c>
      <c r="K160" s="5">
        <v>80</v>
      </c>
      <c r="L160" s="5">
        <v>229856</v>
      </c>
      <c r="M160" s="27">
        <v>0</v>
      </c>
      <c r="N160" s="5">
        <v>0</v>
      </c>
      <c r="O160" s="6" t="s">
        <v>502</v>
      </c>
    </row>
    <row r="161" spans="1:15" ht="187">
      <c r="A161" s="18" t="s">
        <v>170</v>
      </c>
      <c r="B161" s="5" t="s">
        <v>60</v>
      </c>
      <c r="C161" s="5" t="s">
        <v>181</v>
      </c>
      <c r="D161" s="5" t="s">
        <v>115</v>
      </c>
      <c r="E161" s="5">
        <v>388</v>
      </c>
      <c r="F161" s="5">
        <v>110</v>
      </c>
      <c r="G161" s="5">
        <v>42680</v>
      </c>
      <c r="H161" s="27">
        <v>193</v>
      </c>
      <c r="I161" s="5">
        <v>21230</v>
      </c>
      <c r="J161" s="27">
        <v>379.9</v>
      </c>
      <c r="K161" s="5">
        <v>110</v>
      </c>
      <c r="L161" s="5">
        <v>41789</v>
      </c>
      <c r="M161" s="27">
        <v>9.1</v>
      </c>
      <c r="N161" s="5">
        <v>1001</v>
      </c>
      <c r="O161" s="6" t="s">
        <v>503</v>
      </c>
    </row>
    <row r="162" spans="1:15" ht="119">
      <c r="A162" s="18" t="s">
        <v>170</v>
      </c>
      <c r="B162" s="5" t="s">
        <v>62</v>
      </c>
      <c r="C162" s="5" t="s">
        <v>182</v>
      </c>
      <c r="D162" s="5" t="s">
        <v>25</v>
      </c>
      <c r="E162" s="5">
        <v>1</v>
      </c>
      <c r="F162" s="5">
        <v>43920</v>
      </c>
      <c r="G162" s="5">
        <v>43920</v>
      </c>
      <c r="H162" s="27">
        <v>0.38059999999999999</v>
      </c>
      <c r="I162" s="5">
        <v>16716</v>
      </c>
      <c r="J162" s="27">
        <v>0.99680000000000002</v>
      </c>
      <c r="K162" s="5">
        <v>43920</v>
      </c>
      <c r="L162" s="5">
        <v>43779</v>
      </c>
      <c r="M162" s="27">
        <v>0</v>
      </c>
      <c r="N162" s="5">
        <v>0</v>
      </c>
      <c r="O162" s="6" t="s">
        <v>454</v>
      </c>
    </row>
    <row r="163" spans="1:15">
      <c r="A163" s="18" t="s">
        <v>170</v>
      </c>
      <c r="B163" s="5" t="s">
        <v>117</v>
      </c>
      <c r="C163" s="5" t="s">
        <v>32</v>
      </c>
      <c r="D163" s="5" t="s">
        <v>25</v>
      </c>
      <c r="E163" s="5">
        <v>1</v>
      </c>
      <c r="F163" s="5">
        <v>65880</v>
      </c>
      <c r="G163" s="5">
        <v>65880</v>
      </c>
      <c r="H163" s="27">
        <v>0.38059999999999999</v>
      </c>
      <c r="I163" s="5">
        <v>25073.928</v>
      </c>
      <c r="J163" s="27">
        <v>0.99680000000000002</v>
      </c>
      <c r="K163" s="5">
        <v>65880</v>
      </c>
      <c r="L163" s="5">
        <v>65669</v>
      </c>
      <c r="M163" s="27">
        <v>0</v>
      </c>
      <c r="N163" s="5">
        <v>0</v>
      </c>
      <c r="O163" s="6" t="s">
        <v>419</v>
      </c>
    </row>
    <row r="164" spans="1:15">
      <c r="A164" s="18" t="s">
        <v>170</v>
      </c>
      <c r="B164" s="5" t="s">
        <v>118</v>
      </c>
      <c r="C164" s="5" t="s">
        <v>28</v>
      </c>
      <c r="D164" s="5" t="s">
        <v>25</v>
      </c>
      <c r="E164" s="5">
        <v>1</v>
      </c>
      <c r="F164" s="5">
        <v>21960</v>
      </c>
      <c r="G164" s="5">
        <v>21960</v>
      </c>
      <c r="H164" s="27">
        <v>0.38059999999999999</v>
      </c>
      <c r="I164" s="5">
        <v>8357.9760000000006</v>
      </c>
      <c r="J164" s="27">
        <v>0.99680000000000002</v>
      </c>
      <c r="K164" s="5">
        <v>21960</v>
      </c>
      <c r="L164" s="5">
        <v>21890</v>
      </c>
      <c r="M164" s="27">
        <v>0</v>
      </c>
      <c r="N164" s="5">
        <v>0</v>
      </c>
      <c r="O164" s="6" t="s">
        <v>419</v>
      </c>
    </row>
    <row r="165" spans="1:15">
      <c r="A165" s="16"/>
      <c r="B165" s="1"/>
      <c r="C165" s="1" t="s">
        <v>183</v>
      </c>
      <c r="D165" s="1"/>
      <c r="E165" s="1"/>
      <c r="F165" s="1"/>
      <c r="G165" s="1"/>
      <c r="H165" s="25"/>
      <c r="I165" s="1"/>
      <c r="J165" s="25"/>
      <c r="K165" s="1"/>
      <c r="L165" s="1"/>
      <c r="M165" s="25"/>
      <c r="N165" s="29">
        <f>SUM(N149:N164)</f>
        <v>103642.102</v>
      </c>
      <c r="O165" s="2"/>
    </row>
    <row r="166" spans="1:15" ht="31" customHeight="1">
      <c r="A166" s="32" t="s">
        <v>589</v>
      </c>
      <c r="B166" s="33"/>
      <c r="C166" s="33"/>
      <c r="D166" s="33"/>
      <c r="E166" s="33"/>
      <c r="F166" s="33"/>
      <c r="G166" s="33"/>
      <c r="H166" s="33"/>
      <c r="I166" s="33"/>
      <c r="J166" s="33"/>
      <c r="K166" s="33"/>
      <c r="L166" s="33"/>
      <c r="M166" s="33"/>
      <c r="N166" s="33"/>
      <c r="O166" s="34"/>
    </row>
    <row r="167" spans="1:15" ht="204">
      <c r="A167" s="17" t="s">
        <v>184</v>
      </c>
      <c r="B167" s="3" t="s">
        <v>16</v>
      </c>
      <c r="C167" s="3" t="s">
        <v>185</v>
      </c>
      <c r="D167" s="3" t="s">
        <v>115</v>
      </c>
      <c r="E167" s="3">
        <v>30</v>
      </c>
      <c r="F167" s="3">
        <v>5000</v>
      </c>
      <c r="G167" s="3">
        <v>150000</v>
      </c>
      <c r="H167" s="26" t="s">
        <v>179</v>
      </c>
      <c r="I167" s="3" t="s">
        <v>191</v>
      </c>
      <c r="J167" s="26">
        <v>0</v>
      </c>
      <c r="K167" s="3">
        <v>5000</v>
      </c>
      <c r="L167" s="3">
        <v>0</v>
      </c>
      <c r="M167" s="26">
        <v>20</v>
      </c>
      <c r="N167" s="3">
        <v>100000</v>
      </c>
      <c r="O167" s="4" t="s">
        <v>504</v>
      </c>
    </row>
    <row r="168" spans="1:15" ht="187">
      <c r="A168" s="17" t="s">
        <v>184</v>
      </c>
      <c r="B168" s="3" t="s">
        <v>18</v>
      </c>
      <c r="C168" s="3" t="s">
        <v>186</v>
      </c>
      <c r="D168" s="3" t="s">
        <v>172</v>
      </c>
      <c r="E168" s="3">
        <v>4</v>
      </c>
      <c r="F168" s="3">
        <v>5000</v>
      </c>
      <c r="G168" s="3">
        <v>20000</v>
      </c>
      <c r="H168" s="26" t="s">
        <v>189</v>
      </c>
      <c r="I168" s="3" t="s">
        <v>192</v>
      </c>
      <c r="J168" s="26">
        <v>0</v>
      </c>
      <c r="K168" s="3">
        <v>5000</v>
      </c>
      <c r="L168" s="3">
        <v>0</v>
      </c>
      <c r="M168" s="26">
        <v>4</v>
      </c>
      <c r="N168" s="3">
        <v>20000</v>
      </c>
      <c r="O168" s="4" t="s">
        <v>487</v>
      </c>
    </row>
    <row r="169" spans="1:15" ht="187">
      <c r="A169" s="17" t="s">
        <v>184</v>
      </c>
      <c r="B169" s="3" t="s">
        <v>20</v>
      </c>
      <c r="C169" s="3" t="s">
        <v>187</v>
      </c>
      <c r="D169" s="3" t="s">
        <v>172</v>
      </c>
      <c r="E169" s="3">
        <v>2</v>
      </c>
      <c r="F169" s="3">
        <v>5000</v>
      </c>
      <c r="G169" s="3">
        <v>10000</v>
      </c>
      <c r="H169" s="26" t="s">
        <v>190</v>
      </c>
      <c r="I169" s="3" t="s">
        <v>179</v>
      </c>
      <c r="J169" s="26">
        <v>0</v>
      </c>
      <c r="K169" s="3">
        <v>5000</v>
      </c>
      <c r="L169" s="3">
        <v>0</v>
      </c>
      <c r="M169" s="26">
        <v>2</v>
      </c>
      <c r="N169" s="3">
        <v>10000</v>
      </c>
      <c r="O169" s="4" t="s">
        <v>488</v>
      </c>
    </row>
    <row r="170" spans="1:15" ht="51">
      <c r="A170" s="17" t="s">
        <v>184</v>
      </c>
      <c r="B170" s="3" t="s">
        <v>22</v>
      </c>
      <c r="C170" s="3" t="s">
        <v>188</v>
      </c>
      <c r="D170" s="3" t="s">
        <v>25</v>
      </c>
      <c r="E170" s="3">
        <v>1</v>
      </c>
      <c r="F170" s="3">
        <v>25920</v>
      </c>
      <c r="G170" s="3">
        <v>25920</v>
      </c>
      <c r="H170" s="26" t="s">
        <v>179</v>
      </c>
      <c r="I170" s="3" t="s">
        <v>192</v>
      </c>
      <c r="J170" s="26">
        <v>0</v>
      </c>
      <c r="K170" s="3">
        <v>25920</v>
      </c>
      <c r="L170" s="3">
        <v>0</v>
      </c>
      <c r="M170" s="26">
        <v>0.72199999999999998</v>
      </c>
      <c r="N170" s="3">
        <v>18714</v>
      </c>
      <c r="O170" s="4" t="s">
        <v>427</v>
      </c>
    </row>
    <row r="171" spans="1:15">
      <c r="A171" s="17" t="s">
        <v>184</v>
      </c>
      <c r="B171" s="3" t="s">
        <v>112</v>
      </c>
      <c r="C171" s="3" t="s">
        <v>32</v>
      </c>
      <c r="D171" s="3" t="s">
        <v>25</v>
      </c>
      <c r="E171" s="3">
        <v>1</v>
      </c>
      <c r="F171" s="3">
        <v>38880</v>
      </c>
      <c r="G171" s="3">
        <v>38880</v>
      </c>
      <c r="H171" s="26" t="s">
        <v>193</v>
      </c>
      <c r="I171" s="3" t="s">
        <v>194</v>
      </c>
      <c r="J171" s="26">
        <v>0</v>
      </c>
      <c r="K171" s="3">
        <v>38880</v>
      </c>
      <c r="L171" s="3">
        <v>0</v>
      </c>
      <c r="M171" s="26">
        <v>0.72199999999999998</v>
      </c>
      <c r="N171" s="3">
        <v>28071</v>
      </c>
      <c r="O171" s="4" t="s">
        <v>419</v>
      </c>
    </row>
    <row r="172" spans="1:15">
      <c r="A172" s="17" t="s">
        <v>184</v>
      </c>
      <c r="B172" s="3" t="s">
        <v>43</v>
      </c>
      <c r="C172" s="3" t="s">
        <v>28</v>
      </c>
      <c r="D172" s="3" t="s">
        <v>25</v>
      </c>
      <c r="E172" s="3">
        <v>1</v>
      </c>
      <c r="F172" s="3">
        <v>12960</v>
      </c>
      <c r="G172" s="3">
        <v>12960</v>
      </c>
      <c r="H172" s="26" t="s">
        <v>179</v>
      </c>
      <c r="I172" s="3" t="s">
        <v>195</v>
      </c>
      <c r="J172" s="26">
        <v>0</v>
      </c>
      <c r="K172" s="3">
        <v>12960</v>
      </c>
      <c r="L172" s="3">
        <v>0</v>
      </c>
      <c r="M172" s="26">
        <v>0.72199999999999998</v>
      </c>
      <c r="N172" s="3">
        <v>9357</v>
      </c>
      <c r="O172" s="4" t="s">
        <v>428</v>
      </c>
    </row>
    <row r="173" spans="1:15" ht="187">
      <c r="A173" s="18" t="s">
        <v>184</v>
      </c>
      <c r="B173" s="5" t="s">
        <v>48</v>
      </c>
      <c r="C173" s="5" t="s">
        <v>196</v>
      </c>
      <c r="D173" s="5" t="s">
        <v>115</v>
      </c>
      <c r="E173" s="5">
        <v>1212</v>
      </c>
      <c r="F173" s="5">
        <v>450</v>
      </c>
      <c r="G173" s="5">
        <v>545400</v>
      </c>
      <c r="H173" s="27">
        <v>506</v>
      </c>
      <c r="I173" s="5">
        <v>227700</v>
      </c>
      <c r="J173" s="27">
        <v>1212</v>
      </c>
      <c r="K173" s="5">
        <v>450</v>
      </c>
      <c r="L173" s="5">
        <v>545400</v>
      </c>
      <c r="M173" s="27">
        <v>398</v>
      </c>
      <c r="N173" s="5">
        <v>179100</v>
      </c>
      <c r="O173" s="6" t="s">
        <v>486</v>
      </c>
    </row>
    <row r="174" spans="1:15" ht="204">
      <c r="A174" s="18" t="s">
        <v>184</v>
      </c>
      <c r="B174" s="5" t="s">
        <v>50</v>
      </c>
      <c r="C174" s="5" t="s">
        <v>197</v>
      </c>
      <c r="D174" s="5" t="s">
        <v>172</v>
      </c>
      <c r="E174" s="5">
        <v>22</v>
      </c>
      <c r="F174" s="5">
        <v>450</v>
      </c>
      <c r="G174" s="5">
        <v>9900</v>
      </c>
      <c r="H174" s="27">
        <v>2</v>
      </c>
      <c r="I174" s="5">
        <v>900</v>
      </c>
      <c r="J174" s="27">
        <v>22</v>
      </c>
      <c r="K174" s="5">
        <v>450</v>
      </c>
      <c r="L174" s="5">
        <v>9900</v>
      </c>
      <c r="M174" s="27">
        <v>2</v>
      </c>
      <c r="N174" s="5">
        <v>900</v>
      </c>
      <c r="O174" s="6" t="s">
        <v>658</v>
      </c>
    </row>
    <row r="175" spans="1:15" ht="153">
      <c r="A175" s="18" t="s">
        <v>184</v>
      </c>
      <c r="B175" s="5" t="s">
        <v>52</v>
      </c>
      <c r="C175" s="5" t="s">
        <v>198</v>
      </c>
      <c r="D175" s="5" t="s">
        <v>172</v>
      </c>
      <c r="E175" s="5">
        <v>2</v>
      </c>
      <c r="F175" s="5">
        <v>450</v>
      </c>
      <c r="G175" s="5">
        <v>900</v>
      </c>
      <c r="H175" s="27">
        <v>1</v>
      </c>
      <c r="I175" s="5">
        <v>450</v>
      </c>
      <c r="J175" s="27">
        <v>2</v>
      </c>
      <c r="K175" s="5">
        <v>450</v>
      </c>
      <c r="L175" s="5">
        <v>900</v>
      </c>
      <c r="M175" s="27">
        <v>0</v>
      </c>
      <c r="N175" s="5">
        <v>0</v>
      </c>
      <c r="O175" s="6" t="s">
        <v>508</v>
      </c>
    </row>
    <row r="176" spans="1:15" ht="51">
      <c r="A176" s="16" t="s">
        <v>184</v>
      </c>
      <c r="B176" s="1" t="s">
        <v>54</v>
      </c>
      <c r="C176" s="1" t="s">
        <v>199</v>
      </c>
      <c r="D176" s="1" t="s">
        <v>172</v>
      </c>
      <c r="E176" s="1">
        <v>3</v>
      </c>
      <c r="F176" s="1">
        <v>450</v>
      </c>
      <c r="G176" s="1">
        <v>1350</v>
      </c>
      <c r="H176" s="25">
        <v>0</v>
      </c>
      <c r="I176" s="1">
        <v>0</v>
      </c>
      <c r="J176" s="25">
        <v>3</v>
      </c>
      <c r="K176" s="1">
        <v>450</v>
      </c>
      <c r="L176" s="1">
        <v>1350</v>
      </c>
      <c r="M176" s="25">
        <v>0</v>
      </c>
      <c r="N176" s="1">
        <v>0</v>
      </c>
      <c r="O176" s="8" t="s">
        <v>204</v>
      </c>
    </row>
    <row r="177" spans="1:15" ht="51">
      <c r="A177" s="16" t="s">
        <v>184</v>
      </c>
      <c r="B177" s="1" t="s">
        <v>56</v>
      </c>
      <c r="C177" s="1" t="s">
        <v>200</v>
      </c>
      <c r="D177" s="1" t="s">
        <v>172</v>
      </c>
      <c r="E177" s="1">
        <v>12</v>
      </c>
      <c r="F177" s="1">
        <v>700</v>
      </c>
      <c r="G177" s="1">
        <v>8400</v>
      </c>
      <c r="H177" s="25">
        <v>0</v>
      </c>
      <c r="I177" s="1">
        <v>0</v>
      </c>
      <c r="J177" s="25">
        <v>12</v>
      </c>
      <c r="K177" s="1">
        <v>700</v>
      </c>
      <c r="L177" s="1">
        <v>8400</v>
      </c>
      <c r="M177" s="25">
        <v>0</v>
      </c>
      <c r="N177" s="1">
        <v>0</v>
      </c>
      <c r="O177" s="8" t="s">
        <v>419</v>
      </c>
    </row>
    <row r="178" spans="1:15" ht="51">
      <c r="A178" s="16" t="s">
        <v>184</v>
      </c>
      <c r="B178" s="1" t="s">
        <v>58</v>
      </c>
      <c r="C178" s="1" t="s">
        <v>201</v>
      </c>
      <c r="D178" s="1" t="s">
        <v>172</v>
      </c>
      <c r="E178" s="1">
        <v>3</v>
      </c>
      <c r="F178" s="1">
        <v>700</v>
      </c>
      <c r="G178" s="1">
        <v>2100</v>
      </c>
      <c r="H178" s="25">
        <v>0</v>
      </c>
      <c r="I178" s="1">
        <v>0</v>
      </c>
      <c r="J178" s="25">
        <v>3</v>
      </c>
      <c r="K178" s="1">
        <v>700</v>
      </c>
      <c r="L178" s="1">
        <v>2100</v>
      </c>
      <c r="M178" s="25">
        <v>0</v>
      </c>
      <c r="N178" s="1">
        <v>0</v>
      </c>
      <c r="O178" s="8" t="s">
        <v>419</v>
      </c>
    </row>
    <row r="179" spans="1:15" ht="170">
      <c r="A179" s="18" t="s">
        <v>184</v>
      </c>
      <c r="B179" s="5" t="s">
        <v>60</v>
      </c>
      <c r="C179" s="5" t="s">
        <v>202</v>
      </c>
      <c r="D179" s="5" t="s">
        <v>172</v>
      </c>
      <c r="E179" s="5">
        <v>7</v>
      </c>
      <c r="F179" s="5">
        <v>120</v>
      </c>
      <c r="G179" s="5">
        <v>840</v>
      </c>
      <c r="H179" s="27">
        <v>9</v>
      </c>
      <c r="I179" s="5">
        <v>1080</v>
      </c>
      <c r="J179" s="27">
        <v>7</v>
      </c>
      <c r="K179" s="5">
        <v>120</v>
      </c>
      <c r="L179" s="5">
        <v>840</v>
      </c>
      <c r="M179" s="27">
        <v>2</v>
      </c>
      <c r="N179" s="5">
        <v>240</v>
      </c>
      <c r="O179" s="6" t="s">
        <v>509</v>
      </c>
    </row>
    <row r="180" spans="1:15" ht="119">
      <c r="A180" s="18" t="s">
        <v>184</v>
      </c>
      <c r="B180" s="5" t="s">
        <v>116</v>
      </c>
      <c r="C180" s="5" t="s">
        <v>203</v>
      </c>
      <c r="D180" s="5" t="s">
        <v>25</v>
      </c>
      <c r="E180" s="5">
        <v>1</v>
      </c>
      <c r="F180" s="5">
        <v>136368</v>
      </c>
      <c r="G180" s="5">
        <v>136368</v>
      </c>
      <c r="H180" s="27">
        <v>0.40450000000000003</v>
      </c>
      <c r="I180" s="5">
        <v>55160.856000000007</v>
      </c>
      <c r="J180" s="27">
        <v>1</v>
      </c>
      <c r="K180" s="5">
        <v>136368</v>
      </c>
      <c r="L180" s="5">
        <v>136368</v>
      </c>
      <c r="M180" s="27">
        <v>0.32900000000000001</v>
      </c>
      <c r="N180" s="5">
        <f>M180*F180</f>
        <v>44865.072</v>
      </c>
      <c r="O180" s="6" t="s">
        <v>460</v>
      </c>
    </row>
    <row r="181" spans="1:15">
      <c r="A181" s="18" t="s">
        <v>184</v>
      </c>
      <c r="B181" s="5" t="s">
        <v>118</v>
      </c>
      <c r="C181" s="5" t="s">
        <v>32</v>
      </c>
      <c r="D181" s="5" t="s">
        <v>25</v>
      </c>
      <c r="E181" s="5">
        <v>1</v>
      </c>
      <c r="F181" s="5">
        <v>90936</v>
      </c>
      <c r="G181" s="5">
        <v>90936</v>
      </c>
      <c r="H181" s="27">
        <v>0.40450000000000003</v>
      </c>
      <c r="I181" s="5">
        <v>36783.612000000001</v>
      </c>
      <c r="J181" s="27">
        <v>1</v>
      </c>
      <c r="K181" s="5">
        <v>90936</v>
      </c>
      <c r="L181" s="5">
        <v>90936</v>
      </c>
      <c r="M181" s="27">
        <v>0.32900000000000001</v>
      </c>
      <c r="N181" s="5">
        <f t="shared" ref="N181:N182" si="2">M181*F181</f>
        <v>29917.944000000003</v>
      </c>
      <c r="O181" s="6" t="s">
        <v>419</v>
      </c>
    </row>
    <row r="182" spans="1:15">
      <c r="A182" s="18" t="s">
        <v>184</v>
      </c>
      <c r="B182" s="5" t="s">
        <v>119</v>
      </c>
      <c r="C182" s="5" t="s">
        <v>28</v>
      </c>
      <c r="D182" s="5" t="s">
        <v>25</v>
      </c>
      <c r="E182" s="5">
        <v>1</v>
      </c>
      <c r="F182" s="5">
        <v>45468</v>
      </c>
      <c r="G182" s="5">
        <v>45468</v>
      </c>
      <c r="H182" s="27">
        <v>0.40450000000000003</v>
      </c>
      <c r="I182" s="5">
        <v>18391.806</v>
      </c>
      <c r="J182" s="27">
        <v>1</v>
      </c>
      <c r="K182" s="5">
        <v>45468</v>
      </c>
      <c r="L182" s="5">
        <v>45468</v>
      </c>
      <c r="M182" s="27">
        <v>0.32900000000000001</v>
      </c>
      <c r="N182" s="5">
        <f t="shared" si="2"/>
        <v>14958.972000000002</v>
      </c>
      <c r="O182" s="6" t="s">
        <v>428</v>
      </c>
    </row>
    <row r="183" spans="1:15" ht="153">
      <c r="A183" s="18" t="s">
        <v>184</v>
      </c>
      <c r="B183" s="5" t="s">
        <v>120</v>
      </c>
      <c r="C183" s="5" t="s">
        <v>130</v>
      </c>
      <c r="D183" s="5" t="s">
        <v>115</v>
      </c>
      <c r="E183" s="5">
        <v>1054</v>
      </c>
      <c r="F183" s="5">
        <v>70</v>
      </c>
      <c r="G183" s="5">
        <v>73780</v>
      </c>
      <c r="H183" s="27">
        <v>4064</v>
      </c>
      <c r="I183" s="5">
        <v>284480</v>
      </c>
      <c r="J183" s="27">
        <v>1043</v>
      </c>
      <c r="K183" s="5">
        <v>70</v>
      </c>
      <c r="L183" s="5">
        <v>73010</v>
      </c>
      <c r="M183" s="27">
        <v>0</v>
      </c>
      <c r="N183" s="5">
        <v>0</v>
      </c>
      <c r="O183" s="6" t="s">
        <v>505</v>
      </c>
    </row>
    <row r="184" spans="1:15" ht="153">
      <c r="A184" s="18" t="s">
        <v>184</v>
      </c>
      <c r="B184" s="5" t="s">
        <v>162</v>
      </c>
      <c r="C184" s="5" t="s">
        <v>131</v>
      </c>
      <c r="D184" s="5" t="s">
        <v>115</v>
      </c>
      <c r="E184" s="5">
        <v>2015</v>
      </c>
      <c r="F184" s="5">
        <v>120</v>
      </c>
      <c r="G184" s="5">
        <v>241800</v>
      </c>
      <c r="H184" s="27">
        <v>1594</v>
      </c>
      <c r="I184" s="5">
        <v>191280</v>
      </c>
      <c r="J184" s="27">
        <v>2004</v>
      </c>
      <c r="K184" s="5">
        <v>120</v>
      </c>
      <c r="L184" s="5">
        <v>240480</v>
      </c>
      <c r="M184" s="27">
        <v>0</v>
      </c>
      <c r="N184" s="5">
        <v>0</v>
      </c>
      <c r="O184" s="6" t="s">
        <v>506</v>
      </c>
    </row>
    <row r="185" spans="1:15" ht="187">
      <c r="A185" s="18" t="s">
        <v>184</v>
      </c>
      <c r="B185" s="5" t="s">
        <v>163</v>
      </c>
      <c r="C185" s="5" t="s">
        <v>205</v>
      </c>
      <c r="D185" s="5" t="s">
        <v>115</v>
      </c>
      <c r="E185" s="5">
        <v>610</v>
      </c>
      <c r="F185" s="5">
        <v>160</v>
      </c>
      <c r="G185" s="5">
        <v>97600</v>
      </c>
      <c r="H185" s="27">
        <v>498</v>
      </c>
      <c r="I185" s="5">
        <v>79680</v>
      </c>
      <c r="J185" s="27">
        <v>608</v>
      </c>
      <c r="K185" s="5">
        <v>160</v>
      </c>
      <c r="L185" s="5">
        <v>97280</v>
      </c>
      <c r="M185" s="27">
        <v>186</v>
      </c>
      <c r="N185" s="5">
        <v>29760</v>
      </c>
      <c r="O185" s="6" t="s">
        <v>510</v>
      </c>
    </row>
    <row r="186" spans="1:15" ht="136">
      <c r="A186" s="18" t="s">
        <v>184</v>
      </c>
      <c r="B186" s="5" t="s">
        <v>165</v>
      </c>
      <c r="C186" s="5" t="s">
        <v>133</v>
      </c>
      <c r="D186" s="5" t="s">
        <v>25</v>
      </c>
      <c r="E186" s="5">
        <v>1</v>
      </c>
      <c r="F186" s="5">
        <v>24019</v>
      </c>
      <c r="G186" s="5">
        <v>24019</v>
      </c>
      <c r="H186" s="27">
        <v>1.3443000000000001</v>
      </c>
      <c r="I186" s="5">
        <v>32288.741700000002</v>
      </c>
      <c r="J186" s="27">
        <v>0.99440000000000006</v>
      </c>
      <c r="K186" s="5">
        <v>24019</v>
      </c>
      <c r="L186" s="5">
        <v>23884</v>
      </c>
      <c r="M186" s="27">
        <v>0</v>
      </c>
      <c r="N186" s="5">
        <v>0</v>
      </c>
      <c r="O186" s="6" t="s">
        <v>457</v>
      </c>
    </row>
    <row r="187" spans="1:15">
      <c r="A187" s="18" t="s">
        <v>184</v>
      </c>
      <c r="B187" s="5" t="s">
        <v>169</v>
      </c>
      <c r="C187" s="5" t="s">
        <v>135</v>
      </c>
      <c r="D187" s="5" t="s">
        <v>25</v>
      </c>
      <c r="E187" s="5">
        <v>1</v>
      </c>
      <c r="F187" s="5">
        <v>48038</v>
      </c>
      <c r="G187" s="5">
        <v>48038</v>
      </c>
      <c r="H187" s="27">
        <v>1.3443000000000001</v>
      </c>
      <c r="I187" s="5">
        <v>64577.483400000005</v>
      </c>
      <c r="J187" s="27">
        <v>0.99440000000000006</v>
      </c>
      <c r="K187" s="5">
        <v>48038</v>
      </c>
      <c r="L187" s="5">
        <v>47769</v>
      </c>
      <c r="M187" s="27">
        <v>0</v>
      </c>
      <c r="N187" s="5">
        <v>0</v>
      </c>
      <c r="O187" s="6" t="s">
        <v>429</v>
      </c>
    </row>
    <row r="188" spans="1:15">
      <c r="A188" s="18" t="s">
        <v>184</v>
      </c>
      <c r="B188" s="5" t="s">
        <v>66</v>
      </c>
      <c r="C188" s="5" t="s">
        <v>32</v>
      </c>
      <c r="D188" s="5" t="s">
        <v>25</v>
      </c>
      <c r="E188" s="5">
        <v>1</v>
      </c>
      <c r="F188" s="5">
        <v>64051</v>
      </c>
      <c r="G188" s="5">
        <v>64051</v>
      </c>
      <c r="H188" s="27">
        <v>1.3443000000000001</v>
      </c>
      <c r="I188" s="5">
        <v>86103.759300000005</v>
      </c>
      <c r="J188" s="27">
        <v>0.99440000000000006</v>
      </c>
      <c r="K188" s="5">
        <v>64051</v>
      </c>
      <c r="L188" s="5">
        <v>63692</v>
      </c>
      <c r="M188" s="27">
        <v>0</v>
      </c>
      <c r="N188" s="5">
        <v>0</v>
      </c>
      <c r="O188" s="6" t="s">
        <v>419</v>
      </c>
    </row>
    <row r="189" spans="1:15">
      <c r="A189" s="18" t="s">
        <v>184</v>
      </c>
      <c r="B189" s="5" t="s">
        <v>68</v>
      </c>
      <c r="C189" s="5" t="s">
        <v>28</v>
      </c>
      <c r="D189" s="5" t="s">
        <v>25</v>
      </c>
      <c r="E189" s="5">
        <v>1</v>
      </c>
      <c r="F189" s="5">
        <v>32025</v>
      </c>
      <c r="G189" s="5">
        <v>32025</v>
      </c>
      <c r="H189" s="27">
        <v>1.3443000000000001</v>
      </c>
      <c r="I189" s="5">
        <v>43051.207500000004</v>
      </c>
      <c r="J189" s="27">
        <v>0.99440000000000006</v>
      </c>
      <c r="K189" s="5">
        <v>32025</v>
      </c>
      <c r="L189" s="5">
        <v>31846</v>
      </c>
      <c r="M189" s="27">
        <v>0</v>
      </c>
      <c r="N189" s="5">
        <v>0</v>
      </c>
      <c r="O189" s="6" t="s">
        <v>419</v>
      </c>
    </row>
    <row r="190" spans="1:15" ht="153">
      <c r="A190" s="18" t="s">
        <v>184</v>
      </c>
      <c r="B190" s="5" t="s">
        <v>70</v>
      </c>
      <c r="C190" s="5" t="s">
        <v>206</v>
      </c>
      <c r="D190" s="5" t="s">
        <v>115</v>
      </c>
      <c r="E190" s="5">
        <v>2216</v>
      </c>
      <c r="F190" s="5">
        <v>200</v>
      </c>
      <c r="G190" s="5">
        <v>443200</v>
      </c>
      <c r="H190" s="27">
        <v>906</v>
      </c>
      <c r="I190" s="5">
        <v>181200</v>
      </c>
      <c r="J190" s="27">
        <v>2131</v>
      </c>
      <c r="K190" s="5">
        <v>200</v>
      </c>
      <c r="L190" s="5">
        <v>426200</v>
      </c>
      <c r="M190" s="27">
        <v>0</v>
      </c>
      <c r="N190" s="5">
        <v>0</v>
      </c>
      <c r="O190" s="6" t="s">
        <v>511</v>
      </c>
    </row>
    <row r="191" spans="1:15" ht="153">
      <c r="A191" s="18" t="s">
        <v>184</v>
      </c>
      <c r="B191" s="5" t="s">
        <v>71</v>
      </c>
      <c r="C191" s="5" t="s">
        <v>207</v>
      </c>
      <c r="D191" s="5" t="s">
        <v>115</v>
      </c>
      <c r="E191" s="5">
        <v>1423</v>
      </c>
      <c r="F191" s="5">
        <v>240</v>
      </c>
      <c r="G191" s="5">
        <v>341520</v>
      </c>
      <c r="H191" s="27">
        <v>692</v>
      </c>
      <c r="I191" s="5">
        <v>166080</v>
      </c>
      <c r="J191" s="27">
        <v>1339</v>
      </c>
      <c r="K191" s="5">
        <v>240</v>
      </c>
      <c r="L191" s="5">
        <v>321360</v>
      </c>
      <c r="M191" s="27">
        <v>0</v>
      </c>
      <c r="N191" s="5">
        <v>0</v>
      </c>
      <c r="O191" s="6" t="s">
        <v>512</v>
      </c>
    </row>
    <row r="192" spans="1:15" ht="187">
      <c r="A192" s="18" t="s">
        <v>184</v>
      </c>
      <c r="B192" s="5" t="s">
        <v>72</v>
      </c>
      <c r="C192" s="5" t="s">
        <v>208</v>
      </c>
      <c r="D192" s="5" t="s">
        <v>115</v>
      </c>
      <c r="E192" s="5">
        <v>351</v>
      </c>
      <c r="F192" s="5">
        <v>300</v>
      </c>
      <c r="G192" s="5">
        <v>105300</v>
      </c>
      <c r="H192" s="27">
        <v>108</v>
      </c>
      <c r="I192" s="5">
        <v>32400</v>
      </c>
      <c r="J192" s="27">
        <v>331</v>
      </c>
      <c r="K192" s="5">
        <v>300</v>
      </c>
      <c r="L192" s="5">
        <v>99300</v>
      </c>
      <c r="M192" s="27">
        <v>59</v>
      </c>
      <c r="N192" s="5">
        <v>17700</v>
      </c>
      <c r="O192" s="6" t="s">
        <v>513</v>
      </c>
    </row>
    <row r="193" spans="1:15" ht="34">
      <c r="A193" s="16" t="s">
        <v>184</v>
      </c>
      <c r="B193" s="1" t="s">
        <v>74</v>
      </c>
      <c r="C193" s="1" t="s">
        <v>133</v>
      </c>
      <c r="D193" s="1" t="s">
        <v>25</v>
      </c>
      <c r="E193" s="1">
        <v>1</v>
      </c>
      <c r="F193" s="1">
        <v>48060</v>
      </c>
      <c r="G193" s="1">
        <v>48060</v>
      </c>
      <c r="H193" s="25">
        <v>0.42659999999999998</v>
      </c>
      <c r="I193" s="1">
        <v>20502.396000000001</v>
      </c>
      <c r="J193" s="25">
        <v>0.95150000000000001</v>
      </c>
      <c r="K193" s="1">
        <v>48060</v>
      </c>
      <c r="L193" s="1">
        <v>45729</v>
      </c>
      <c r="M193" s="25">
        <v>0</v>
      </c>
      <c r="N193" s="1">
        <v>0</v>
      </c>
      <c r="O193" s="8" t="s">
        <v>204</v>
      </c>
    </row>
    <row r="194" spans="1:15" ht="136">
      <c r="A194" s="18" t="s">
        <v>184</v>
      </c>
      <c r="B194" s="5" t="s">
        <v>76</v>
      </c>
      <c r="C194" s="5" t="s">
        <v>135</v>
      </c>
      <c r="D194" s="5" t="s">
        <v>25</v>
      </c>
      <c r="E194" s="5">
        <v>1</v>
      </c>
      <c r="F194" s="5">
        <v>96120</v>
      </c>
      <c r="G194" s="5">
        <v>96120</v>
      </c>
      <c r="H194" s="27">
        <v>0.42659999999999998</v>
      </c>
      <c r="I194" s="5">
        <v>41004.792000000001</v>
      </c>
      <c r="J194" s="27">
        <v>0.95150000000000001</v>
      </c>
      <c r="K194" s="5">
        <v>96120</v>
      </c>
      <c r="L194" s="5">
        <v>91458</v>
      </c>
      <c r="M194" s="27">
        <v>0</v>
      </c>
      <c r="N194" s="5">
        <v>0</v>
      </c>
      <c r="O194" s="6" t="s">
        <v>458</v>
      </c>
    </row>
    <row r="195" spans="1:15">
      <c r="A195" s="18" t="s">
        <v>184</v>
      </c>
      <c r="B195" s="5" t="s">
        <v>123</v>
      </c>
      <c r="C195" s="5" t="s">
        <v>32</v>
      </c>
      <c r="D195" s="5" t="s">
        <v>25</v>
      </c>
      <c r="E195" s="5">
        <v>1</v>
      </c>
      <c r="F195" s="5">
        <v>128160</v>
      </c>
      <c r="G195" s="5">
        <v>128160</v>
      </c>
      <c r="H195" s="27">
        <v>0.42659999999999998</v>
      </c>
      <c r="I195" s="5">
        <v>54673.055999999997</v>
      </c>
      <c r="J195" s="27">
        <v>0.95150000000000001</v>
      </c>
      <c r="K195" s="5">
        <v>128160</v>
      </c>
      <c r="L195" s="5">
        <v>121944</v>
      </c>
      <c r="M195" s="27">
        <v>0</v>
      </c>
      <c r="N195" s="5">
        <v>0</v>
      </c>
      <c r="O195" s="6" t="s">
        <v>428</v>
      </c>
    </row>
    <row r="196" spans="1:15">
      <c r="A196" s="18" t="s">
        <v>184</v>
      </c>
      <c r="B196" s="5" t="s">
        <v>209</v>
      </c>
      <c r="C196" s="5" t="s">
        <v>28</v>
      </c>
      <c r="D196" s="5" t="s">
        <v>25</v>
      </c>
      <c r="E196" s="5">
        <v>1</v>
      </c>
      <c r="F196" s="5">
        <v>64080</v>
      </c>
      <c r="G196" s="5">
        <v>64080</v>
      </c>
      <c r="H196" s="27">
        <v>0.42659999999999998</v>
      </c>
      <c r="I196" s="5">
        <v>27336.527999999998</v>
      </c>
      <c r="J196" s="27">
        <v>0.95150000000000001</v>
      </c>
      <c r="K196" s="5">
        <v>64080</v>
      </c>
      <c r="L196" s="5">
        <v>60972</v>
      </c>
      <c r="M196" s="27">
        <v>0</v>
      </c>
      <c r="N196" s="5">
        <v>0</v>
      </c>
      <c r="O196" s="6" t="s">
        <v>430</v>
      </c>
    </row>
    <row r="197" spans="1:15" ht="170">
      <c r="A197" s="18" t="s">
        <v>184</v>
      </c>
      <c r="B197" s="5" t="s">
        <v>125</v>
      </c>
      <c r="C197" s="5" t="s">
        <v>210</v>
      </c>
      <c r="D197" s="5" t="s">
        <v>115</v>
      </c>
      <c r="E197" s="5">
        <v>21</v>
      </c>
      <c r="F197" s="5">
        <v>360</v>
      </c>
      <c r="G197" s="5">
        <v>7560</v>
      </c>
      <c r="H197" s="27">
        <v>6</v>
      </c>
      <c r="I197" s="5">
        <v>2160</v>
      </c>
      <c r="J197" s="27">
        <v>21</v>
      </c>
      <c r="K197" s="5">
        <v>360</v>
      </c>
      <c r="L197" s="5">
        <v>7560</v>
      </c>
      <c r="M197" s="27">
        <v>3</v>
      </c>
      <c r="N197" s="5">
        <v>1080</v>
      </c>
      <c r="O197" s="6" t="s">
        <v>514</v>
      </c>
    </row>
    <row r="198" spans="1:15" ht="153">
      <c r="A198" s="18" t="s">
        <v>184</v>
      </c>
      <c r="B198" s="5" t="s">
        <v>126</v>
      </c>
      <c r="C198" s="5" t="s">
        <v>211</v>
      </c>
      <c r="D198" s="5" t="s">
        <v>115</v>
      </c>
      <c r="E198" s="5">
        <v>102</v>
      </c>
      <c r="F198" s="5">
        <v>395</v>
      </c>
      <c r="G198" s="5">
        <v>40290</v>
      </c>
      <c r="H198" s="27">
        <v>33</v>
      </c>
      <c r="I198" s="5">
        <v>13035</v>
      </c>
      <c r="J198" s="27">
        <v>242</v>
      </c>
      <c r="K198" s="5">
        <v>395</v>
      </c>
      <c r="L198" s="5">
        <v>95590</v>
      </c>
      <c r="M198" s="27">
        <v>0</v>
      </c>
      <c r="N198" s="5">
        <v>0</v>
      </c>
      <c r="O198" s="6" t="s">
        <v>515</v>
      </c>
    </row>
    <row r="199" spans="1:15" ht="136">
      <c r="A199" s="18" t="s">
        <v>184</v>
      </c>
      <c r="B199" s="5" t="s">
        <v>77</v>
      </c>
      <c r="C199" s="5" t="s">
        <v>212</v>
      </c>
      <c r="D199" s="5" t="s">
        <v>115</v>
      </c>
      <c r="E199" s="5">
        <v>116</v>
      </c>
      <c r="F199" s="5">
        <v>420</v>
      </c>
      <c r="G199" s="5">
        <v>48720</v>
      </c>
      <c r="H199" s="27">
        <v>36</v>
      </c>
      <c r="I199" s="5">
        <v>15120</v>
      </c>
      <c r="J199" s="27">
        <v>187</v>
      </c>
      <c r="K199" s="5">
        <v>420</v>
      </c>
      <c r="L199" s="5">
        <v>78540</v>
      </c>
      <c r="M199" s="27">
        <v>0</v>
      </c>
      <c r="N199" s="5">
        <v>0</v>
      </c>
      <c r="O199" s="6" t="s">
        <v>659</v>
      </c>
    </row>
    <row r="200" spans="1:15" ht="136">
      <c r="A200" s="18" t="s">
        <v>184</v>
      </c>
      <c r="B200" s="5" t="s">
        <v>78</v>
      </c>
      <c r="C200" s="5" t="s">
        <v>133</v>
      </c>
      <c r="D200" s="5" t="s">
        <v>25</v>
      </c>
      <c r="E200" s="5">
        <v>1</v>
      </c>
      <c r="F200" s="5">
        <v>5760</v>
      </c>
      <c r="G200" s="5">
        <v>5760</v>
      </c>
      <c r="H200" s="27">
        <v>0.31390000000000001</v>
      </c>
      <c r="I200" s="5">
        <v>1808.0640000000001</v>
      </c>
      <c r="J200" s="27">
        <v>1.8814</v>
      </c>
      <c r="K200" s="5">
        <v>5760</v>
      </c>
      <c r="L200" s="5">
        <v>10837</v>
      </c>
      <c r="M200" s="27">
        <v>0</v>
      </c>
      <c r="N200" s="5">
        <v>0</v>
      </c>
      <c r="O200" s="6" t="s">
        <v>459</v>
      </c>
    </row>
    <row r="201" spans="1:15">
      <c r="A201" s="18" t="s">
        <v>184</v>
      </c>
      <c r="B201" s="5" t="s">
        <v>80</v>
      </c>
      <c r="C201" s="5" t="s">
        <v>135</v>
      </c>
      <c r="D201" s="5" t="s">
        <v>25</v>
      </c>
      <c r="E201" s="5">
        <v>1</v>
      </c>
      <c r="F201" s="5">
        <v>10429</v>
      </c>
      <c r="G201" s="5">
        <v>10429</v>
      </c>
      <c r="H201" s="27">
        <v>0.31390000000000001</v>
      </c>
      <c r="I201" s="5">
        <v>3273.6631000000002</v>
      </c>
      <c r="J201" s="27">
        <v>1.8814</v>
      </c>
      <c r="K201" s="5">
        <v>10429</v>
      </c>
      <c r="L201" s="5">
        <v>19621</v>
      </c>
      <c r="M201" s="27">
        <v>0</v>
      </c>
      <c r="N201" s="5">
        <v>0</v>
      </c>
      <c r="O201" s="6" t="s">
        <v>429</v>
      </c>
    </row>
    <row r="202" spans="1:15">
      <c r="A202" s="18" t="s">
        <v>184</v>
      </c>
      <c r="B202" s="5" t="s">
        <v>85</v>
      </c>
      <c r="C202" s="5" t="s">
        <v>32</v>
      </c>
      <c r="D202" s="5" t="s">
        <v>25</v>
      </c>
      <c r="E202" s="5">
        <v>1</v>
      </c>
      <c r="F202" s="5">
        <v>13903</v>
      </c>
      <c r="G202" s="5">
        <v>13903</v>
      </c>
      <c r="H202" s="27">
        <v>0.31390000000000001</v>
      </c>
      <c r="I202" s="5">
        <v>4364.1517000000003</v>
      </c>
      <c r="J202" s="27">
        <v>1.8814</v>
      </c>
      <c r="K202" s="5">
        <v>13903</v>
      </c>
      <c r="L202" s="5">
        <v>26157</v>
      </c>
      <c r="M202" s="27">
        <v>0</v>
      </c>
      <c r="N202" s="5">
        <v>0</v>
      </c>
      <c r="O202" s="6" t="s">
        <v>429</v>
      </c>
    </row>
    <row r="203" spans="1:15">
      <c r="A203" s="18" t="s">
        <v>184</v>
      </c>
      <c r="B203" s="5" t="s">
        <v>86</v>
      </c>
      <c r="C203" s="5" t="s">
        <v>28</v>
      </c>
      <c r="D203" s="5" t="s">
        <v>25</v>
      </c>
      <c r="E203" s="5">
        <v>1</v>
      </c>
      <c r="F203" s="5">
        <v>7720</v>
      </c>
      <c r="G203" s="5">
        <v>7720</v>
      </c>
      <c r="H203" s="27">
        <v>0.31390000000000001</v>
      </c>
      <c r="I203" s="5">
        <v>2423.308</v>
      </c>
      <c r="J203" s="27">
        <v>1.8814</v>
      </c>
      <c r="K203" s="5">
        <v>7720</v>
      </c>
      <c r="L203" s="5">
        <v>14524</v>
      </c>
      <c r="M203" s="27">
        <v>0</v>
      </c>
      <c r="N203" s="5">
        <v>0</v>
      </c>
      <c r="O203" s="6" t="s">
        <v>429</v>
      </c>
    </row>
    <row r="204" spans="1:15" ht="204">
      <c r="A204" s="17" t="s">
        <v>184</v>
      </c>
      <c r="B204" s="3" t="s">
        <v>87</v>
      </c>
      <c r="C204" s="3" t="s">
        <v>213</v>
      </c>
      <c r="D204" s="3" t="s">
        <v>115</v>
      </c>
      <c r="E204" s="3">
        <v>881</v>
      </c>
      <c r="F204" s="3">
        <v>50</v>
      </c>
      <c r="G204" s="3">
        <v>44050</v>
      </c>
      <c r="H204" s="26">
        <v>0</v>
      </c>
      <c r="I204" s="3">
        <v>0</v>
      </c>
      <c r="J204" s="26">
        <v>0</v>
      </c>
      <c r="K204" s="3">
        <v>50</v>
      </c>
      <c r="L204" s="3">
        <v>0</v>
      </c>
      <c r="M204" s="26">
        <v>301</v>
      </c>
      <c r="N204" s="3">
        <v>15050</v>
      </c>
      <c r="O204" s="4" t="s">
        <v>660</v>
      </c>
    </row>
    <row r="205" spans="1:15" ht="187">
      <c r="A205" s="18" t="s">
        <v>184</v>
      </c>
      <c r="B205" s="5" t="s">
        <v>132</v>
      </c>
      <c r="C205" s="5" t="s">
        <v>138</v>
      </c>
      <c r="D205" s="5" t="s">
        <v>115</v>
      </c>
      <c r="E205" s="5">
        <v>2374</v>
      </c>
      <c r="F205" s="5">
        <v>15</v>
      </c>
      <c r="G205" s="5">
        <v>35610</v>
      </c>
      <c r="H205" s="27">
        <v>8580</v>
      </c>
      <c r="I205" s="5">
        <v>128700</v>
      </c>
      <c r="J205" s="27">
        <v>2374</v>
      </c>
      <c r="K205" s="5">
        <v>15</v>
      </c>
      <c r="L205" s="5">
        <v>35610</v>
      </c>
      <c r="M205" s="27">
        <v>1051</v>
      </c>
      <c r="N205" s="5">
        <v>15765</v>
      </c>
      <c r="O205" s="6" t="s">
        <v>507</v>
      </c>
    </row>
    <row r="206" spans="1:15" ht="187">
      <c r="A206" s="18" t="s">
        <v>184</v>
      </c>
      <c r="B206" s="5" t="s">
        <v>134</v>
      </c>
      <c r="C206" s="5" t="s">
        <v>145</v>
      </c>
      <c r="D206" s="5" t="s">
        <v>115</v>
      </c>
      <c r="E206" s="5">
        <v>5969</v>
      </c>
      <c r="F206" s="5">
        <v>19</v>
      </c>
      <c r="G206" s="5">
        <v>113411</v>
      </c>
      <c r="H206" s="27">
        <v>2116</v>
      </c>
      <c r="I206" s="5">
        <v>40204</v>
      </c>
      <c r="J206" s="27">
        <v>5468</v>
      </c>
      <c r="K206" s="5">
        <v>19</v>
      </c>
      <c r="L206" s="5">
        <v>103892</v>
      </c>
      <c r="M206" s="27">
        <v>308</v>
      </c>
      <c r="N206" s="5">
        <v>5852</v>
      </c>
      <c r="O206" s="6" t="s">
        <v>516</v>
      </c>
    </row>
    <row r="207" spans="1:15" ht="221">
      <c r="A207" s="18" t="s">
        <v>184</v>
      </c>
      <c r="B207" s="5" t="s">
        <v>214</v>
      </c>
      <c r="C207" s="5" t="s">
        <v>147</v>
      </c>
      <c r="D207" s="5" t="s">
        <v>115</v>
      </c>
      <c r="E207" s="5">
        <v>927</v>
      </c>
      <c r="F207" s="5">
        <v>26</v>
      </c>
      <c r="G207" s="5">
        <v>24102</v>
      </c>
      <c r="H207" s="27">
        <v>302</v>
      </c>
      <c r="I207" s="5">
        <v>7852</v>
      </c>
      <c r="J207" s="27">
        <v>1033</v>
      </c>
      <c r="K207" s="5">
        <v>26</v>
      </c>
      <c r="L207" s="5">
        <v>26858</v>
      </c>
      <c r="M207" s="27">
        <v>196</v>
      </c>
      <c r="N207" s="5">
        <v>5096</v>
      </c>
      <c r="O207" s="6" t="s">
        <v>661</v>
      </c>
    </row>
    <row r="208" spans="1:15" ht="170">
      <c r="A208" s="17" t="s">
        <v>184</v>
      </c>
      <c r="B208" s="3" t="s">
        <v>215</v>
      </c>
      <c r="C208" s="3" t="s">
        <v>216</v>
      </c>
      <c r="D208" s="3" t="s">
        <v>115</v>
      </c>
      <c r="E208" s="3">
        <v>2495</v>
      </c>
      <c r="F208" s="3">
        <v>30</v>
      </c>
      <c r="G208" s="3">
        <v>74850</v>
      </c>
      <c r="H208" s="26">
        <v>0</v>
      </c>
      <c r="I208" s="3">
        <v>0</v>
      </c>
      <c r="J208" s="26">
        <v>2006</v>
      </c>
      <c r="K208" s="3">
        <v>30</v>
      </c>
      <c r="L208" s="3">
        <v>60180</v>
      </c>
      <c r="M208" s="26">
        <v>0</v>
      </c>
      <c r="N208" s="3">
        <v>0</v>
      </c>
      <c r="O208" s="4" t="s">
        <v>517</v>
      </c>
    </row>
    <row r="209" spans="1:15" ht="153">
      <c r="A209" s="18" t="s">
        <v>184</v>
      </c>
      <c r="B209" s="5" t="s">
        <v>136</v>
      </c>
      <c r="C209" s="5" t="s">
        <v>217</v>
      </c>
      <c r="D209" s="5" t="s">
        <v>115</v>
      </c>
      <c r="E209" s="5">
        <v>706</v>
      </c>
      <c r="F209" s="5">
        <v>40</v>
      </c>
      <c r="G209" s="5">
        <v>28240</v>
      </c>
      <c r="H209" s="27">
        <v>214</v>
      </c>
      <c r="I209" s="5">
        <v>8560</v>
      </c>
      <c r="J209" s="27">
        <v>927</v>
      </c>
      <c r="K209" s="5">
        <v>40</v>
      </c>
      <c r="L209" s="5">
        <v>37080</v>
      </c>
      <c r="M209" s="27">
        <v>0</v>
      </c>
      <c r="N209" s="5">
        <v>0</v>
      </c>
      <c r="O209" s="6" t="s">
        <v>518</v>
      </c>
    </row>
    <row r="210" spans="1:15" ht="187">
      <c r="A210" s="18" t="s">
        <v>184</v>
      </c>
      <c r="B210" s="5" t="s">
        <v>88</v>
      </c>
      <c r="C210" s="5" t="s">
        <v>218</v>
      </c>
      <c r="D210" s="5" t="s">
        <v>115</v>
      </c>
      <c r="E210" s="5">
        <v>1063</v>
      </c>
      <c r="F210" s="5">
        <v>50</v>
      </c>
      <c r="G210" s="5">
        <v>53150</v>
      </c>
      <c r="H210" s="27">
        <v>1803</v>
      </c>
      <c r="I210" s="5">
        <v>90150</v>
      </c>
      <c r="J210" s="27">
        <v>1411</v>
      </c>
      <c r="K210" s="5">
        <v>50</v>
      </c>
      <c r="L210" s="5">
        <v>70550</v>
      </c>
      <c r="M210" s="27">
        <v>845</v>
      </c>
      <c r="N210" s="5">
        <v>42250</v>
      </c>
      <c r="O210" s="6" t="s">
        <v>519</v>
      </c>
    </row>
    <row r="211" spans="1:15" ht="187">
      <c r="A211" s="18" t="s">
        <v>184</v>
      </c>
      <c r="B211" s="5" t="s">
        <v>24</v>
      </c>
      <c r="C211" s="5" t="s">
        <v>219</v>
      </c>
      <c r="D211" s="5" t="s">
        <v>115</v>
      </c>
      <c r="E211" s="5">
        <v>2667</v>
      </c>
      <c r="F211" s="5">
        <v>30</v>
      </c>
      <c r="G211" s="5">
        <v>80010</v>
      </c>
      <c r="H211" s="27">
        <v>748</v>
      </c>
      <c r="I211" s="5">
        <v>22440</v>
      </c>
      <c r="J211" s="27">
        <v>2065</v>
      </c>
      <c r="K211" s="5">
        <v>30</v>
      </c>
      <c r="L211" s="5">
        <v>61950</v>
      </c>
      <c r="M211" s="27">
        <v>817</v>
      </c>
      <c r="N211" s="5">
        <v>24510</v>
      </c>
      <c r="O211" s="6" t="s">
        <v>520</v>
      </c>
    </row>
    <row r="212" spans="1:15" ht="153">
      <c r="A212" s="18" t="s">
        <v>184</v>
      </c>
      <c r="B212" s="5" t="s">
        <v>26</v>
      </c>
      <c r="C212" s="5" t="s">
        <v>220</v>
      </c>
      <c r="D212" s="5" t="s">
        <v>115</v>
      </c>
      <c r="E212" s="5">
        <v>2554</v>
      </c>
      <c r="F212" s="5">
        <v>65</v>
      </c>
      <c r="G212" s="5">
        <v>166010</v>
      </c>
      <c r="H212" s="27">
        <v>405</v>
      </c>
      <c r="I212" s="5">
        <v>26325</v>
      </c>
      <c r="J212" s="27">
        <v>4341</v>
      </c>
      <c r="K212" s="5">
        <v>65</v>
      </c>
      <c r="L212" s="5">
        <v>282165</v>
      </c>
      <c r="M212" s="27">
        <v>0</v>
      </c>
      <c r="N212" s="5">
        <v>0</v>
      </c>
      <c r="O212" s="6" t="s">
        <v>521</v>
      </c>
    </row>
    <row r="213" spans="1:15" ht="51">
      <c r="A213" s="16" t="s">
        <v>184</v>
      </c>
      <c r="B213" s="1" t="s">
        <v>27</v>
      </c>
      <c r="C213" s="1" t="s">
        <v>142</v>
      </c>
      <c r="D213" s="1" t="s">
        <v>115</v>
      </c>
      <c r="E213" s="1">
        <v>1468</v>
      </c>
      <c r="F213" s="1">
        <v>15</v>
      </c>
      <c r="G213" s="1">
        <v>22020</v>
      </c>
      <c r="H213" s="25" t="s">
        <v>190</v>
      </c>
      <c r="I213" s="1" t="s">
        <v>227</v>
      </c>
      <c r="J213" s="25">
        <v>1468</v>
      </c>
      <c r="K213" s="1">
        <v>15</v>
      </c>
      <c r="L213" s="1">
        <v>22020</v>
      </c>
      <c r="M213" s="25">
        <v>0</v>
      </c>
      <c r="N213" s="1">
        <v>0</v>
      </c>
      <c r="O213" s="8" t="s">
        <v>204</v>
      </c>
    </row>
    <row r="214" spans="1:15" ht="51">
      <c r="A214" s="16" t="s">
        <v>184</v>
      </c>
      <c r="B214" s="1" t="s">
        <v>146</v>
      </c>
      <c r="C214" s="1" t="s">
        <v>144</v>
      </c>
      <c r="D214" s="1" t="s">
        <v>115</v>
      </c>
      <c r="E214" s="1">
        <v>656</v>
      </c>
      <c r="F214" s="1">
        <v>19</v>
      </c>
      <c r="G214" s="1">
        <v>12464</v>
      </c>
      <c r="H214" s="25" t="s">
        <v>179</v>
      </c>
      <c r="I214" s="1" t="s">
        <v>228</v>
      </c>
      <c r="J214" s="25">
        <v>656</v>
      </c>
      <c r="K214" s="1">
        <v>19</v>
      </c>
      <c r="L214" s="1">
        <v>12464</v>
      </c>
      <c r="M214" s="25">
        <v>0</v>
      </c>
      <c r="N214" s="1">
        <v>0</v>
      </c>
      <c r="O214" s="8" t="s">
        <v>419</v>
      </c>
    </row>
    <row r="215" spans="1:15" ht="51">
      <c r="A215" s="16" t="s">
        <v>184</v>
      </c>
      <c r="B215" s="1" t="s">
        <v>148</v>
      </c>
      <c r="C215" s="1" t="s">
        <v>164</v>
      </c>
      <c r="D215" s="1" t="s">
        <v>115</v>
      </c>
      <c r="E215" s="1">
        <v>188</v>
      </c>
      <c r="F215" s="1">
        <v>26</v>
      </c>
      <c r="G215" s="1">
        <v>4888</v>
      </c>
      <c r="H215" s="25" t="s">
        <v>179</v>
      </c>
      <c r="I215" s="1" t="s">
        <v>179</v>
      </c>
      <c r="J215" s="25">
        <v>188</v>
      </c>
      <c r="K215" s="1">
        <v>26</v>
      </c>
      <c r="L215" s="1">
        <v>4888</v>
      </c>
      <c r="M215" s="25">
        <v>0</v>
      </c>
      <c r="N215" s="1">
        <v>0</v>
      </c>
      <c r="O215" s="8" t="s">
        <v>419</v>
      </c>
    </row>
    <row r="216" spans="1:15" ht="221">
      <c r="A216" s="18" t="s">
        <v>184</v>
      </c>
      <c r="B216" s="5" t="s">
        <v>150</v>
      </c>
      <c r="C216" s="5" t="s">
        <v>166</v>
      </c>
      <c r="D216" s="5" t="s">
        <v>115</v>
      </c>
      <c r="E216" s="5">
        <v>539</v>
      </c>
      <c r="F216" s="5">
        <v>30</v>
      </c>
      <c r="G216" s="5">
        <v>16170</v>
      </c>
      <c r="H216" s="27">
        <v>178</v>
      </c>
      <c r="I216" s="5">
        <v>5340</v>
      </c>
      <c r="J216" s="27">
        <v>539</v>
      </c>
      <c r="K216" s="5">
        <v>30</v>
      </c>
      <c r="L216" s="5">
        <v>16170</v>
      </c>
      <c r="M216" s="27">
        <v>178</v>
      </c>
      <c r="N216" s="5">
        <v>5340</v>
      </c>
      <c r="O216" s="6" t="s">
        <v>662</v>
      </c>
    </row>
    <row r="217" spans="1:15" ht="153">
      <c r="A217" s="18" t="s">
        <v>184</v>
      </c>
      <c r="B217" s="5" t="s">
        <v>38</v>
      </c>
      <c r="C217" s="5" t="s">
        <v>221</v>
      </c>
      <c r="D217" s="5" t="s">
        <v>115</v>
      </c>
      <c r="E217" s="5">
        <v>490</v>
      </c>
      <c r="F217" s="5">
        <v>40</v>
      </c>
      <c r="G217" s="5">
        <v>19600</v>
      </c>
      <c r="H217" s="27">
        <v>27</v>
      </c>
      <c r="I217" s="5">
        <v>1080</v>
      </c>
      <c r="J217" s="27">
        <v>540</v>
      </c>
      <c r="K217" s="5">
        <v>40</v>
      </c>
      <c r="L217" s="5">
        <v>21600</v>
      </c>
      <c r="M217" s="27">
        <v>0</v>
      </c>
      <c r="N217" s="5">
        <v>0</v>
      </c>
      <c r="O217" s="6" t="s">
        <v>431</v>
      </c>
    </row>
    <row r="218" spans="1:15" ht="187">
      <c r="A218" s="18" t="s">
        <v>184</v>
      </c>
      <c r="B218" s="5" t="s">
        <v>39</v>
      </c>
      <c r="C218" s="5" t="s">
        <v>222</v>
      </c>
      <c r="D218" s="5" t="s">
        <v>115</v>
      </c>
      <c r="E218" s="5">
        <v>534</v>
      </c>
      <c r="F218" s="5">
        <v>50</v>
      </c>
      <c r="G218" s="5">
        <v>26700</v>
      </c>
      <c r="H218" s="27">
        <v>117</v>
      </c>
      <c r="I218" s="5">
        <v>5850</v>
      </c>
      <c r="J218" s="27">
        <v>534</v>
      </c>
      <c r="K218" s="5">
        <v>50</v>
      </c>
      <c r="L218" s="5">
        <v>26700</v>
      </c>
      <c r="M218" s="27">
        <v>88</v>
      </c>
      <c r="N218" s="5">
        <v>4400</v>
      </c>
      <c r="O218" s="6" t="s">
        <v>522</v>
      </c>
    </row>
    <row r="219" spans="1:15" ht="51">
      <c r="A219" s="30" t="s">
        <v>184</v>
      </c>
      <c r="B219" s="7" t="s">
        <v>40</v>
      </c>
      <c r="C219" s="7" t="s">
        <v>223</v>
      </c>
      <c r="D219" s="7" t="s">
        <v>115</v>
      </c>
      <c r="E219" s="7">
        <v>138</v>
      </c>
      <c r="F219" s="7">
        <v>30</v>
      </c>
      <c r="G219" s="7">
        <v>4140</v>
      </c>
      <c r="H219" s="31">
        <v>6</v>
      </c>
      <c r="I219" s="7">
        <v>180</v>
      </c>
      <c r="J219" s="31">
        <v>144</v>
      </c>
      <c r="K219" s="7">
        <v>30</v>
      </c>
      <c r="L219" s="7">
        <v>4320</v>
      </c>
      <c r="M219" s="31">
        <v>0</v>
      </c>
      <c r="N219" s="7">
        <v>0</v>
      </c>
      <c r="O219" s="8" t="s">
        <v>204</v>
      </c>
    </row>
    <row r="220" spans="1:15" ht="221">
      <c r="A220" s="18" t="s">
        <v>184</v>
      </c>
      <c r="B220" s="5" t="s">
        <v>224</v>
      </c>
      <c r="C220" s="5" t="s">
        <v>225</v>
      </c>
      <c r="D220" s="5" t="s">
        <v>115</v>
      </c>
      <c r="E220" s="5">
        <v>215</v>
      </c>
      <c r="F220" s="5">
        <v>65</v>
      </c>
      <c r="G220" s="5">
        <v>13975</v>
      </c>
      <c r="H220" s="27">
        <v>73</v>
      </c>
      <c r="I220" s="5">
        <v>4745</v>
      </c>
      <c r="J220" s="27">
        <v>215</v>
      </c>
      <c r="K220" s="5">
        <v>65</v>
      </c>
      <c r="L220" s="5">
        <v>13975</v>
      </c>
      <c r="M220" s="27">
        <v>73</v>
      </c>
      <c r="N220" s="5">
        <v>4745</v>
      </c>
      <c r="O220" s="6" t="s">
        <v>663</v>
      </c>
    </row>
    <row r="221" spans="1:15" ht="119">
      <c r="A221" s="18" t="s">
        <v>184</v>
      </c>
      <c r="B221" s="5" t="s">
        <v>226</v>
      </c>
      <c r="C221" s="5" t="s">
        <v>151</v>
      </c>
      <c r="D221" s="5" t="s">
        <v>25</v>
      </c>
      <c r="E221" s="5">
        <v>1</v>
      </c>
      <c r="F221" s="5">
        <v>96379</v>
      </c>
      <c r="G221" s="5">
        <v>96379</v>
      </c>
      <c r="H221" s="27">
        <v>0.46179999999999999</v>
      </c>
      <c r="I221" s="5">
        <v>44507.822200000002</v>
      </c>
      <c r="J221" s="27">
        <v>1.0293000000000001</v>
      </c>
      <c r="K221" s="5">
        <v>96379</v>
      </c>
      <c r="L221" s="5">
        <v>99203</v>
      </c>
      <c r="M221" s="27">
        <v>0.20399999999999999</v>
      </c>
      <c r="N221" s="5">
        <f>M221*F221</f>
        <v>19661.315999999999</v>
      </c>
      <c r="O221" s="6" t="s">
        <v>461</v>
      </c>
    </row>
    <row r="222" spans="1:15">
      <c r="A222" s="18" t="s">
        <v>184</v>
      </c>
      <c r="B222" s="5" t="s">
        <v>231</v>
      </c>
      <c r="C222" s="5" t="s">
        <v>32</v>
      </c>
      <c r="D222" s="5" t="s">
        <v>25</v>
      </c>
      <c r="E222" s="5">
        <v>1</v>
      </c>
      <c r="F222" s="5">
        <v>192744</v>
      </c>
      <c r="G222" s="5">
        <v>192744</v>
      </c>
      <c r="H222" s="27">
        <v>0.46179999999999999</v>
      </c>
      <c r="I222" s="5">
        <v>89009.179199999999</v>
      </c>
      <c r="J222" s="27">
        <v>1.0293000000000001</v>
      </c>
      <c r="K222" s="5">
        <v>192744</v>
      </c>
      <c r="L222" s="5">
        <v>198391</v>
      </c>
      <c r="M222" s="27">
        <v>0.20399999999999999</v>
      </c>
      <c r="N222" s="5">
        <f t="shared" ref="N222:N223" si="3">M222*F222</f>
        <v>39319.775999999998</v>
      </c>
      <c r="O222" s="6" t="s">
        <v>428</v>
      </c>
    </row>
    <row r="223" spans="1:15">
      <c r="A223" s="18" t="s">
        <v>184</v>
      </c>
      <c r="B223" s="5" t="s">
        <v>232</v>
      </c>
      <c r="C223" s="5" t="s">
        <v>28</v>
      </c>
      <c r="D223" s="5" t="s">
        <v>25</v>
      </c>
      <c r="E223" s="5">
        <v>1</v>
      </c>
      <c r="F223" s="5">
        <v>64224</v>
      </c>
      <c r="G223" s="5">
        <v>64224</v>
      </c>
      <c r="H223" s="27">
        <v>0.46179999999999999</v>
      </c>
      <c r="I223" s="5">
        <v>29658.643199999999</v>
      </c>
      <c r="J223" s="27">
        <v>1.0293000000000001</v>
      </c>
      <c r="K223" s="5">
        <v>64224</v>
      </c>
      <c r="L223" s="5">
        <v>66106</v>
      </c>
      <c r="M223" s="27">
        <v>0.20399999999999999</v>
      </c>
      <c r="N223" s="5">
        <f t="shared" si="3"/>
        <v>13101.696</v>
      </c>
      <c r="O223" s="6" t="s">
        <v>432</v>
      </c>
    </row>
    <row r="224" spans="1:15" ht="221">
      <c r="A224" s="18" t="s">
        <v>184</v>
      </c>
      <c r="B224" s="5" t="s">
        <v>233</v>
      </c>
      <c r="C224" s="5" t="s">
        <v>234</v>
      </c>
      <c r="D224" s="5" t="s">
        <v>115</v>
      </c>
      <c r="E224" s="5">
        <v>506</v>
      </c>
      <c r="F224" s="5">
        <v>33</v>
      </c>
      <c r="G224" s="5">
        <v>16698</v>
      </c>
      <c r="H224" s="27">
        <v>285</v>
      </c>
      <c r="I224" s="5">
        <v>9405</v>
      </c>
      <c r="J224" s="27">
        <v>506</v>
      </c>
      <c r="K224" s="5">
        <v>33</v>
      </c>
      <c r="L224" s="5">
        <v>16698</v>
      </c>
      <c r="M224" s="27">
        <v>285</v>
      </c>
      <c r="N224" s="5">
        <v>9405</v>
      </c>
      <c r="O224" s="6" t="s">
        <v>664</v>
      </c>
    </row>
    <row r="225" spans="1:15" ht="221">
      <c r="A225" s="18" t="s">
        <v>184</v>
      </c>
      <c r="B225" s="5" t="s">
        <v>235</v>
      </c>
      <c r="C225" s="5" t="s">
        <v>236</v>
      </c>
      <c r="D225" s="5" t="s">
        <v>115</v>
      </c>
      <c r="E225" s="5">
        <v>2234</v>
      </c>
      <c r="F225" s="5">
        <v>46</v>
      </c>
      <c r="G225" s="5">
        <v>102764</v>
      </c>
      <c r="H225" s="27">
        <v>1024</v>
      </c>
      <c r="I225" s="5">
        <v>47104</v>
      </c>
      <c r="J225" s="27">
        <v>2234</v>
      </c>
      <c r="K225" s="5">
        <v>46</v>
      </c>
      <c r="L225" s="5">
        <v>102764</v>
      </c>
      <c r="M225" s="27">
        <v>1024</v>
      </c>
      <c r="N225" s="5">
        <v>47104</v>
      </c>
      <c r="O225" s="6" t="s">
        <v>665</v>
      </c>
    </row>
    <row r="226" spans="1:15" ht="153">
      <c r="A226" s="18" t="s">
        <v>184</v>
      </c>
      <c r="B226" s="5" t="s">
        <v>237</v>
      </c>
      <c r="C226" s="5" t="s">
        <v>238</v>
      </c>
      <c r="D226" s="5" t="s">
        <v>115</v>
      </c>
      <c r="E226" s="5">
        <v>276</v>
      </c>
      <c r="F226" s="5">
        <v>56</v>
      </c>
      <c r="G226" s="5">
        <v>15456</v>
      </c>
      <c r="H226" s="27">
        <v>0</v>
      </c>
      <c r="I226" s="5">
        <v>0</v>
      </c>
      <c r="J226" s="27">
        <v>253</v>
      </c>
      <c r="K226" s="5">
        <v>56</v>
      </c>
      <c r="L226" s="5">
        <v>14168</v>
      </c>
      <c r="M226" s="27">
        <v>0</v>
      </c>
      <c r="N226" s="5">
        <v>0</v>
      </c>
      <c r="O226" s="6" t="s">
        <v>666</v>
      </c>
    </row>
    <row r="227" spans="1:15" ht="204">
      <c r="A227" s="18" t="s">
        <v>184</v>
      </c>
      <c r="B227" s="5" t="s">
        <v>239</v>
      </c>
      <c r="C227" s="5" t="s">
        <v>240</v>
      </c>
      <c r="D227" s="5" t="s">
        <v>115</v>
      </c>
      <c r="E227" s="5">
        <v>573</v>
      </c>
      <c r="F227" s="5">
        <v>45</v>
      </c>
      <c r="G227" s="5">
        <v>25785</v>
      </c>
      <c r="H227" s="27">
        <v>0</v>
      </c>
      <c r="I227" s="5">
        <v>0</v>
      </c>
      <c r="J227" s="27">
        <v>421</v>
      </c>
      <c r="K227" s="5">
        <v>45</v>
      </c>
      <c r="L227" s="5">
        <v>18945</v>
      </c>
      <c r="M227" s="27">
        <v>152</v>
      </c>
      <c r="N227" s="5">
        <v>6840</v>
      </c>
      <c r="O227" s="6" t="s">
        <v>667</v>
      </c>
    </row>
    <row r="228" spans="1:15" ht="204">
      <c r="A228" s="18" t="s">
        <v>184</v>
      </c>
      <c r="B228" s="5" t="s">
        <v>241</v>
      </c>
      <c r="C228" s="5" t="s">
        <v>242</v>
      </c>
      <c r="D228" s="5" t="s">
        <v>115</v>
      </c>
      <c r="E228" s="5">
        <v>3438</v>
      </c>
      <c r="F228" s="5">
        <v>60</v>
      </c>
      <c r="G228" s="5">
        <v>206280</v>
      </c>
      <c r="H228" s="27">
        <v>0</v>
      </c>
      <c r="I228" s="5">
        <v>0</v>
      </c>
      <c r="J228" s="27">
        <v>2414</v>
      </c>
      <c r="K228" s="5">
        <v>60</v>
      </c>
      <c r="L228" s="5">
        <v>144840</v>
      </c>
      <c r="M228" s="27">
        <v>1024</v>
      </c>
      <c r="N228" s="5">
        <v>61440</v>
      </c>
      <c r="O228" s="6" t="s">
        <v>668</v>
      </c>
    </row>
    <row r="229" spans="1:15" ht="170">
      <c r="A229" s="18" t="s">
        <v>184</v>
      </c>
      <c r="B229" s="5" t="s">
        <v>243</v>
      </c>
      <c r="C229" s="5" t="s">
        <v>244</v>
      </c>
      <c r="D229" s="5" t="s">
        <v>115</v>
      </c>
      <c r="E229" s="5">
        <v>1443</v>
      </c>
      <c r="F229" s="5">
        <v>80</v>
      </c>
      <c r="G229" s="5">
        <v>115440</v>
      </c>
      <c r="H229" s="27">
        <v>1452</v>
      </c>
      <c r="I229" s="5">
        <v>116160</v>
      </c>
      <c r="J229" s="27">
        <v>1743</v>
      </c>
      <c r="K229" s="5">
        <v>80</v>
      </c>
      <c r="L229" s="5">
        <v>139440</v>
      </c>
      <c r="M229" s="27">
        <v>966</v>
      </c>
      <c r="N229" s="5">
        <v>77280</v>
      </c>
      <c r="O229" s="6" t="s">
        <v>523</v>
      </c>
    </row>
    <row r="230" spans="1:15" ht="51">
      <c r="A230" s="16" t="s">
        <v>184</v>
      </c>
      <c r="B230" s="1" t="s">
        <v>245</v>
      </c>
      <c r="C230" s="1" t="s">
        <v>246</v>
      </c>
      <c r="D230" s="1" t="s">
        <v>115</v>
      </c>
      <c r="E230" s="1">
        <v>363</v>
      </c>
      <c r="F230" s="1">
        <v>90</v>
      </c>
      <c r="G230" s="1">
        <v>32670</v>
      </c>
      <c r="H230" s="25">
        <v>17</v>
      </c>
      <c r="I230" s="1">
        <v>1530</v>
      </c>
      <c r="J230" s="25">
        <v>380</v>
      </c>
      <c r="K230" s="1">
        <v>90</v>
      </c>
      <c r="L230" s="1">
        <v>34200</v>
      </c>
      <c r="M230" s="25">
        <v>0</v>
      </c>
      <c r="N230" s="1">
        <v>0</v>
      </c>
      <c r="O230" s="8" t="s">
        <v>204</v>
      </c>
    </row>
    <row r="231" spans="1:15" ht="204">
      <c r="A231" s="17" t="s">
        <v>184</v>
      </c>
      <c r="B231" s="3" t="s">
        <v>247</v>
      </c>
      <c r="C231" s="3" t="s">
        <v>248</v>
      </c>
      <c r="D231" s="3" t="s">
        <v>115</v>
      </c>
      <c r="E231" s="3">
        <v>564</v>
      </c>
      <c r="F231" s="3">
        <v>46</v>
      </c>
      <c r="G231" s="3">
        <v>25944</v>
      </c>
      <c r="H231" s="26">
        <v>0</v>
      </c>
      <c r="I231" s="3">
        <v>0</v>
      </c>
      <c r="J231" s="26">
        <v>0</v>
      </c>
      <c r="K231" s="3">
        <v>46</v>
      </c>
      <c r="L231" s="3">
        <v>0</v>
      </c>
      <c r="M231" s="26">
        <v>296</v>
      </c>
      <c r="N231" s="3">
        <v>13616</v>
      </c>
      <c r="O231" s="4" t="s">
        <v>669</v>
      </c>
    </row>
    <row r="232" spans="1:15" ht="170">
      <c r="A232" s="18" t="s">
        <v>184</v>
      </c>
      <c r="B232" s="5" t="s">
        <v>249</v>
      </c>
      <c r="C232" s="5" t="s">
        <v>250</v>
      </c>
      <c r="D232" s="5" t="s">
        <v>115</v>
      </c>
      <c r="E232" s="5">
        <v>364</v>
      </c>
      <c r="F232" s="5">
        <v>60</v>
      </c>
      <c r="G232" s="5">
        <v>21840</v>
      </c>
      <c r="H232" s="27">
        <v>13</v>
      </c>
      <c r="I232" s="5">
        <v>780</v>
      </c>
      <c r="J232" s="27">
        <v>364</v>
      </c>
      <c r="K232" s="5">
        <v>60</v>
      </c>
      <c r="L232" s="5">
        <v>21840</v>
      </c>
      <c r="M232" s="27">
        <v>2</v>
      </c>
      <c r="N232" s="5">
        <v>120</v>
      </c>
      <c r="O232" s="6" t="s">
        <v>524</v>
      </c>
    </row>
    <row r="233" spans="1:15" ht="204">
      <c r="A233" s="18" t="s">
        <v>184</v>
      </c>
      <c r="B233" s="5" t="s">
        <v>251</v>
      </c>
      <c r="C233" s="5" t="s">
        <v>252</v>
      </c>
      <c r="D233" s="5" t="s">
        <v>115</v>
      </c>
      <c r="E233" s="5">
        <v>289</v>
      </c>
      <c r="F233" s="5">
        <v>80</v>
      </c>
      <c r="G233" s="5">
        <v>23120</v>
      </c>
      <c r="H233" s="27">
        <v>82</v>
      </c>
      <c r="I233" s="5">
        <v>6560</v>
      </c>
      <c r="J233" s="27">
        <v>289</v>
      </c>
      <c r="K233" s="5">
        <v>80</v>
      </c>
      <c r="L233" s="5">
        <v>23120</v>
      </c>
      <c r="M233" s="27">
        <v>82</v>
      </c>
      <c r="N233" s="5">
        <v>6560</v>
      </c>
      <c r="O233" s="6" t="s">
        <v>670</v>
      </c>
    </row>
    <row r="234" spans="1:15" ht="153">
      <c r="A234" s="18" t="s">
        <v>184</v>
      </c>
      <c r="B234" s="5" t="s">
        <v>253</v>
      </c>
      <c r="C234" s="5" t="s">
        <v>151</v>
      </c>
      <c r="D234" s="5" t="s">
        <v>25</v>
      </c>
      <c r="E234" s="5">
        <v>1</v>
      </c>
      <c r="F234" s="5">
        <v>69969</v>
      </c>
      <c r="G234" s="5">
        <v>69969</v>
      </c>
      <c r="H234" s="27">
        <v>0.30980000000000002</v>
      </c>
      <c r="I234" s="5">
        <v>21676.396200000003</v>
      </c>
      <c r="J234" s="27">
        <v>0.88060000000000005</v>
      </c>
      <c r="K234" s="5">
        <v>69969</v>
      </c>
      <c r="L234" s="5">
        <v>61615</v>
      </c>
      <c r="M234" s="27">
        <v>0.57899999999999996</v>
      </c>
      <c r="N234" s="5">
        <v>30031</v>
      </c>
      <c r="O234" s="6" t="s">
        <v>675</v>
      </c>
    </row>
    <row r="235" spans="1:15" ht="51">
      <c r="A235" s="18" t="s">
        <v>184</v>
      </c>
      <c r="B235" s="5" t="s">
        <v>254</v>
      </c>
      <c r="C235" s="5" t="s">
        <v>32</v>
      </c>
      <c r="D235" s="5" t="s">
        <v>25</v>
      </c>
      <c r="E235" s="5">
        <v>1</v>
      </c>
      <c r="F235" s="5">
        <v>139896</v>
      </c>
      <c r="G235" s="5">
        <v>139896</v>
      </c>
      <c r="H235" s="27">
        <v>0.30980000000000002</v>
      </c>
      <c r="I235" s="5">
        <v>43339.7808</v>
      </c>
      <c r="J235" s="27">
        <v>0.88039999999999996</v>
      </c>
      <c r="K235" s="5">
        <v>139896</v>
      </c>
      <c r="L235" s="5">
        <v>123164</v>
      </c>
      <c r="M235" s="27">
        <v>0.57899999999999996</v>
      </c>
      <c r="N235" s="5">
        <v>60071</v>
      </c>
      <c r="O235" s="6" t="s">
        <v>676</v>
      </c>
    </row>
    <row r="236" spans="1:15" ht="51">
      <c r="A236" s="18" t="s">
        <v>184</v>
      </c>
      <c r="B236" s="5" t="s">
        <v>255</v>
      </c>
      <c r="C236" s="5" t="s">
        <v>28</v>
      </c>
      <c r="D236" s="5" t="s">
        <v>25</v>
      </c>
      <c r="E236" s="5">
        <v>1</v>
      </c>
      <c r="F236" s="5">
        <v>46641</v>
      </c>
      <c r="G236" s="5">
        <v>46641</v>
      </c>
      <c r="H236" s="27">
        <v>0.30980000000000002</v>
      </c>
      <c r="I236" s="5">
        <v>14449.381800000001</v>
      </c>
      <c r="J236" s="27">
        <v>0.88039999999999996</v>
      </c>
      <c r="K236" s="5">
        <v>46641</v>
      </c>
      <c r="L236" s="5">
        <v>41063</v>
      </c>
      <c r="M236" s="27">
        <v>0.57589999999999997</v>
      </c>
      <c r="N236" s="5">
        <v>20028</v>
      </c>
      <c r="O236" s="6" t="s">
        <v>677</v>
      </c>
    </row>
    <row r="237" spans="1:15" ht="204">
      <c r="A237" s="18" t="s">
        <v>184</v>
      </c>
      <c r="B237" s="5" t="s">
        <v>256</v>
      </c>
      <c r="C237" s="5" t="s">
        <v>257</v>
      </c>
      <c r="D237" s="5" t="s">
        <v>115</v>
      </c>
      <c r="E237" s="5">
        <v>1999</v>
      </c>
      <c r="F237" s="5">
        <v>66</v>
      </c>
      <c r="G237" s="5">
        <v>131934</v>
      </c>
      <c r="H237" s="27">
        <v>0</v>
      </c>
      <c r="I237" s="5">
        <v>0</v>
      </c>
      <c r="J237" s="27">
        <v>1856</v>
      </c>
      <c r="K237" s="5">
        <v>66</v>
      </c>
      <c r="L237" s="5">
        <v>122496</v>
      </c>
      <c r="M237" s="27">
        <v>143</v>
      </c>
      <c r="N237" s="5">
        <v>9438</v>
      </c>
      <c r="O237" s="6" t="s">
        <v>671</v>
      </c>
    </row>
    <row r="238" spans="1:15" ht="187">
      <c r="A238" s="17" t="s">
        <v>184</v>
      </c>
      <c r="B238" s="3" t="s">
        <v>258</v>
      </c>
      <c r="C238" s="3" t="s">
        <v>259</v>
      </c>
      <c r="D238" s="3" t="s">
        <v>115</v>
      </c>
      <c r="E238" s="3">
        <v>3866</v>
      </c>
      <c r="F238" s="3">
        <v>140</v>
      </c>
      <c r="G238" s="3">
        <v>541240</v>
      </c>
      <c r="H238" s="26">
        <v>0</v>
      </c>
      <c r="I238" s="3">
        <v>0</v>
      </c>
      <c r="J238" s="26">
        <v>3237</v>
      </c>
      <c r="K238" s="3">
        <v>140</v>
      </c>
      <c r="L238" s="3">
        <v>453180</v>
      </c>
      <c r="M238" s="26">
        <v>629</v>
      </c>
      <c r="N238" s="3">
        <v>88060</v>
      </c>
      <c r="O238" s="4" t="s">
        <v>672</v>
      </c>
    </row>
    <row r="239" spans="1:15" ht="170">
      <c r="A239" s="17" t="s">
        <v>184</v>
      </c>
      <c r="B239" s="3" t="s">
        <v>260</v>
      </c>
      <c r="C239" s="3" t="s">
        <v>261</v>
      </c>
      <c r="D239" s="3" t="s">
        <v>115</v>
      </c>
      <c r="E239" s="3">
        <v>433</v>
      </c>
      <c r="F239" s="3">
        <v>95</v>
      </c>
      <c r="G239" s="3">
        <v>41135</v>
      </c>
      <c r="H239" s="26">
        <v>0</v>
      </c>
      <c r="I239" s="3">
        <v>0</v>
      </c>
      <c r="J239" s="26">
        <v>2278</v>
      </c>
      <c r="K239" s="3">
        <v>95</v>
      </c>
      <c r="L239" s="3">
        <v>216410</v>
      </c>
      <c r="M239" s="26">
        <v>1440</v>
      </c>
      <c r="N239" s="3">
        <v>136800</v>
      </c>
      <c r="O239" s="4" t="s">
        <v>525</v>
      </c>
    </row>
    <row r="240" spans="1:15" ht="51">
      <c r="A240" s="16" t="s">
        <v>184</v>
      </c>
      <c r="B240" s="1" t="s">
        <v>262</v>
      </c>
      <c r="C240" s="1" t="s">
        <v>263</v>
      </c>
      <c r="D240" s="1" t="s">
        <v>115</v>
      </c>
      <c r="E240" s="1">
        <v>55</v>
      </c>
      <c r="F240" s="1">
        <v>120</v>
      </c>
      <c r="G240" s="1">
        <v>6600</v>
      </c>
      <c r="H240" s="25">
        <v>193</v>
      </c>
      <c r="I240" s="1">
        <v>23160</v>
      </c>
      <c r="J240" s="25">
        <v>248</v>
      </c>
      <c r="K240" s="1">
        <v>120</v>
      </c>
      <c r="L240" s="1">
        <v>29760</v>
      </c>
      <c r="M240" s="25">
        <v>0</v>
      </c>
      <c r="N240" s="1">
        <v>0</v>
      </c>
      <c r="O240" s="8" t="s">
        <v>204</v>
      </c>
    </row>
    <row r="241" spans="1:15" ht="221">
      <c r="A241" s="18" t="s">
        <v>184</v>
      </c>
      <c r="B241" s="5" t="s">
        <v>264</v>
      </c>
      <c r="C241" s="5" t="s">
        <v>265</v>
      </c>
      <c r="D241" s="5" t="s">
        <v>115</v>
      </c>
      <c r="E241" s="5">
        <v>2083</v>
      </c>
      <c r="F241" s="5">
        <v>140</v>
      </c>
      <c r="G241" s="5">
        <v>291620</v>
      </c>
      <c r="H241" s="27">
        <v>397</v>
      </c>
      <c r="I241" s="5">
        <v>55580</v>
      </c>
      <c r="J241" s="27">
        <v>2160</v>
      </c>
      <c r="K241" s="5">
        <v>140</v>
      </c>
      <c r="L241" s="5">
        <v>302400</v>
      </c>
      <c r="M241" s="27">
        <v>320</v>
      </c>
      <c r="N241" s="5">
        <v>44800</v>
      </c>
      <c r="O241" s="6" t="s">
        <v>673</v>
      </c>
    </row>
    <row r="242" spans="1:15" ht="204">
      <c r="A242" s="18" t="s">
        <v>184</v>
      </c>
      <c r="B242" s="5" t="s">
        <v>266</v>
      </c>
      <c r="C242" s="5" t="s">
        <v>267</v>
      </c>
      <c r="D242" s="5" t="s">
        <v>115</v>
      </c>
      <c r="E242" s="5">
        <v>0</v>
      </c>
      <c r="F242" s="5">
        <v>95</v>
      </c>
      <c r="G242" s="5">
        <v>0</v>
      </c>
      <c r="H242" s="27">
        <v>727</v>
      </c>
      <c r="I242" s="5">
        <v>69065</v>
      </c>
      <c r="J242" s="27">
        <v>0</v>
      </c>
      <c r="K242" s="5">
        <v>95</v>
      </c>
      <c r="L242" s="5">
        <v>0</v>
      </c>
      <c r="M242" s="27">
        <v>192</v>
      </c>
      <c r="N242" s="5">
        <v>18240</v>
      </c>
      <c r="O242" s="6" t="s">
        <v>526</v>
      </c>
    </row>
    <row r="243" spans="1:15" ht="187">
      <c r="A243" s="18" t="s">
        <v>184</v>
      </c>
      <c r="B243" s="5" t="s">
        <v>268</v>
      </c>
      <c r="C243" s="5" t="s">
        <v>269</v>
      </c>
      <c r="D243" s="5" t="s">
        <v>115</v>
      </c>
      <c r="E243" s="5">
        <v>0</v>
      </c>
      <c r="F243" s="5">
        <v>73</v>
      </c>
      <c r="G243" s="5">
        <v>0</v>
      </c>
      <c r="H243" s="27">
        <v>702</v>
      </c>
      <c r="I243" s="5">
        <v>51246</v>
      </c>
      <c r="J243" s="27">
        <v>0</v>
      </c>
      <c r="K243" s="5">
        <v>73</v>
      </c>
      <c r="L243" s="5">
        <v>0</v>
      </c>
      <c r="M243" s="27">
        <v>702</v>
      </c>
      <c r="N243" s="5">
        <v>51246</v>
      </c>
      <c r="O243" s="6" t="s">
        <v>674</v>
      </c>
    </row>
    <row r="244" spans="1:15" ht="153">
      <c r="A244" s="18" t="s">
        <v>184</v>
      </c>
      <c r="B244" s="5" t="s">
        <v>270</v>
      </c>
      <c r="C244" s="5" t="s">
        <v>151</v>
      </c>
      <c r="D244" s="5" t="s">
        <v>25</v>
      </c>
      <c r="E244" s="5">
        <v>1</v>
      </c>
      <c r="F244" s="5">
        <v>116928</v>
      </c>
      <c r="G244" s="5">
        <v>116928</v>
      </c>
      <c r="H244" s="27">
        <v>0.1966</v>
      </c>
      <c r="I244" s="5">
        <v>22988.0448</v>
      </c>
      <c r="J244" s="27">
        <v>1.1103000000000001</v>
      </c>
      <c r="K244" s="5">
        <v>116928</v>
      </c>
      <c r="L244" s="5">
        <v>129825</v>
      </c>
      <c r="M244" s="27">
        <v>0.29299999999999998</v>
      </c>
      <c r="N244" s="5">
        <v>10091</v>
      </c>
      <c r="O244" s="6" t="s">
        <v>678</v>
      </c>
    </row>
    <row r="245" spans="1:15" ht="51">
      <c r="A245" s="18" t="s">
        <v>184</v>
      </c>
      <c r="B245" s="5" t="s">
        <v>271</v>
      </c>
      <c r="C245" s="5" t="s">
        <v>32</v>
      </c>
      <c r="D245" s="5" t="s">
        <v>25</v>
      </c>
      <c r="E245" s="5">
        <v>1</v>
      </c>
      <c r="F245" s="5">
        <v>233856</v>
      </c>
      <c r="G245" s="5">
        <v>233856</v>
      </c>
      <c r="H245" s="27">
        <v>0.1966</v>
      </c>
      <c r="I245" s="5">
        <v>45976.089599999999</v>
      </c>
      <c r="J245" s="27">
        <v>1.0817000000000001</v>
      </c>
      <c r="K245" s="5">
        <v>233856</v>
      </c>
      <c r="L245" s="5">
        <v>252962</v>
      </c>
      <c r="M245" s="27">
        <v>0.29299999999999998</v>
      </c>
      <c r="N245" s="5">
        <v>26870</v>
      </c>
      <c r="O245" s="6" t="s">
        <v>679</v>
      </c>
    </row>
    <row r="246" spans="1:15" ht="51">
      <c r="A246" s="18" t="s">
        <v>184</v>
      </c>
      <c r="B246" s="5" t="s">
        <v>272</v>
      </c>
      <c r="C246" s="5" t="s">
        <v>28</v>
      </c>
      <c r="D246" s="5" t="s">
        <v>25</v>
      </c>
      <c r="E246" s="5">
        <v>1</v>
      </c>
      <c r="F246" s="5">
        <v>77904</v>
      </c>
      <c r="G246" s="5">
        <v>77904</v>
      </c>
      <c r="H246" s="27">
        <v>0.1966</v>
      </c>
      <c r="I246" s="5">
        <v>15315.9264</v>
      </c>
      <c r="J246" s="27">
        <v>1.0817000000000001</v>
      </c>
      <c r="K246" s="5">
        <v>77904</v>
      </c>
      <c r="L246" s="5">
        <v>84269</v>
      </c>
      <c r="M246" s="27">
        <v>0.29299999999999998</v>
      </c>
      <c r="N246" s="5">
        <v>8951</v>
      </c>
      <c r="O246" s="6" t="s">
        <v>680</v>
      </c>
    </row>
    <row r="247" spans="1:15">
      <c r="A247" s="16"/>
      <c r="B247" s="1"/>
      <c r="C247" s="1" t="s">
        <v>273</v>
      </c>
      <c r="D247" s="1"/>
      <c r="E247" s="1"/>
      <c r="F247" s="1"/>
      <c r="G247" s="1"/>
      <c r="H247" s="25"/>
      <c r="I247" s="1"/>
      <c r="J247" s="25"/>
      <c r="K247" s="1"/>
      <c r="L247" s="1"/>
      <c r="M247" s="25"/>
      <c r="N247" s="29">
        <f>SUM(N167:N246)</f>
        <v>1426745.7760000001</v>
      </c>
      <c r="O247" s="2"/>
    </row>
    <row r="248" spans="1:15" ht="31.5" customHeight="1">
      <c r="A248" s="32" t="s">
        <v>590</v>
      </c>
      <c r="B248" s="33"/>
      <c r="C248" s="33"/>
      <c r="D248" s="33"/>
      <c r="E248" s="33"/>
      <c r="F248" s="33"/>
      <c r="G248" s="33"/>
      <c r="H248" s="33"/>
      <c r="I248" s="33"/>
      <c r="J248" s="33"/>
      <c r="K248" s="33"/>
      <c r="L248" s="33"/>
      <c r="M248" s="33"/>
      <c r="N248" s="33"/>
      <c r="O248" s="34"/>
    </row>
    <row r="249" spans="1:15" ht="204">
      <c r="A249" s="18" t="s">
        <v>274</v>
      </c>
      <c r="B249" s="5" t="s">
        <v>275</v>
      </c>
      <c r="C249" s="5" t="s">
        <v>276</v>
      </c>
      <c r="D249" s="5" t="s">
        <v>17</v>
      </c>
      <c r="E249" s="5">
        <v>0</v>
      </c>
      <c r="F249" s="5">
        <v>4200</v>
      </c>
      <c r="G249" s="5">
        <v>0</v>
      </c>
      <c r="H249" s="27">
        <v>2</v>
      </c>
      <c r="I249" s="5">
        <v>8400</v>
      </c>
      <c r="J249" s="27">
        <v>0</v>
      </c>
      <c r="K249" s="5">
        <v>4200</v>
      </c>
      <c r="L249" s="5">
        <v>0</v>
      </c>
      <c r="M249" s="27">
        <v>2</v>
      </c>
      <c r="N249" s="5">
        <v>8400</v>
      </c>
      <c r="O249" s="6" t="s">
        <v>527</v>
      </c>
    </row>
    <row r="250" spans="1:15" ht="34">
      <c r="A250" s="16" t="s">
        <v>274</v>
      </c>
      <c r="B250" s="1" t="s">
        <v>16</v>
      </c>
      <c r="C250" s="1" t="s">
        <v>277</v>
      </c>
      <c r="D250" s="1" t="s">
        <v>17</v>
      </c>
      <c r="E250" s="1" t="s">
        <v>433</v>
      </c>
      <c r="F250" s="1">
        <v>6000</v>
      </c>
      <c r="G250" s="1">
        <v>6000</v>
      </c>
      <c r="H250" s="25">
        <v>0</v>
      </c>
      <c r="I250" s="1">
        <v>0</v>
      </c>
      <c r="J250" s="25">
        <v>1</v>
      </c>
      <c r="K250" s="1">
        <v>6000</v>
      </c>
      <c r="L250" s="1">
        <v>6000</v>
      </c>
      <c r="M250" s="25">
        <v>0</v>
      </c>
      <c r="N250" s="1">
        <v>0</v>
      </c>
      <c r="O250" s="8" t="s">
        <v>204</v>
      </c>
    </row>
    <row r="251" spans="1:15" ht="153">
      <c r="A251" s="17" t="s">
        <v>274</v>
      </c>
      <c r="B251" s="3" t="s">
        <v>18</v>
      </c>
      <c r="C251" s="3" t="s">
        <v>278</v>
      </c>
      <c r="D251" s="3" t="s">
        <v>17</v>
      </c>
      <c r="E251" s="3">
        <v>6</v>
      </c>
      <c r="F251" s="3">
        <v>3000</v>
      </c>
      <c r="G251" s="3">
        <v>18000</v>
      </c>
      <c r="H251" s="26">
        <v>0</v>
      </c>
      <c r="I251" s="3">
        <v>0</v>
      </c>
      <c r="J251" s="26">
        <v>4</v>
      </c>
      <c r="K251" s="3">
        <v>3000</v>
      </c>
      <c r="L251" s="3">
        <v>12000</v>
      </c>
      <c r="M251" s="26">
        <v>0</v>
      </c>
      <c r="N251" s="3">
        <v>0</v>
      </c>
      <c r="O251" s="4" t="s">
        <v>528</v>
      </c>
    </row>
    <row r="252" spans="1:15" ht="51">
      <c r="A252" s="16" t="s">
        <v>274</v>
      </c>
      <c r="B252" s="1" t="s">
        <v>20</v>
      </c>
      <c r="C252" s="1" t="s">
        <v>279</v>
      </c>
      <c r="D252" s="1" t="s">
        <v>17</v>
      </c>
      <c r="E252" s="1">
        <v>1</v>
      </c>
      <c r="F252" s="1">
        <v>12000</v>
      </c>
      <c r="G252" s="1">
        <v>12000</v>
      </c>
      <c r="H252" s="25">
        <v>0</v>
      </c>
      <c r="I252" s="1">
        <v>0</v>
      </c>
      <c r="J252" s="25">
        <v>1</v>
      </c>
      <c r="K252" s="1">
        <v>12000</v>
      </c>
      <c r="L252" s="1">
        <v>12000</v>
      </c>
      <c r="M252" s="25">
        <v>0</v>
      </c>
      <c r="N252" s="1">
        <v>0</v>
      </c>
      <c r="O252" s="8" t="s">
        <v>204</v>
      </c>
    </row>
    <row r="253" spans="1:15" ht="187">
      <c r="A253" s="17" t="s">
        <v>274</v>
      </c>
      <c r="B253" s="3" t="s">
        <v>22</v>
      </c>
      <c r="C253" s="3" t="s">
        <v>280</v>
      </c>
      <c r="D253" s="3" t="s">
        <v>172</v>
      </c>
      <c r="E253" s="3">
        <v>40</v>
      </c>
      <c r="F253" s="3">
        <v>120</v>
      </c>
      <c r="G253" s="3">
        <v>4800</v>
      </c>
      <c r="H253" s="26">
        <v>0</v>
      </c>
      <c r="I253" s="3">
        <v>0</v>
      </c>
      <c r="J253" s="26">
        <v>0</v>
      </c>
      <c r="K253" s="3">
        <v>120</v>
      </c>
      <c r="L253" s="3">
        <v>0</v>
      </c>
      <c r="M253" s="26">
        <v>40</v>
      </c>
      <c r="N253" s="3">
        <v>4800</v>
      </c>
      <c r="O253" s="4" t="s">
        <v>681</v>
      </c>
    </row>
    <row r="254" spans="1:15" ht="187">
      <c r="A254" s="17" t="s">
        <v>274</v>
      </c>
      <c r="B254" s="3" t="s">
        <v>109</v>
      </c>
      <c r="C254" s="3" t="s">
        <v>281</v>
      </c>
      <c r="D254" s="3" t="s">
        <v>172</v>
      </c>
      <c r="E254" s="3">
        <v>7</v>
      </c>
      <c r="F254" s="3">
        <v>120</v>
      </c>
      <c r="G254" s="3">
        <v>840</v>
      </c>
      <c r="H254" s="26">
        <v>0</v>
      </c>
      <c r="I254" s="3">
        <v>0</v>
      </c>
      <c r="J254" s="26">
        <v>0</v>
      </c>
      <c r="K254" s="3">
        <v>120</v>
      </c>
      <c r="L254" s="3">
        <v>0</v>
      </c>
      <c r="M254" s="26">
        <v>7</v>
      </c>
      <c r="N254" s="3">
        <v>840</v>
      </c>
      <c r="O254" s="4" t="s">
        <v>682</v>
      </c>
    </row>
    <row r="255" spans="1:15" ht="187">
      <c r="A255" s="17" t="s">
        <v>274</v>
      </c>
      <c r="B255" s="3" t="s">
        <v>110</v>
      </c>
      <c r="C255" s="3" t="s">
        <v>282</v>
      </c>
      <c r="D255" s="3" t="s">
        <v>17</v>
      </c>
      <c r="E255" s="3">
        <v>4</v>
      </c>
      <c r="F255" s="3">
        <v>1200</v>
      </c>
      <c r="G255" s="3">
        <v>4800</v>
      </c>
      <c r="H255" s="26">
        <v>0</v>
      </c>
      <c r="I255" s="3">
        <v>0</v>
      </c>
      <c r="J255" s="26">
        <v>0</v>
      </c>
      <c r="K255" s="3">
        <v>1200</v>
      </c>
      <c r="L255" s="3">
        <v>0</v>
      </c>
      <c r="M255" s="26">
        <v>4</v>
      </c>
      <c r="N255" s="3">
        <v>4800</v>
      </c>
      <c r="O255" s="4" t="s">
        <v>529</v>
      </c>
    </row>
    <row r="256" spans="1:15" ht="187">
      <c r="A256" s="17" t="s">
        <v>274</v>
      </c>
      <c r="B256" s="3" t="s">
        <v>112</v>
      </c>
      <c r="C256" s="3" t="s">
        <v>283</v>
      </c>
      <c r="D256" s="3" t="s">
        <v>172</v>
      </c>
      <c r="E256" s="3">
        <v>3</v>
      </c>
      <c r="F256" s="3">
        <v>1200</v>
      </c>
      <c r="G256" s="3">
        <v>3600</v>
      </c>
      <c r="H256" s="26">
        <v>0</v>
      </c>
      <c r="I256" s="3">
        <v>0</v>
      </c>
      <c r="J256" s="26">
        <v>0</v>
      </c>
      <c r="K256" s="3">
        <v>1200</v>
      </c>
      <c r="L256" s="3">
        <v>0</v>
      </c>
      <c r="M256" s="26">
        <v>3</v>
      </c>
      <c r="N256" s="3">
        <v>3600</v>
      </c>
      <c r="O256" s="4" t="s">
        <v>530</v>
      </c>
    </row>
    <row r="257" spans="1:15" ht="170">
      <c r="A257" s="17" t="s">
        <v>274</v>
      </c>
      <c r="B257" s="3" t="s">
        <v>43</v>
      </c>
      <c r="C257" s="3" t="s">
        <v>284</v>
      </c>
      <c r="D257" s="3" t="s">
        <v>172</v>
      </c>
      <c r="E257" s="3">
        <v>1</v>
      </c>
      <c r="F257" s="3">
        <v>600</v>
      </c>
      <c r="G257" s="3">
        <v>600</v>
      </c>
      <c r="H257" s="26">
        <v>0</v>
      </c>
      <c r="I257" s="3">
        <v>0</v>
      </c>
      <c r="J257" s="26">
        <v>0</v>
      </c>
      <c r="K257" s="3">
        <v>600</v>
      </c>
      <c r="L257" s="3">
        <v>0</v>
      </c>
      <c r="M257" s="26">
        <v>0</v>
      </c>
      <c r="N257" s="3">
        <v>0</v>
      </c>
      <c r="O257" s="4" t="s">
        <v>683</v>
      </c>
    </row>
    <row r="258" spans="1:15" ht="187">
      <c r="A258" s="17" t="s">
        <v>274</v>
      </c>
      <c r="B258" s="3" t="s">
        <v>44</v>
      </c>
      <c r="C258" s="3" t="s">
        <v>285</v>
      </c>
      <c r="D258" s="3" t="s">
        <v>172</v>
      </c>
      <c r="E258" s="3">
        <v>12</v>
      </c>
      <c r="F258" s="3">
        <v>600</v>
      </c>
      <c r="G258" s="3">
        <v>7200</v>
      </c>
      <c r="H258" s="26">
        <v>0</v>
      </c>
      <c r="I258" s="3">
        <v>0</v>
      </c>
      <c r="J258" s="26">
        <v>0</v>
      </c>
      <c r="K258" s="3">
        <v>600</v>
      </c>
      <c r="L258" s="3">
        <v>0</v>
      </c>
      <c r="M258" s="26">
        <v>12</v>
      </c>
      <c r="N258" s="3">
        <v>7200</v>
      </c>
      <c r="O258" s="4" t="s">
        <v>684</v>
      </c>
    </row>
    <row r="259" spans="1:15" ht="187">
      <c r="A259" s="17" t="s">
        <v>274</v>
      </c>
      <c r="B259" s="3" t="s">
        <v>46</v>
      </c>
      <c r="C259" s="3" t="s">
        <v>286</v>
      </c>
      <c r="D259" s="3" t="s">
        <v>17</v>
      </c>
      <c r="E259" s="3">
        <v>1</v>
      </c>
      <c r="F259" s="3">
        <v>1200</v>
      </c>
      <c r="G259" s="3">
        <v>1200</v>
      </c>
      <c r="H259" s="26">
        <v>0</v>
      </c>
      <c r="I259" s="3">
        <v>0</v>
      </c>
      <c r="J259" s="26">
        <v>0</v>
      </c>
      <c r="K259" s="3">
        <v>1200</v>
      </c>
      <c r="L259" s="3">
        <v>0</v>
      </c>
      <c r="M259" s="26">
        <v>1</v>
      </c>
      <c r="N259" s="3">
        <v>1200</v>
      </c>
      <c r="O259" s="4" t="s">
        <v>531</v>
      </c>
    </row>
    <row r="260" spans="1:15" ht="187">
      <c r="A260" s="17" t="s">
        <v>274</v>
      </c>
      <c r="B260" s="3" t="s">
        <v>48</v>
      </c>
      <c r="C260" s="3" t="s">
        <v>287</v>
      </c>
      <c r="D260" s="3" t="s">
        <v>172</v>
      </c>
      <c r="E260" s="3">
        <v>1</v>
      </c>
      <c r="F260" s="3">
        <v>300</v>
      </c>
      <c r="G260" s="3">
        <v>300</v>
      </c>
      <c r="H260" s="26">
        <v>0</v>
      </c>
      <c r="I260" s="3">
        <v>0</v>
      </c>
      <c r="J260" s="26">
        <v>0</v>
      </c>
      <c r="K260" s="3">
        <v>300</v>
      </c>
      <c r="L260" s="3">
        <v>0</v>
      </c>
      <c r="M260" s="26">
        <v>1</v>
      </c>
      <c r="N260" s="3">
        <v>300</v>
      </c>
      <c r="O260" s="4" t="s">
        <v>532</v>
      </c>
    </row>
    <row r="261" spans="1:15" ht="187">
      <c r="A261" s="17" t="s">
        <v>274</v>
      </c>
      <c r="B261" s="3" t="s">
        <v>50</v>
      </c>
      <c r="C261" s="3" t="s">
        <v>288</v>
      </c>
      <c r="D261" s="3" t="s">
        <v>17</v>
      </c>
      <c r="E261" s="3">
        <v>27</v>
      </c>
      <c r="F261" s="3">
        <v>300</v>
      </c>
      <c r="G261" s="3">
        <v>8100</v>
      </c>
      <c r="H261" s="26">
        <v>0</v>
      </c>
      <c r="I261" s="3">
        <v>0</v>
      </c>
      <c r="J261" s="26">
        <v>0</v>
      </c>
      <c r="K261" s="3">
        <v>300</v>
      </c>
      <c r="L261" s="3">
        <v>0</v>
      </c>
      <c r="M261" s="26">
        <v>27</v>
      </c>
      <c r="N261" s="3">
        <v>8100</v>
      </c>
      <c r="O261" s="4" t="s">
        <v>685</v>
      </c>
    </row>
    <row r="262" spans="1:15" ht="187">
      <c r="A262" s="17" t="s">
        <v>274</v>
      </c>
      <c r="B262" s="3" t="s">
        <v>52</v>
      </c>
      <c r="C262" s="3" t="s">
        <v>289</v>
      </c>
      <c r="D262" s="3" t="s">
        <v>17</v>
      </c>
      <c r="E262" s="3">
        <v>6</v>
      </c>
      <c r="F262" s="3">
        <v>300</v>
      </c>
      <c r="G262" s="3">
        <v>1800</v>
      </c>
      <c r="H262" s="26">
        <v>0</v>
      </c>
      <c r="I262" s="3">
        <v>0</v>
      </c>
      <c r="J262" s="26">
        <v>0</v>
      </c>
      <c r="K262" s="3">
        <v>300</v>
      </c>
      <c r="L262" s="3">
        <v>0</v>
      </c>
      <c r="M262" s="26">
        <v>6</v>
      </c>
      <c r="N262" s="3">
        <v>1800</v>
      </c>
      <c r="O262" s="4" t="s">
        <v>533</v>
      </c>
    </row>
    <row r="263" spans="1:15" ht="187">
      <c r="A263" s="17" t="s">
        <v>274</v>
      </c>
      <c r="B263" s="3" t="s">
        <v>54</v>
      </c>
      <c r="C263" s="3" t="s">
        <v>290</v>
      </c>
      <c r="D263" s="3" t="s">
        <v>17</v>
      </c>
      <c r="E263" s="3">
        <v>2</v>
      </c>
      <c r="F263" s="3">
        <v>600</v>
      </c>
      <c r="G263" s="3">
        <v>1200</v>
      </c>
      <c r="H263" s="26">
        <v>0</v>
      </c>
      <c r="I263" s="3">
        <v>0</v>
      </c>
      <c r="J263" s="26">
        <v>0</v>
      </c>
      <c r="K263" s="3">
        <v>600</v>
      </c>
      <c r="L263" s="3">
        <v>0</v>
      </c>
      <c r="M263" s="26">
        <v>2</v>
      </c>
      <c r="N263" s="3">
        <v>1200</v>
      </c>
      <c r="O263" s="4" t="s">
        <v>534</v>
      </c>
    </row>
    <row r="264" spans="1:15" ht="187">
      <c r="A264" s="17" t="s">
        <v>274</v>
      </c>
      <c r="B264" s="3" t="s">
        <v>56</v>
      </c>
      <c r="C264" s="3" t="s">
        <v>291</v>
      </c>
      <c r="D264" s="3" t="s">
        <v>17</v>
      </c>
      <c r="E264" s="3">
        <v>2</v>
      </c>
      <c r="F264" s="3">
        <v>1200</v>
      </c>
      <c r="G264" s="3">
        <v>2400</v>
      </c>
      <c r="H264" s="26">
        <v>0</v>
      </c>
      <c r="I264" s="3">
        <v>0</v>
      </c>
      <c r="J264" s="26">
        <v>0</v>
      </c>
      <c r="K264" s="3">
        <v>1200</v>
      </c>
      <c r="L264" s="3">
        <v>0</v>
      </c>
      <c r="M264" s="26">
        <v>2</v>
      </c>
      <c r="N264" s="3">
        <v>2400</v>
      </c>
      <c r="O264" s="4" t="s">
        <v>535</v>
      </c>
    </row>
    <row r="265" spans="1:15" ht="170">
      <c r="A265" s="17" t="s">
        <v>274</v>
      </c>
      <c r="B265" s="3" t="s">
        <v>60</v>
      </c>
      <c r="C265" s="3" t="s">
        <v>32</v>
      </c>
      <c r="D265" s="3" t="s">
        <v>25</v>
      </c>
      <c r="E265" s="3">
        <v>1</v>
      </c>
      <c r="F265" s="3">
        <v>15696</v>
      </c>
      <c r="G265" s="3">
        <v>15696</v>
      </c>
      <c r="H265" s="26">
        <v>0.1153</v>
      </c>
      <c r="I265" s="3">
        <v>1810</v>
      </c>
      <c r="J265" s="26">
        <v>0.4118</v>
      </c>
      <c r="K265" s="3">
        <v>15696</v>
      </c>
      <c r="L265" s="3">
        <v>6464</v>
      </c>
      <c r="M265" s="26">
        <v>0.58699999999999997</v>
      </c>
      <c r="N265" s="3">
        <v>9216</v>
      </c>
      <c r="O265" s="4" t="s">
        <v>686</v>
      </c>
    </row>
    <row r="266" spans="1:15" ht="170">
      <c r="A266" s="17" t="s">
        <v>274</v>
      </c>
      <c r="B266" s="3" t="s">
        <v>62</v>
      </c>
      <c r="C266" s="3" t="s">
        <v>28</v>
      </c>
      <c r="D266" s="3" t="s">
        <v>25</v>
      </c>
      <c r="E266" s="3">
        <v>1</v>
      </c>
      <c r="F266" s="3">
        <v>5824</v>
      </c>
      <c r="G266" s="3">
        <v>5824</v>
      </c>
      <c r="H266" s="26">
        <v>0.1153</v>
      </c>
      <c r="I266" s="3">
        <v>672</v>
      </c>
      <c r="J266" s="26">
        <v>0.4118</v>
      </c>
      <c r="K266" s="3">
        <v>5824</v>
      </c>
      <c r="L266" s="3">
        <v>2398</v>
      </c>
      <c r="M266" s="26">
        <v>0.58699999999999997</v>
      </c>
      <c r="N266" s="3">
        <v>3360</v>
      </c>
      <c r="O266" s="4" t="s">
        <v>687</v>
      </c>
    </row>
    <row r="267" spans="1:15" ht="238">
      <c r="A267" s="18" t="s">
        <v>274</v>
      </c>
      <c r="B267" s="5" t="s">
        <v>118</v>
      </c>
      <c r="C267" s="5" t="s">
        <v>292</v>
      </c>
      <c r="D267" s="5" t="s">
        <v>115</v>
      </c>
      <c r="E267" s="5">
        <v>422</v>
      </c>
      <c r="F267" s="5">
        <v>70</v>
      </c>
      <c r="G267" s="5">
        <v>29540</v>
      </c>
      <c r="H267" s="27">
        <v>203</v>
      </c>
      <c r="I267" s="5">
        <v>14210</v>
      </c>
      <c r="J267" s="27">
        <v>397</v>
      </c>
      <c r="K267" s="5">
        <v>70</v>
      </c>
      <c r="L267" s="5">
        <v>27790</v>
      </c>
      <c r="M267" s="27">
        <v>228</v>
      </c>
      <c r="N267" s="5">
        <v>15960</v>
      </c>
      <c r="O267" s="6" t="s">
        <v>688</v>
      </c>
    </row>
    <row r="268" spans="1:15" ht="221">
      <c r="A268" s="18" t="s">
        <v>274</v>
      </c>
      <c r="B268" s="5" t="s">
        <v>119</v>
      </c>
      <c r="C268" s="5" t="s">
        <v>293</v>
      </c>
      <c r="D268" s="5" t="s">
        <v>115</v>
      </c>
      <c r="E268" s="5">
        <v>754</v>
      </c>
      <c r="F268" s="5">
        <v>120</v>
      </c>
      <c r="G268" s="5">
        <v>90480</v>
      </c>
      <c r="H268" s="27">
        <v>346</v>
      </c>
      <c r="I268" s="5">
        <v>41520</v>
      </c>
      <c r="J268" s="27">
        <v>685.5</v>
      </c>
      <c r="K268" s="5">
        <v>120</v>
      </c>
      <c r="L268" s="5">
        <v>82260</v>
      </c>
      <c r="M268" s="27">
        <v>415</v>
      </c>
      <c r="N268" s="5">
        <v>49800</v>
      </c>
      <c r="O268" s="6" t="s">
        <v>536</v>
      </c>
    </row>
    <row r="269" spans="1:15" ht="170">
      <c r="A269" s="18" t="s">
        <v>274</v>
      </c>
      <c r="B269" s="5" t="s">
        <v>120</v>
      </c>
      <c r="C269" s="5" t="s">
        <v>133</v>
      </c>
      <c r="D269" s="5" t="s">
        <v>25</v>
      </c>
      <c r="E269" s="5">
        <v>1</v>
      </c>
      <c r="F269" s="5">
        <v>7960</v>
      </c>
      <c r="G269" s="5">
        <v>7960</v>
      </c>
      <c r="H269" s="27">
        <v>0.46429999999999999</v>
      </c>
      <c r="I269" s="5">
        <v>3695.828</v>
      </c>
      <c r="J269" s="27">
        <v>0.91700000000000004</v>
      </c>
      <c r="K269" s="5">
        <v>7960</v>
      </c>
      <c r="L269" s="5">
        <v>7299</v>
      </c>
      <c r="M269" s="27">
        <v>0.61299999999999999</v>
      </c>
      <c r="N269" s="5">
        <v>4357</v>
      </c>
      <c r="O269" s="6" t="s">
        <v>689</v>
      </c>
    </row>
    <row r="270" spans="1:15" ht="68">
      <c r="A270" s="18" t="s">
        <v>274</v>
      </c>
      <c r="B270" s="5" t="s">
        <v>162</v>
      </c>
      <c r="C270" s="5" t="s">
        <v>135</v>
      </c>
      <c r="D270" s="5" t="s">
        <v>25</v>
      </c>
      <c r="E270" s="5">
        <v>1</v>
      </c>
      <c r="F270" s="5">
        <v>14328</v>
      </c>
      <c r="G270" s="5">
        <v>14328</v>
      </c>
      <c r="H270" s="27">
        <v>0.46429999999999999</v>
      </c>
      <c r="I270" s="5">
        <v>6652.4903999999997</v>
      </c>
      <c r="J270" s="27">
        <v>0.91700000000000004</v>
      </c>
      <c r="K270" s="5">
        <v>14328</v>
      </c>
      <c r="L270" s="5">
        <v>13139</v>
      </c>
      <c r="M270" s="27">
        <v>0.61299999999999999</v>
      </c>
      <c r="N270" s="5">
        <v>7842</v>
      </c>
      <c r="O270" s="6" t="s">
        <v>690</v>
      </c>
    </row>
    <row r="271" spans="1:15" ht="68">
      <c r="A271" s="18" t="s">
        <v>274</v>
      </c>
      <c r="B271" s="5" t="s">
        <v>169</v>
      </c>
      <c r="C271" s="5" t="s">
        <v>32</v>
      </c>
      <c r="D271" s="5" t="s">
        <v>25</v>
      </c>
      <c r="E271" s="5">
        <v>1</v>
      </c>
      <c r="F271" s="5">
        <v>19080</v>
      </c>
      <c r="G271" s="5">
        <v>19080</v>
      </c>
      <c r="H271" s="27">
        <v>0.46429999999999999</v>
      </c>
      <c r="I271" s="5">
        <v>8858.8439999999991</v>
      </c>
      <c r="J271" s="27">
        <v>0.91700000000000004</v>
      </c>
      <c r="K271" s="5">
        <v>19080</v>
      </c>
      <c r="L271" s="5">
        <v>17496</v>
      </c>
      <c r="M271" s="27">
        <v>0.61299999999999999</v>
      </c>
      <c r="N271" s="5">
        <v>10442</v>
      </c>
      <c r="O271" s="6" t="s">
        <v>691</v>
      </c>
    </row>
    <row r="272" spans="1:15" ht="68">
      <c r="A272" s="18" t="s">
        <v>274</v>
      </c>
      <c r="B272" s="5" t="s">
        <v>294</v>
      </c>
      <c r="C272" s="5" t="s">
        <v>28</v>
      </c>
      <c r="D272" s="5" t="s">
        <v>25</v>
      </c>
      <c r="E272" s="5">
        <v>1</v>
      </c>
      <c r="F272" s="5">
        <v>9504</v>
      </c>
      <c r="G272" s="5">
        <v>9504</v>
      </c>
      <c r="H272" s="27">
        <v>0.46429999999999999</v>
      </c>
      <c r="I272" s="5">
        <v>4412.7071999999998</v>
      </c>
      <c r="J272" s="27">
        <v>0.91700000000000004</v>
      </c>
      <c r="K272" s="5">
        <v>9504</v>
      </c>
      <c r="L272" s="5">
        <v>8715</v>
      </c>
      <c r="M272" s="27">
        <v>0.61299999999999999</v>
      </c>
      <c r="N272" s="5">
        <v>5202</v>
      </c>
      <c r="O272" s="6" t="s">
        <v>692</v>
      </c>
    </row>
    <row r="273" spans="1:15" ht="238">
      <c r="A273" s="18" t="s">
        <v>274</v>
      </c>
      <c r="B273" s="5" t="s">
        <v>64</v>
      </c>
      <c r="C273" s="5" t="s">
        <v>295</v>
      </c>
      <c r="D273" s="5" t="s">
        <v>115</v>
      </c>
      <c r="E273" s="5">
        <v>806</v>
      </c>
      <c r="F273" s="5">
        <v>240</v>
      </c>
      <c r="G273" s="5">
        <v>193440</v>
      </c>
      <c r="H273" s="27">
        <v>307</v>
      </c>
      <c r="I273" s="5">
        <v>73680</v>
      </c>
      <c r="J273" s="27">
        <v>792</v>
      </c>
      <c r="K273" s="5">
        <v>240</v>
      </c>
      <c r="L273" s="5">
        <v>190080</v>
      </c>
      <c r="M273" s="27">
        <v>321</v>
      </c>
      <c r="N273" s="5">
        <v>77040</v>
      </c>
      <c r="O273" s="6" t="s">
        <v>693</v>
      </c>
    </row>
    <row r="274" spans="1:15" ht="153">
      <c r="A274" s="18" t="s">
        <v>274</v>
      </c>
      <c r="B274" s="5" t="s">
        <v>66</v>
      </c>
      <c r="C274" s="5" t="s">
        <v>133</v>
      </c>
      <c r="D274" s="5" t="s">
        <v>25</v>
      </c>
      <c r="E274" s="5">
        <v>1</v>
      </c>
      <c r="F274" s="5">
        <v>10440</v>
      </c>
      <c r="G274" s="5">
        <v>10440</v>
      </c>
      <c r="H274" s="27">
        <v>0.38090000000000002</v>
      </c>
      <c r="I274" s="5">
        <v>3976.596</v>
      </c>
      <c r="J274" s="27">
        <v>0.98260000000000003</v>
      </c>
      <c r="K274" s="5">
        <v>10440</v>
      </c>
      <c r="L274" s="5">
        <v>10258</v>
      </c>
      <c r="M274" s="27">
        <v>0</v>
      </c>
      <c r="N274" s="5">
        <v>0</v>
      </c>
      <c r="O274" s="6" t="s">
        <v>694</v>
      </c>
    </row>
    <row r="275" spans="1:15" ht="51">
      <c r="A275" s="18" t="s">
        <v>274</v>
      </c>
      <c r="B275" s="5" t="s">
        <v>68</v>
      </c>
      <c r="C275" s="5" t="s">
        <v>135</v>
      </c>
      <c r="D275" s="5" t="s">
        <v>25</v>
      </c>
      <c r="E275" s="5">
        <v>1</v>
      </c>
      <c r="F275" s="5">
        <v>20880</v>
      </c>
      <c r="G275" s="5">
        <v>20880</v>
      </c>
      <c r="H275" s="27">
        <v>0.38090000000000002</v>
      </c>
      <c r="I275" s="5">
        <v>7953.192</v>
      </c>
      <c r="J275" s="27">
        <v>0.98260000000000003</v>
      </c>
      <c r="K275" s="5">
        <v>20880</v>
      </c>
      <c r="L275" s="5">
        <v>20517</v>
      </c>
      <c r="M275" s="27">
        <v>0.39800000000000002</v>
      </c>
      <c r="N275" s="5">
        <v>8310</v>
      </c>
      <c r="O275" s="39" t="s">
        <v>695</v>
      </c>
    </row>
    <row r="276" spans="1:15">
      <c r="A276" s="18" t="s">
        <v>274</v>
      </c>
      <c r="B276" s="5" t="s">
        <v>72</v>
      </c>
      <c r="C276" s="5" t="s">
        <v>32</v>
      </c>
      <c r="D276" s="5" t="s">
        <v>25</v>
      </c>
      <c r="E276" s="5">
        <v>1</v>
      </c>
      <c r="F276" s="5">
        <v>27792</v>
      </c>
      <c r="G276" s="5">
        <v>27792</v>
      </c>
      <c r="H276" s="27">
        <v>0.38090000000000002</v>
      </c>
      <c r="I276" s="5">
        <v>10585.9728</v>
      </c>
      <c r="J276" s="27">
        <v>0.98260000000000003</v>
      </c>
      <c r="K276" s="5">
        <v>27792</v>
      </c>
      <c r="L276" s="5">
        <v>27308</v>
      </c>
      <c r="M276" s="27">
        <v>0.39800000000000002</v>
      </c>
      <c r="N276" s="5">
        <v>11061</v>
      </c>
      <c r="O276" s="6" t="s">
        <v>436</v>
      </c>
    </row>
    <row r="277" spans="1:15">
      <c r="A277" s="18" t="s">
        <v>274</v>
      </c>
      <c r="B277" s="5" t="s">
        <v>74</v>
      </c>
      <c r="C277" s="5" t="s">
        <v>28</v>
      </c>
      <c r="D277" s="5" t="s">
        <v>25</v>
      </c>
      <c r="E277" s="5">
        <v>1</v>
      </c>
      <c r="F277" s="5">
        <v>13896</v>
      </c>
      <c r="G277" s="5">
        <v>13896</v>
      </c>
      <c r="H277" s="27">
        <v>0.38090000000000002</v>
      </c>
      <c r="I277" s="5">
        <v>5292.9863999999998</v>
      </c>
      <c r="J277" s="27">
        <v>0.98260000000000003</v>
      </c>
      <c r="K277" s="5">
        <v>13896</v>
      </c>
      <c r="L277" s="5">
        <v>13654</v>
      </c>
      <c r="M277" s="27">
        <v>0.39800000000000002</v>
      </c>
      <c r="N277" s="5">
        <v>5531</v>
      </c>
      <c r="O277" s="6" t="s">
        <v>437</v>
      </c>
    </row>
    <row r="278" spans="1:15" ht="187">
      <c r="A278" s="18" t="s">
        <v>274</v>
      </c>
      <c r="B278" s="5" t="s">
        <v>76</v>
      </c>
      <c r="C278" s="5" t="s">
        <v>296</v>
      </c>
      <c r="D278" s="5" t="s">
        <v>115</v>
      </c>
      <c r="E278" s="5">
        <v>1248</v>
      </c>
      <c r="F278" s="5">
        <v>360</v>
      </c>
      <c r="G278" s="5">
        <v>449280</v>
      </c>
      <c r="H278" s="27">
        <v>614</v>
      </c>
      <c r="I278" s="5">
        <v>221040</v>
      </c>
      <c r="J278" s="27">
        <v>1248</v>
      </c>
      <c r="K278" s="5">
        <v>360</v>
      </c>
      <c r="L278" s="5">
        <v>449280</v>
      </c>
      <c r="M278" s="27">
        <v>0</v>
      </c>
      <c r="N278" s="5">
        <v>0</v>
      </c>
      <c r="O278" s="6" t="s">
        <v>537</v>
      </c>
    </row>
    <row r="279" spans="1:15" ht="119">
      <c r="A279" s="18" t="s">
        <v>274</v>
      </c>
      <c r="B279" s="5" t="s">
        <v>121</v>
      </c>
      <c r="C279" s="5" t="s">
        <v>133</v>
      </c>
      <c r="D279" s="5" t="s">
        <v>25</v>
      </c>
      <c r="E279" s="5">
        <v>1</v>
      </c>
      <c r="F279" s="5">
        <v>24228</v>
      </c>
      <c r="G279" s="5">
        <v>24228</v>
      </c>
      <c r="H279" s="27">
        <v>0.49199999999999999</v>
      </c>
      <c r="I279" s="5">
        <v>11920.175999999999</v>
      </c>
      <c r="J279" s="27">
        <v>1</v>
      </c>
      <c r="K279" s="5">
        <v>24228</v>
      </c>
      <c r="L279" s="5">
        <v>24228</v>
      </c>
      <c r="M279" s="27">
        <v>0</v>
      </c>
      <c r="N279" s="5">
        <v>0</v>
      </c>
      <c r="O279" s="6" t="s">
        <v>438</v>
      </c>
    </row>
    <row r="280" spans="1:15">
      <c r="A280" s="18" t="s">
        <v>274</v>
      </c>
      <c r="B280" s="5" t="s">
        <v>122</v>
      </c>
      <c r="C280" s="5" t="s">
        <v>135</v>
      </c>
      <c r="D280" s="5" t="s">
        <v>25</v>
      </c>
      <c r="E280" s="5">
        <v>1</v>
      </c>
      <c r="F280" s="5">
        <v>48492</v>
      </c>
      <c r="G280" s="5">
        <v>48492</v>
      </c>
      <c r="H280" s="27">
        <v>0.49199999999999999</v>
      </c>
      <c r="I280" s="5">
        <v>23858.063999999998</v>
      </c>
      <c r="J280" s="27">
        <v>1</v>
      </c>
      <c r="K280" s="5">
        <v>48492</v>
      </c>
      <c r="L280" s="5">
        <v>48492</v>
      </c>
      <c r="M280" s="27">
        <v>0</v>
      </c>
      <c r="N280" s="5">
        <v>0</v>
      </c>
      <c r="O280" s="6" t="s">
        <v>419</v>
      </c>
    </row>
    <row r="281" spans="1:15">
      <c r="A281" s="18" t="s">
        <v>274</v>
      </c>
      <c r="B281" s="5" t="s">
        <v>125</v>
      </c>
      <c r="C281" s="5" t="s">
        <v>32</v>
      </c>
      <c r="D281" s="5" t="s">
        <v>25</v>
      </c>
      <c r="E281" s="5">
        <v>1</v>
      </c>
      <c r="F281" s="5">
        <v>64692</v>
      </c>
      <c r="G281" s="5">
        <v>64692</v>
      </c>
      <c r="H281" s="27">
        <v>0.49199999999999999</v>
      </c>
      <c r="I281" s="5">
        <v>31828.464</v>
      </c>
      <c r="J281" s="27">
        <v>1</v>
      </c>
      <c r="K281" s="5">
        <v>64692</v>
      </c>
      <c r="L281" s="5">
        <v>64692</v>
      </c>
      <c r="M281" s="27">
        <v>0</v>
      </c>
      <c r="N281" s="5">
        <v>0</v>
      </c>
      <c r="O281" s="6" t="s">
        <v>419</v>
      </c>
    </row>
    <row r="282" spans="1:15">
      <c r="A282" s="18" t="s">
        <v>274</v>
      </c>
      <c r="B282" s="5" t="s">
        <v>126</v>
      </c>
      <c r="C282" s="5" t="s">
        <v>28</v>
      </c>
      <c r="D282" s="5" t="s">
        <v>25</v>
      </c>
      <c r="E282" s="5">
        <v>1</v>
      </c>
      <c r="F282" s="5">
        <v>32328</v>
      </c>
      <c r="G282" s="5">
        <v>32328</v>
      </c>
      <c r="H282" s="27">
        <v>0.49199999999999999</v>
      </c>
      <c r="I282" s="5">
        <v>15905.376</v>
      </c>
      <c r="J282" s="27">
        <v>1</v>
      </c>
      <c r="K282" s="5">
        <v>32328</v>
      </c>
      <c r="L282" s="5">
        <v>32328</v>
      </c>
      <c r="M282" s="27">
        <v>0</v>
      </c>
      <c r="N282" s="5">
        <v>0</v>
      </c>
      <c r="O282" s="6" t="s">
        <v>419</v>
      </c>
    </row>
    <row r="283" spans="1:15" ht="238">
      <c r="A283" s="18" t="s">
        <v>274</v>
      </c>
      <c r="B283" s="5" t="s">
        <v>77</v>
      </c>
      <c r="C283" s="5" t="s">
        <v>297</v>
      </c>
      <c r="D283" s="5" t="s">
        <v>115</v>
      </c>
      <c r="E283" s="5">
        <v>1196</v>
      </c>
      <c r="F283" s="5">
        <v>50</v>
      </c>
      <c r="G283" s="5">
        <v>59800</v>
      </c>
      <c r="H283" s="27">
        <v>394</v>
      </c>
      <c r="I283" s="5">
        <v>19700</v>
      </c>
      <c r="J283" s="27">
        <v>949.12</v>
      </c>
      <c r="K283" s="5">
        <v>50</v>
      </c>
      <c r="L283" s="5">
        <v>47456</v>
      </c>
      <c r="M283" s="27">
        <v>641</v>
      </c>
      <c r="N283" s="5">
        <v>32050</v>
      </c>
      <c r="O283" s="6" t="s">
        <v>696</v>
      </c>
    </row>
    <row r="284" spans="1:15" ht="187">
      <c r="A284" s="18" t="s">
        <v>274</v>
      </c>
      <c r="B284" s="5" t="s">
        <v>78</v>
      </c>
      <c r="C284" s="5" t="s">
        <v>298</v>
      </c>
      <c r="D284" s="5" t="s">
        <v>115</v>
      </c>
      <c r="E284" s="5">
        <v>328</v>
      </c>
      <c r="F284" s="5">
        <v>50</v>
      </c>
      <c r="G284" s="5">
        <v>16400</v>
      </c>
      <c r="H284" s="27">
        <v>138</v>
      </c>
      <c r="I284" s="5">
        <v>6900</v>
      </c>
      <c r="J284" s="27">
        <v>300.89999999999998</v>
      </c>
      <c r="K284" s="5">
        <v>50</v>
      </c>
      <c r="L284" s="5">
        <v>15045</v>
      </c>
      <c r="M284" s="27">
        <v>43.1</v>
      </c>
      <c r="N284" s="5">
        <v>2155</v>
      </c>
      <c r="O284" s="6" t="s">
        <v>697</v>
      </c>
    </row>
    <row r="285" spans="1:15" ht="153">
      <c r="A285" s="18" t="s">
        <v>274</v>
      </c>
      <c r="B285" s="5" t="s">
        <v>80</v>
      </c>
      <c r="C285" s="5" t="s">
        <v>135</v>
      </c>
      <c r="D285" s="5" t="s">
        <v>25</v>
      </c>
      <c r="E285" s="5">
        <v>1</v>
      </c>
      <c r="F285" s="5">
        <v>9864</v>
      </c>
      <c r="G285" s="5">
        <v>9864</v>
      </c>
      <c r="H285" s="27">
        <v>0.34910000000000002</v>
      </c>
      <c r="I285" s="5">
        <v>3443.5224000000003</v>
      </c>
      <c r="J285" s="27">
        <v>0.8202230971128609</v>
      </c>
      <c r="K285" s="5">
        <v>9864</v>
      </c>
      <c r="L285" s="5">
        <v>8091</v>
      </c>
      <c r="M285" s="27">
        <v>0.52900000000000003</v>
      </c>
      <c r="N285" s="5">
        <v>5218</v>
      </c>
      <c r="O285" s="6" t="s">
        <v>439</v>
      </c>
    </row>
    <row r="286" spans="1:15">
      <c r="A286" s="18" t="s">
        <v>274</v>
      </c>
      <c r="B286" s="5" t="s">
        <v>84</v>
      </c>
      <c r="C286" s="5" t="s">
        <v>32</v>
      </c>
      <c r="D286" s="5" t="s">
        <v>25</v>
      </c>
      <c r="E286" s="5">
        <v>1</v>
      </c>
      <c r="F286" s="5">
        <v>13104</v>
      </c>
      <c r="G286" s="5">
        <v>13104</v>
      </c>
      <c r="H286" s="27">
        <v>0.34910000000000002</v>
      </c>
      <c r="I286" s="5">
        <v>4574.6064000000006</v>
      </c>
      <c r="J286" s="27">
        <v>0.82022680795686931</v>
      </c>
      <c r="K286" s="5">
        <v>13104</v>
      </c>
      <c r="L286" s="5">
        <v>10748</v>
      </c>
      <c r="M286" s="27">
        <v>0.52900000000000003</v>
      </c>
      <c r="N286" s="5">
        <v>6932</v>
      </c>
      <c r="O286" s="6" t="s">
        <v>434</v>
      </c>
    </row>
    <row r="287" spans="1:15">
      <c r="A287" s="18" t="s">
        <v>274</v>
      </c>
      <c r="B287" s="5" t="s">
        <v>85</v>
      </c>
      <c r="C287" s="5" t="s">
        <v>28</v>
      </c>
      <c r="D287" s="5" t="s">
        <v>25</v>
      </c>
      <c r="E287" s="5">
        <v>1</v>
      </c>
      <c r="F287" s="5">
        <v>6552</v>
      </c>
      <c r="G287" s="5">
        <v>6552</v>
      </c>
      <c r="H287" s="27">
        <v>0.34910000000000002</v>
      </c>
      <c r="I287" s="5">
        <v>2287.3032000000003</v>
      </c>
      <c r="J287" s="27">
        <v>0.82022680795686931</v>
      </c>
      <c r="K287" s="5">
        <v>6552</v>
      </c>
      <c r="L287" s="5">
        <v>5374</v>
      </c>
      <c r="M287" s="27">
        <v>0.52900000000000003</v>
      </c>
      <c r="N287" s="5">
        <v>3446</v>
      </c>
      <c r="O287" s="6" t="s">
        <v>440</v>
      </c>
    </row>
    <row r="288" spans="1:15" ht="221">
      <c r="A288" s="18" t="s">
        <v>274</v>
      </c>
      <c r="B288" s="5" t="s">
        <v>86</v>
      </c>
      <c r="C288" s="5" t="s">
        <v>299</v>
      </c>
      <c r="D288" s="5" t="s">
        <v>115</v>
      </c>
      <c r="E288" s="5">
        <v>96</v>
      </c>
      <c r="F288" s="5">
        <v>170</v>
      </c>
      <c r="G288" s="5">
        <v>16320</v>
      </c>
      <c r="H288" s="27">
        <v>41</v>
      </c>
      <c r="I288" s="5">
        <v>6970</v>
      </c>
      <c r="J288" s="27">
        <v>96</v>
      </c>
      <c r="K288" s="5">
        <v>170</v>
      </c>
      <c r="L288" s="5">
        <v>16320</v>
      </c>
      <c r="M288" s="27">
        <v>41</v>
      </c>
      <c r="N288" s="5">
        <v>6970</v>
      </c>
      <c r="O288" s="6" t="s">
        <v>698</v>
      </c>
    </row>
    <row r="289" spans="1:15" ht="153">
      <c r="A289" s="18" t="s">
        <v>274</v>
      </c>
      <c r="B289" s="5" t="s">
        <v>87</v>
      </c>
      <c r="C289" s="5" t="s">
        <v>135</v>
      </c>
      <c r="D289" s="5" t="s">
        <v>25</v>
      </c>
      <c r="E289" s="5">
        <v>1</v>
      </c>
      <c r="F289" s="5">
        <v>2040</v>
      </c>
      <c r="G289" s="5">
        <v>2040</v>
      </c>
      <c r="H289" s="27">
        <v>0.42709999999999998</v>
      </c>
      <c r="I289" s="5">
        <v>871.28399999999999</v>
      </c>
      <c r="J289" s="27">
        <v>1</v>
      </c>
      <c r="K289" s="5">
        <v>2040</v>
      </c>
      <c r="L289" s="5">
        <v>2040</v>
      </c>
      <c r="M289" s="27">
        <v>0.42699999999999999</v>
      </c>
      <c r="N289" s="5">
        <v>871</v>
      </c>
      <c r="O289" s="6" t="s">
        <v>441</v>
      </c>
    </row>
    <row r="290" spans="1:15">
      <c r="A290" s="18" t="s">
        <v>274</v>
      </c>
      <c r="B290" s="5" t="s">
        <v>134</v>
      </c>
      <c r="C290" s="5" t="s">
        <v>32</v>
      </c>
      <c r="D290" s="5" t="s">
        <v>25</v>
      </c>
      <c r="E290" s="5">
        <v>1</v>
      </c>
      <c r="F290" s="5">
        <v>2484</v>
      </c>
      <c r="G290" s="5">
        <v>2484</v>
      </c>
      <c r="H290" s="27">
        <v>0.42709999999999998</v>
      </c>
      <c r="I290" s="5">
        <v>1060.9163999999998</v>
      </c>
      <c r="J290" s="27">
        <v>1</v>
      </c>
      <c r="K290" s="5">
        <v>2484</v>
      </c>
      <c r="L290" s="5">
        <v>2484</v>
      </c>
      <c r="M290" s="27">
        <v>0.42699999999999999</v>
      </c>
      <c r="N290" s="5">
        <v>1061</v>
      </c>
      <c r="O290" s="6" t="s">
        <v>419</v>
      </c>
    </row>
    <row r="291" spans="1:15">
      <c r="A291" s="18" t="s">
        <v>274</v>
      </c>
      <c r="B291" s="5" t="s">
        <v>214</v>
      </c>
      <c r="C291" s="5" t="s">
        <v>28</v>
      </c>
      <c r="D291" s="5" t="s">
        <v>25</v>
      </c>
      <c r="E291" s="5">
        <v>1</v>
      </c>
      <c r="F291" s="5">
        <v>1360</v>
      </c>
      <c r="G291" s="5">
        <v>1360</v>
      </c>
      <c r="H291" s="27">
        <v>0.42709999999999998</v>
      </c>
      <c r="I291" s="5">
        <v>580.85599999999999</v>
      </c>
      <c r="J291" s="27">
        <v>1</v>
      </c>
      <c r="K291" s="5">
        <v>1360</v>
      </c>
      <c r="L291" s="5">
        <v>1360</v>
      </c>
      <c r="M291" s="27">
        <v>0.42699999999999999</v>
      </c>
      <c r="N291" s="5">
        <v>581</v>
      </c>
      <c r="O291" s="6" t="s">
        <v>419</v>
      </c>
    </row>
    <row r="292" spans="1:15" ht="204">
      <c r="A292" s="17" t="s">
        <v>274</v>
      </c>
      <c r="B292" s="3" t="s">
        <v>215</v>
      </c>
      <c r="C292" s="3" t="s">
        <v>300</v>
      </c>
      <c r="D292" s="3" t="s">
        <v>115</v>
      </c>
      <c r="E292" s="3">
        <v>3286</v>
      </c>
      <c r="F292" s="3">
        <v>10</v>
      </c>
      <c r="G292" s="3">
        <v>32860</v>
      </c>
      <c r="H292" s="26" t="s">
        <v>304</v>
      </c>
      <c r="I292" s="3" t="s">
        <v>179</v>
      </c>
      <c r="J292" s="26" t="s">
        <v>179</v>
      </c>
      <c r="K292" s="3">
        <v>10</v>
      </c>
      <c r="L292" s="3" t="s">
        <v>227</v>
      </c>
      <c r="M292" s="26">
        <v>3286</v>
      </c>
      <c r="N292" s="3">
        <v>32860</v>
      </c>
      <c r="O292" s="4" t="s">
        <v>699</v>
      </c>
    </row>
    <row r="293" spans="1:15" ht="204">
      <c r="A293" s="17" t="s">
        <v>274</v>
      </c>
      <c r="B293" s="3" t="s">
        <v>136</v>
      </c>
      <c r="C293" s="3" t="s">
        <v>301</v>
      </c>
      <c r="D293" s="3" t="s">
        <v>115</v>
      </c>
      <c r="E293" s="3">
        <v>116</v>
      </c>
      <c r="F293" s="3">
        <v>10</v>
      </c>
      <c r="G293" s="3">
        <v>1160</v>
      </c>
      <c r="H293" s="26" t="s">
        <v>179</v>
      </c>
      <c r="I293" s="3" t="s">
        <v>179</v>
      </c>
      <c r="J293" s="26" t="s">
        <v>189</v>
      </c>
      <c r="K293" s="3">
        <v>10</v>
      </c>
      <c r="L293" s="3" t="s">
        <v>229</v>
      </c>
      <c r="M293" s="26">
        <v>116</v>
      </c>
      <c r="N293" s="3">
        <v>1160</v>
      </c>
      <c r="O293" s="4" t="s">
        <v>700</v>
      </c>
    </row>
    <row r="294" spans="1:15" ht="204">
      <c r="A294" s="17" t="s">
        <v>274</v>
      </c>
      <c r="B294" s="3" t="s">
        <v>88</v>
      </c>
      <c r="C294" s="3" t="s">
        <v>302</v>
      </c>
      <c r="D294" s="3" t="s">
        <v>115</v>
      </c>
      <c r="E294" s="3">
        <v>315</v>
      </c>
      <c r="F294" s="3">
        <v>24</v>
      </c>
      <c r="G294" s="3">
        <v>7560</v>
      </c>
      <c r="H294" s="26" t="s">
        <v>227</v>
      </c>
      <c r="I294" s="3" t="s">
        <v>305</v>
      </c>
      <c r="J294" s="26" t="s">
        <v>229</v>
      </c>
      <c r="K294" s="3">
        <v>24</v>
      </c>
      <c r="L294" s="3" t="s">
        <v>179</v>
      </c>
      <c r="M294" s="26">
        <v>315</v>
      </c>
      <c r="N294" s="3">
        <v>7560</v>
      </c>
      <c r="O294" s="4" t="s">
        <v>538</v>
      </c>
    </row>
    <row r="295" spans="1:15" ht="204">
      <c r="A295" s="17" t="s">
        <v>274</v>
      </c>
      <c r="B295" s="3" t="s">
        <v>24</v>
      </c>
      <c r="C295" s="3" t="s">
        <v>303</v>
      </c>
      <c r="D295" s="3" t="s">
        <v>115</v>
      </c>
      <c r="E295" s="3">
        <v>1654</v>
      </c>
      <c r="F295" s="3">
        <v>15</v>
      </c>
      <c r="G295" s="3">
        <v>24810</v>
      </c>
      <c r="H295" s="26" t="s">
        <v>179</v>
      </c>
      <c r="I295" s="3" t="s">
        <v>306</v>
      </c>
      <c r="J295" s="26" t="s">
        <v>229</v>
      </c>
      <c r="K295" s="3">
        <v>15</v>
      </c>
      <c r="L295" s="3" t="s">
        <v>229</v>
      </c>
      <c r="M295" s="26">
        <v>1359</v>
      </c>
      <c r="N295" s="3">
        <v>20385</v>
      </c>
      <c r="O295" s="4" t="s">
        <v>539</v>
      </c>
    </row>
    <row r="296" spans="1:15" ht="119">
      <c r="A296" s="17" t="s">
        <v>274</v>
      </c>
      <c r="B296" s="3" t="s">
        <v>26</v>
      </c>
      <c r="C296" s="3" t="s">
        <v>151</v>
      </c>
      <c r="D296" s="3" t="s">
        <v>25</v>
      </c>
      <c r="E296" s="3">
        <v>1</v>
      </c>
      <c r="F296" s="3">
        <v>8640</v>
      </c>
      <c r="G296" s="3">
        <v>8640</v>
      </c>
      <c r="H296" s="26" t="s">
        <v>189</v>
      </c>
      <c r="I296" s="3" t="s">
        <v>179</v>
      </c>
      <c r="J296" s="26" t="s">
        <v>179</v>
      </c>
      <c r="K296" s="3">
        <v>8640</v>
      </c>
      <c r="L296" s="3" t="s">
        <v>179</v>
      </c>
      <c r="M296" s="26">
        <v>1</v>
      </c>
      <c r="N296" s="3">
        <v>8640</v>
      </c>
      <c r="O296" s="4" t="s">
        <v>540</v>
      </c>
    </row>
    <row r="297" spans="1:15">
      <c r="A297" s="17" t="s">
        <v>274</v>
      </c>
      <c r="B297" s="3" t="s">
        <v>146</v>
      </c>
      <c r="C297" s="3" t="s">
        <v>32</v>
      </c>
      <c r="D297" s="3" t="s">
        <v>25</v>
      </c>
      <c r="E297" s="3">
        <v>1</v>
      </c>
      <c r="F297" s="3">
        <v>9216</v>
      </c>
      <c r="G297" s="3">
        <v>9216</v>
      </c>
      <c r="H297" s="26" t="s">
        <v>179</v>
      </c>
      <c r="I297" s="3" t="s">
        <v>179</v>
      </c>
      <c r="J297" s="26">
        <v>0</v>
      </c>
      <c r="K297" s="3">
        <v>0</v>
      </c>
      <c r="L297" s="3"/>
      <c r="M297" s="26">
        <v>1</v>
      </c>
      <c r="N297" s="3">
        <v>9216</v>
      </c>
      <c r="O297" s="4" t="s">
        <v>419</v>
      </c>
    </row>
    <row r="298" spans="1:15">
      <c r="A298" s="17" t="s">
        <v>274</v>
      </c>
      <c r="B298" s="3" t="s">
        <v>148</v>
      </c>
      <c r="C298" s="3" t="s">
        <v>28</v>
      </c>
      <c r="D298" s="3" t="s">
        <v>25</v>
      </c>
      <c r="E298" s="3">
        <v>1</v>
      </c>
      <c r="F298" s="3">
        <v>3360</v>
      </c>
      <c r="G298" s="3">
        <v>3360</v>
      </c>
      <c r="H298" s="26" t="s">
        <v>179</v>
      </c>
      <c r="I298" s="3" t="s">
        <v>179</v>
      </c>
      <c r="J298" s="26">
        <v>0</v>
      </c>
      <c r="K298" s="3">
        <v>0</v>
      </c>
      <c r="L298" s="3"/>
      <c r="M298" s="26">
        <v>1</v>
      </c>
      <c r="N298" s="3">
        <v>3360</v>
      </c>
      <c r="O298" s="4" t="s">
        <v>419</v>
      </c>
    </row>
    <row r="299" spans="1:15" ht="204">
      <c r="A299" s="17" t="s">
        <v>274</v>
      </c>
      <c r="B299" s="3" t="s">
        <v>150</v>
      </c>
      <c r="C299" s="3" t="s">
        <v>307</v>
      </c>
      <c r="D299" s="3" t="s">
        <v>115</v>
      </c>
      <c r="E299" s="3">
        <v>40</v>
      </c>
      <c r="F299" s="3">
        <v>40</v>
      </c>
      <c r="G299" s="3">
        <v>1600</v>
      </c>
      <c r="H299" s="26" t="s">
        <v>309</v>
      </c>
      <c r="I299" s="3" t="s">
        <v>179</v>
      </c>
      <c r="J299" s="26">
        <v>0</v>
      </c>
      <c r="K299" s="3">
        <v>40</v>
      </c>
      <c r="L299" s="3">
        <v>0</v>
      </c>
      <c r="M299" s="26">
        <v>40</v>
      </c>
      <c r="N299" s="3">
        <v>1600</v>
      </c>
      <c r="O299" s="4" t="s">
        <v>701</v>
      </c>
    </row>
    <row r="300" spans="1:15" ht="204">
      <c r="A300" s="17" t="s">
        <v>274</v>
      </c>
      <c r="B300" s="3" t="s">
        <v>38</v>
      </c>
      <c r="C300" s="3" t="s">
        <v>308</v>
      </c>
      <c r="D300" s="3" t="s">
        <v>115</v>
      </c>
      <c r="E300" s="3">
        <v>303</v>
      </c>
      <c r="F300" s="3">
        <v>80</v>
      </c>
      <c r="G300" s="3">
        <v>24240</v>
      </c>
      <c r="H300" s="26" t="s">
        <v>179</v>
      </c>
      <c r="I300" s="3" t="s">
        <v>179</v>
      </c>
      <c r="J300" s="26">
        <v>0</v>
      </c>
      <c r="K300" s="3">
        <v>80</v>
      </c>
      <c r="L300" s="3">
        <v>0</v>
      </c>
      <c r="M300" s="26">
        <v>303</v>
      </c>
      <c r="N300" s="3">
        <v>24240</v>
      </c>
      <c r="O300" s="4" t="s">
        <v>702</v>
      </c>
    </row>
    <row r="301" spans="1:15" ht="119">
      <c r="A301" s="17" t="s">
        <v>274</v>
      </c>
      <c r="B301" s="3" t="s">
        <v>39</v>
      </c>
      <c r="C301" s="3" t="s">
        <v>151</v>
      </c>
      <c r="D301" s="3" t="s">
        <v>25</v>
      </c>
      <c r="E301" s="3">
        <v>1</v>
      </c>
      <c r="F301" s="3">
        <v>4640</v>
      </c>
      <c r="G301" s="3">
        <v>4640</v>
      </c>
      <c r="H301" s="26" t="s">
        <v>179</v>
      </c>
      <c r="I301" s="3" t="s">
        <v>195</v>
      </c>
      <c r="J301" s="26">
        <v>0</v>
      </c>
      <c r="K301" s="3">
        <v>4640</v>
      </c>
      <c r="L301" s="3">
        <v>0</v>
      </c>
      <c r="M301" s="26">
        <v>1</v>
      </c>
      <c r="N301" s="3">
        <v>4640</v>
      </c>
      <c r="O301" s="4" t="s">
        <v>540</v>
      </c>
    </row>
    <row r="302" spans="1:15">
      <c r="A302" s="17" t="s">
        <v>274</v>
      </c>
      <c r="B302" s="3" t="s">
        <v>224</v>
      </c>
      <c r="C302" s="3" t="s">
        <v>32</v>
      </c>
      <c r="D302" s="3" t="s">
        <v>25</v>
      </c>
      <c r="E302" s="3">
        <v>1</v>
      </c>
      <c r="F302" s="3">
        <v>8424</v>
      </c>
      <c r="G302" s="3">
        <v>8424</v>
      </c>
      <c r="H302" s="26" t="s">
        <v>179</v>
      </c>
      <c r="I302" s="3" t="s">
        <v>179</v>
      </c>
      <c r="J302" s="26">
        <v>0</v>
      </c>
      <c r="K302" s="3">
        <v>8424</v>
      </c>
      <c r="L302" s="3">
        <v>0</v>
      </c>
      <c r="M302" s="26">
        <v>1</v>
      </c>
      <c r="N302" s="3">
        <v>8424</v>
      </c>
      <c r="O302" s="4" t="s">
        <v>419</v>
      </c>
    </row>
    <row r="303" spans="1:15">
      <c r="A303" s="17" t="s">
        <v>274</v>
      </c>
      <c r="B303" s="3" t="s">
        <v>226</v>
      </c>
      <c r="C303" s="3" t="s">
        <v>28</v>
      </c>
      <c r="D303" s="3" t="s">
        <v>25</v>
      </c>
      <c r="E303" s="3">
        <v>1</v>
      </c>
      <c r="F303" s="3">
        <v>3120</v>
      </c>
      <c r="G303" s="3">
        <v>3120</v>
      </c>
      <c r="H303" s="26" t="s">
        <v>229</v>
      </c>
      <c r="I303" s="3" t="s">
        <v>179</v>
      </c>
      <c r="J303" s="26">
        <v>0</v>
      </c>
      <c r="K303" s="3">
        <v>3120</v>
      </c>
      <c r="L303" s="3">
        <v>0</v>
      </c>
      <c r="M303" s="26">
        <v>1</v>
      </c>
      <c r="N303" s="3">
        <v>3120</v>
      </c>
      <c r="O303" s="4" t="s">
        <v>419</v>
      </c>
    </row>
    <row r="304" spans="1:15">
      <c r="A304" s="16"/>
      <c r="B304" s="1"/>
      <c r="C304" s="7" t="s">
        <v>310</v>
      </c>
      <c r="D304" s="1"/>
      <c r="E304" s="1"/>
      <c r="F304" s="1"/>
      <c r="G304" s="1"/>
      <c r="H304" s="25"/>
      <c r="I304" s="1"/>
      <c r="J304" s="25"/>
      <c r="K304" s="1"/>
      <c r="L304" s="1"/>
      <c r="M304" s="25"/>
      <c r="N304" s="29">
        <f>SUM(N249:N303)</f>
        <v>437250</v>
      </c>
      <c r="O304" s="2"/>
    </row>
    <row r="305" spans="1:15" ht="31.5" customHeight="1">
      <c r="A305" s="32" t="s">
        <v>591</v>
      </c>
      <c r="B305" s="33"/>
      <c r="C305" s="33"/>
      <c r="D305" s="33"/>
      <c r="E305" s="33"/>
      <c r="F305" s="33"/>
      <c r="G305" s="33"/>
      <c r="H305" s="33"/>
      <c r="I305" s="33"/>
      <c r="J305" s="33"/>
      <c r="K305" s="33"/>
      <c r="L305" s="33"/>
      <c r="M305" s="33"/>
      <c r="N305" s="33"/>
      <c r="O305" s="34"/>
    </row>
    <row r="306" spans="1:15" ht="51">
      <c r="A306" s="16" t="s">
        <v>311</v>
      </c>
      <c r="B306" s="1" t="s">
        <v>16</v>
      </c>
      <c r="C306" s="1" t="s">
        <v>312</v>
      </c>
      <c r="D306" s="1"/>
      <c r="E306" s="1"/>
      <c r="F306" s="1"/>
      <c r="G306" s="1"/>
      <c r="H306" s="25"/>
      <c r="I306" s="1"/>
      <c r="J306" s="25"/>
      <c r="K306" s="1"/>
      <c r="L306" s="1"/>
      <c r="M306" s="25"/>
      <c r="N306" s="1"/>
      <c r="O306" s="2"/>
    </row>
    <row r="307" spans="1:15" ht="51">
      <c r="A307" s="16" t="s">
        <v>311</v>
      </c>
      <c r="B307" s="1" t="s">
        <v>18</v>
      </c>
      <c r="C307" s="1" t="s">
        <v>313</v>
      </c>
      <c r="D307" s="1" t="s">
        <v>17</v>
      </c>
      <c r="E307" s="1">
        <v>6</v>
      </c>
      <c r="F307" s="1">
        <v>5500</v>
      </c>
      <c r="G307" s="1">
        <v>33000</v>
      </c>
      <c r="H307" s="25" t="s">
        <v>192</v>
      </c>
      <c r="I307" s="1" t="s">
        <v>179</v>
      </c>
      <c r="J307" s="25">
        <v>6</v>
      </c>
      <c r="K307" s="1">
        <v>5500</v>
      </c>
      <c r="L307" s="1">
        <v>33000</v>
      </c>
      <c r="M307" s="25">
        <v>0</v>
      </c>
      <c r="N307" s="1">
        <v>0</v>
      </c>
      <c r="O307" s="8" t="s">
        <v>204</v>
      </c>
    </row>
    <row r="308" spans="1:15" ht="51">
      <c r="A308" s="16" t="s">
        <v>311</v>
      </c>
      <c r="B308" s="1" t="s">
        <v>20</v>
      </c>
      <c r="C308" s="1" t="s">
        <v>314</v>
      </c>
      <c r="D308" s="1" t="s">
        <v>17</v>
      </c>
      <c r="E308" s="1">
        <v>2</v>
      </c>
      <c r="F308" s="1">
        <v>5500</v>
      </c>
      <c r="G308" s="1">
        <v>11000</v>
      </c>
      <c r="H308" s="25" t="s">
        <v>194</v>
      </c>
      <c r="I308" s="1" t="s">
        <v>179</v>
      </c>
      <c r="J308" s="25">
        <v>2</v>
      </c>
      <c r="K308" s="1">
        <v>5500</v>
      </c>
      <c r="L308" s="1">
        <v>11000</v>
      </c>
      <c r="M308" s="25">
        <v>0</v>
      </c>
      <c r="N308" s="1">
        <v>0</v>
      </c>
      <c r="O308" s="8" t="s">
        <v>419</v>
      </c>
    </row>
    <row r="309" spans="1:15" ht="51">
      <c r="A309" s="16" t="s">
        <v>311</v>
      </c>
      <c r="B309" s="1" t="s">
        <v>22</v>
      </c>
      <c r="C309" s="1" t="s">
        <v>315</v>
      </c>
      <c r="D309" s="1" t="s">
        <v>17</v>
      </c>
      <c r="E309" s="1">
        <v>1</v>
      </c>
      <c r="F309" s="1">
        <v>5500</v>
      </c>
      <c r="G309" s="1">
        <v>5500</v>
      </c>
      <c r="H309" s="25" t="s">
        <v>194</v>
      </c>
      <c r="I309" s="1" t="s">
        <v>194</v>
      </c>
      <c r="J309" s="25">
        <v>1</v>
      </c>
      <c r="K309" s="1">
        <v>5500</v>
      </c>
      <c r="L309" s="1">
        <v>5500</v>
      </c>
      <c r="M309" s="25">
        <v>0</v>
      </c>
      <c r="N309" s="1">
        <v>0</v>
      </c>
      <c r="O309" s="8" t="s">
        <v>419</v>
      </c>
    </row>
    <row r="310" spans="1:15" ht="22">
      <c r="A310" s="16" t="s">
        <v>311</v>
      </c>
      <c r="B310" s="1" t="s">
        <v>121</v>
      </c>
      <c r="C310" s="1" t="s">
        <v>32</v>
      </c>
      <c r="D310" s="1" t="s">
        <v>25</v>
      </c>
      <c r="E310" s="1">
        <v>1</v>
      </c>
      <c r="F310" s="1">
        <v>28907</v>
      </c>
      <c r="G310" s="1">
        <v>28907</v>
      </c>
      <c r="H310" s="25" t="s">
        <v>179</v>
      </c>
      <c r="I310" s="1" t="s">
        <v>179</v>
      </c>
      <c r="J310" s="25">
        <v>1</v>
      </c>
      <c r="K310" s="1">
        <v>28907</v>
      </c>
      <c r="L310" s="1">
        <v>28907</v>
      </c>
      <c r="M310" s="25">
        <v>0</v>
      </c>
      <c r="N310" s="1">
        <v>0</v>
      </c>
      <c r="O310" s="8" t="s">
        <v>419</v>
      </c>
    </row>
    <row r="311" spans="1:15" ht="22">
      <c r="A311" s="16" t="s">
        <v>311</v>
      </c>
      <c r="B311" s="1" t="s">
        <v>122</v>
      </c>
      <c r="C311" s="1" t="s">
        <v>28</v>
      </c>
      <c r="D311" s="1" t="s">
        <v>25</v>
      </c>
      <c r="E311" s="1">
        <v>1</v>
      </c>
      <c r="F311" s="1">
        <v>9000</v>
      </c>
      <c r="G311" s="1">
        <v>9000</v>
      </c>
      <c r="H311" s="25" t="s">
        <v>316</v>
      </c>
      <c r="I311" s="1" t="s">
        <v>317</v>
      </c>
      <c r="J311" s="25">
        <v>1</v>
      </c>
      <c r="K311" s="1">
        <v>9000</v>
      </c>
      <c r="L311" s="1">
        <v>9000</v>
      </c>
      <c r="M311" s="25">
        <v>0</v>
      </c>
      <c r="N311" s="1">
        <v>0</v>
      </c>
      <c r="O311" s="8" t="s">
        <v>419</v>
      </c>
    </row>
    <row r="312" spans="1:15" ht="51">
      <c r="A312" s="16" t="s">
        <v>311</v>
      </c>
      <c r="B312" s="1" t="s">
        <v>123</v>
      </c>
      <c r="C312" s="1" t="s">
        <v>318</v>
      </c>
      <c r="D312" s="1"/>
      <c r="E312" s="1"/>
      <c r="F312" s="1"/>
      <c r="G312" s="1"/>
      <c r="H312" s="25"/>
      <c r="I312" s="1"/>
      <c r="J312" s="25"/>
      <c r="K312" s="1"/>
      <c r="L312" s="1"/>
      <c r="M312" s="25"/>
      <c r="N312" s="1"/>
      <c r="O312" s="2"/>
    </row>
    <row r="313" spans="1:15" ht="68">
      <c r="A313" s="16" t="s">
        <v>311</v>
      </c>
      <c r="B313" s="1" t="s">
        <v>209</v>
      </c>
      <c r="C313" s="1" t="s">
        <v>319</v>
      </c>
      <c r="D313" s="1" t="s">
        <v>17</v>
      </c>
      <c r="E313" s="1">
        <v>26</v>
      </c>
      <c r="F313" s="1">
        <v>5500</v>
      </c>
      <c r="G313" s="1">
        <v>143000</v>
      </c>
      <c r="H313" s="25" t="s">
        <v>229</v>
      </c>
      <c r="I313" s="1" t="s">
        <v>179</v>
      </c>
      <c r="J313" s="25">
        <v>26</v>
      </c>
      <c r="K313" s="1">
        <v>5500</v>
      </c>
      <c r="L313" s="1">
        <v>143000</v>
      </c>
      <c r="M313" s="25">
        <v>0</v>
      </c>
      <c r="N313" s="1">
        <v>0</v>
      </c>
      <c r="O313" s="8" t="s">
        <v>204</v>
      </c>
    </row>
    <row r="314" spans="1:15" ht="153">
      <c r="A314" s="17" t="s">
        <v>311</v>
      </c>
      <c r="B314" s="3" t="s">
        <v>258</v>
      </c>
      <c r="C314" s="3" t="s">
        <v>320</v>
      </c>
      <c r="D314" s="3" t="s">
        <v>17</v>
      </c>
      <c r="E314" s="3">
        <v>117</v>
      </c>
      <c r="F314" s="3">
        <v>700</v>
      </c>
      <c r="G314" s="3">
        <v>81900</v>
      </c>
      <c r="H314" s="26" t="s">
        <v>189</v>
      </c>
      <c r="I314" s="3" t="s">
        <v>179</v>
      </c>
      <c r="J314" s="26">
        <v>100</v>
      </c>
      <c r="K314" s="3">
        <v>700</v>
      </c>
      <c r="L314" s="3">
        <v>70000</v>
      </c>
      <c r="M314" s="26">
        <v>7</v>
      </c>
      <c r="N314" s="3">
        <v>4900</v>
      </c>
      <c r="O314" s="4" t="s">
        <v>703</v>
      </c>
    </row>
    <row r="315" spans="1:15" ht="51">
      <c r="A315" s="16" t="s">
        <v>311</v>
      </c>
      <c r="B315" s="1" t="s">
        <v>260</v>
      </c>
      <c r="C315" s="1" t="s">
        <v>321</v>
      </c>
      <c r="D315" s="1" t="s">
        <v>17</v>
      </c>
      <c r="E315" s="1">
        <v>4</v>
      </c>
      <c r="F315" s="1">
        <v>700</v>
      </c>
      <c r="G315" s="1">
        <v>2800</v>
      </c>
      <c r="H315" s="25" t="s">
        <v>179</v>
      </c>
      <c r="I315" s="1" t="s">
        <v>179</v>
      </c>
      <c r="J315" s="25">
        <v>4</v>
      </c>
      <c r="K315" s="1">
        <v>700</v>
      </c>
      <c r="L315" s="1">
        <v>2800</v>
      </c>
      <c r="M315" s="25">
        <v>0</v>
      </c>
      <c r="N315" s="1">
        <v>0</v>
      </c>
      <c r="O315" s="8" t="s">
        <v>204</v>
      </c>
    </row>
    <row r="316" spans="1:15" ht="187">
      <c r="A316" s="17" t="s">
        <v>311</v>
      </c>
      <c r="B316" s="3" t="s">
        <v>262</v>
      </c>
      <c r="C316" s="3" t="s">
        <v>322</v>
      </c>
      <c r="D316" s="3" t="s">
        <v>17</v>
      </c>
      <c r="E316" s="3">
        <v>123</v>
      </c>
      <c r="F316" s="3">
        <v>700</v>
      </c>
      <c r="G316" s="3">
        <v>86100</v>
      </c>
      <c r="H316" s="26" t="s">
        <v>179</v>
      </c>
      <c r="I316" s="3" t="s">
        <v>309</v>
      </c>
      <c r="J316" s="26">
        <v>0</v>
      </c>
      <c r="K316" s="3">
        <v>700</v>
      </c>
      <c r="L316" s="3">
        <v>0</v>
      </c>
      <c r="M316" s="26">
        <v>113</v>
      </c>
      <c r="N316" s="3">
        <v>79100</v>
      </c>
      <c r="O316" s="4" t="s">
        <v>541</v>
      </c>
    </row>
    <row r="317" spans="1:15" ht="119">
      <c r="A317" s="17" t="s">
        <v>311</v>
      </c>
      <c r="B317" s="3" t="s">
        <v>272</v>
      </c>
      <c r="C317" s="3" t="s">
        <v>32</v>
      </c>
      <c r="D317" s="3" t="s">
        <v>25</v>
      </c>
      <c r="E317" s="3">
        <v>1</v>
      </c>
      <c r="F317" s="3">
        <v>137016</v>
      </c>
      <c r="G317" s="3">
        <v>137016</v>
      </c>
      <c r="H317" s="26" t="s">
        <v>179</v>
      </c>
      <c r="I317" s="3" t="s">
        <v>179</v>
      </c>
      <c r="J317" s="26">
        <v>0.68769999999999998</v>
      </c>
      <c r="K317" s="3">
        <v>137016</v>
      </c>
      <c r="L317" s="3">
        <v>94226</v>
      </c>
      <c r="M317" s="26">
        <v>0.312</v>
      </c>
      <c r="N317" s="3">
        <v>42749</v>
      </c>
      <c r="O317" s="4" t="s">
        <v>542</v>
      </c>
    </row>
    <row r="318" spans="1:15" ht="22">
      <c r="A318" s="17" t="s">
        <v>311</v>
      </c>
      <c r="B318" s="3" t="s">
        <v>323</v>
      </c>
      <c r="C318" s="3" t="s">
        <v>28</v>
      </c>
      <c r="D318" s="3" t="s">
        <v>25</v>
      </c>
      <c r="E318" s="3">
        <v>1</v>
      </c>
      <c r="F318" s="3">
        <v>45648</v>
      </c>
      <c r="G318" s="3">
        <v>45648</v>
      </c>
      <c r="H318" s="26" t="s">
        <v>325</v>
      </c>
      <c r="I318" s="3" t="s">
        <v>324</v>
      </c>
      <c r="J318" s="26">
        <v>0.68769999999999998</v>
      </c>
      <c r="K318" s="3">
        <v>45648</v>
      </c>
      <c r="L318" s="3">
        <v>31392</v>
      </c>
      <c r="M318" s="26">
        <v>0.312</v>
      </c>
      <c r="N318" s="3">
        <v>14242</v>
      </c>
      <c r="O318" s="4" t="s">
        <v>419</v>
      </c>
    </row>
    <row r="319" spans="1:15" ht="22">
      <c r="A319" s="16" t="s">
        <v>311</v>
      </c>
      <c r="B319" s="1" t="s">
        <v>326</v>
      </c>
      <c r="C319" s="1" t="s">
        <v>327</v>
      </c>
      <c r="D319" s="1"/>
      <c r="E319" s="1"/>
      <c r="F319" s="1"/>
      <c r="G319" s="1"/>
      <c r="H319" s="25"/>
      <c r="I319" s="1"/>
      <c r="J319" s="25"/>
      <c r="K319" s="1"/>
      <c r="L319" s="1"/>
      <c r="M319" s="25"/>
      <c r="N319" s="1"/>
      <c r="O319" s="2"/>
    </row>
    <row r="320" spans="1:15" ht="187">
      <c r="A320" s="17" t="s">
        <v>311</v>
      </c>
      <c r="B320" s="3" t="s">
        <v>328</v>
      </c>
      <c r="C320" s="3" t="s">
        <v>329</v>
      </c>
      <c r="D320" s="3" t="s">
        <v>17</v>
      </c>
      <c r="E320" s="3">
        <v>6</v>
      </c>
      <c r="F320" s="3">
        <v>3300</v>
      </c>
      <c r="G320" s="3">
        <v>19800</v>
      </c>
      <c r="H320" s="26" t="s">
        <v>179</v>
      </c>
      <c r="I320" s="3" t="s">
        <v>192</v>
      </c>
      <c r="J320" s="26">
        <v>0</v>
      </c>
      <c r="K320" s="3">
        <v>3300</v>
      </c>
      <c r="L320" s="3">
        <v>0</v>
      </c>
      <c r="M320" s="26">
        <v>4</v>
      </c>
      <c r="N320" s="3">
        <v>13200</v>
      </c>
      <c r="O320" s="4" t="s">
        <v>704</v>
      </c>
    </row>
    <row r="321" spans="1:15" ht="119">
      <c r="A321" s="17" t="s">
        <v>311</v>
      </c>
      <c r="B321" s="3" t="s">
        <v>330</v>
      </c>
      <c r="C321" s="3" t="s">
        <v>32</v>
      </c>
      <c r="D321" s="3" t="s">
        <v>25</v>
      </c>
      <c r="E321" s="3">
        <v>1</v>
      </c>
      <c r="F321" s="3">
        <v>6192</v>
      </c>
      <c r="G321" s="3">
        <v>6192</v>
      </c>
      <c r="H321" s="26" t="s">
        <v>193</v>
      </c>
      <c r="I321" s="3" t="s">
        <v>192</v>
      </c>
      <c r="J321" s="26">
        <v>0</v>
      </c>
      <c r="K321" s="3">
        <v>6192</v>
      </c>
      <c r="L321" s="3">
        <v>0</v>
      </c>
      <c r="M321" s="26">
        <v>1</v>
      </c>
      <c r="N321" s="3">
        <v>6192</v>
      </c>
      <c r="O321" s="4" t="s">
        <v>543</v>
      </c>
    </row>
    <row r="322" spans="1:15" ht="22">
      <c r="A322" s="17" t="s">
        <v>311</v>
      </c>
      <c r="B322" s="3" t="s">
        <v>331</v>
      </c>
      <c r="C322" s="3" t="s">
        <v>28</v>
      </c>
      <c r="D322" s="3" t="s">
        <v>25</v>
      </c>
      <c r="E322" s="3">
        <v>1</v>
      </c>
      <c r="F322" s="3">
        <v>2240</v>
      </c>
      <c r="G322" s="3">
        <v>2240</v>
      </c>
      <c r="H322" s="26" t="s">
        <v>179</v>
      </c>
      <c r="I322" s="3" t="s">
        <v>227</v>
      </c>
      <c r="J322" s="26">
        <v>0</v>
      </c>
      <c r="K322" s="3">
        <v>2240</v>
      </c>
      <c r="L322" s="3">
        <v>0</v>
      </c>
      <c r="M322" s="26">
        <v>1</v>
      </c>
      <c r="N322" s="3">
        <v>2240</v>
      </c>
      <c r="O322" s="4" t="s">
        <v>419</v>
      </c>
    </row>
    <row r="323" spans="1:15">
      <c r="A323" s="16"/>
      <c r="B323" s="1"/>
      <c r="C323" s="1" t="s">
        <v>332</v>
      </c>
      <c r="D323" s="1"/>
      <c r="E323" s="1"/>
      <c r="F323" s="1"/>
      <c r="G323" s="1"/>
      <c r="H323" s="25"/>
      <c r="I323" s="1"/>
      <c r="J323" s="25"/>
      <c r="K323" s="1"/>
      <c r="L323" s="1"/>
      <c r="M323" s="25"/>
      <c r="N323" s="29">
        <f>SUM(N306:N322)</f>
        <v>162623</v>
      </c>
      <c r="O323" s="2"/>
    </row>
    <row r="324" spans="1:15" ht="31.5" customHeight="1">
      <c r="A324" s="32" t="s">
        <v>592</v>
      </c>
      <c r="B324" s="33"/>
      <c r="C324" s="33"/>
      <c r="D324" s="33"/>
      <c r="E324" s="33"/>
      <c r="F324" s="33"/>
      <c r="G324" s="33"/>
      <c r="H324" s="33"/>
      <c r="I324" s="33"/>
      <c r="J324" s="33"/>
      <c r="K324" s="33"/>
      <c r="L324" s="33"/>
      <c r="M324" s="33"/>
      <c r="N324" s="33"/>
      <c r="O324" s="34"/>
    </row>
    <row r="325" spans="1:15" ht="22">
      <c r="A325" s="16" t="s">
        <v>333</v>
      </c>
      <c r="B325" s="1" t="s">
        <v>16</v>
      </c>
      <c r="C325" s="1" t="s">
        <v>334</v>
      </c>
      <c r="D325" s="1"/>
      <c r="E325" s="1"/>
      <c r="F325" s="1"/>
      <c r="G325" s="1"/>
      <c r="H325" s="25"/>
      <c r="I325" s="1"/>
      <c r="J325" s="25"/>
      <c r="K325" s="1"/>
      <c r="L325" s="1"/>
      <c r="M325" s="25"/>
      <c r="N325" s="1"/>
      <c r="O325" s="2"/>
    </row>
    <row r="326" spans="1:15" ht="170">
      <c r="A326" s="18" t="s">
        <v>333</v>
      </c>
      <c r="B326" s="5" t="s">
        <v>18</v>
      </c>
      <c r="C326" s="5" t="s">
        <v>130</v>
      </c>
      <c r="D326" s="5" t="s">
        <v>115</v>
      </c>
      <c r="E326" s="5">
        <v>425</v>
      </c>
      <c r="F326" s="5">
        <v>70</v>
      </c>
      <c r="G326" s="5">
        <v>29750</v>
      </c>
      <c r="H326" s="27">
        <v>2853</v>
      </c>
      <c r="I326" s="5">
        <v>199710</v>
      </c>
      <c r="J326" s="27">
        <v>1935</v>
      </c>
      <c r="K326" s="5">
        <v>70</v>
      </c>
      <c r="L326" s="5">
        <v>135450</v>
      </c>
      <c r="M326" s="27">
        <v>0</v>
      </c>
      <c r="N326" s="5">
        <v>0</v>
      </c>
      <c r="O326" s="6" t="s">
        <v>544</v>
      </c>
    </row>
    <row r="327" spans="1:15" ht="170">
      <c r="A327" s="18" t="s">
        <v>333</v>
      </c>
      <c r="B327" s="5" t="s">
        <v>20</v>
      </c>
      <c r="C327" s="5" t="s">
        <v>131</v>
      </c>
      <c r="D327" s="5" t="s">
        <v>115</v>
      </c>
      <c r="E327" s="5">
        <v>1041</v>
      </c>
      <c r="F327" s="5">
        <v>120</v>
      </c>
      <c r="G327" s="5">
        <v>124920</v>
      </c>
      <c r="H327" s="27">
        <v>1054</v>
      </c>
      <c r="I327" s="5">
        <v>126480</v>
      </c>
      <c r="J327" s="27">
        <v>2354</v>
      </c>
      <c r="K327" s="5">
        <v>120</v>
      </c>
      <c r="L327" s="5">
        <v>282480</v>
      </c>
      <c r="M327" s="27">
        <v>0</v>
      </c>
      <c r="N327" s="5">
        <v>0</v>
      </c>
      <c r="O327" s="6" t="s">
        <v>545</v>
      </c>
    </row>
    <row r="328" spans="1:15" ht="221">
      <c r="A328" s="18" t="s">
        <v>333</v>
      </c>
      <c r="B328" s="5" t="s">
        <v>22</v>
      </c>
      <c r="C328" s="5" t="s">
        <v>205</v>
      </c>
      <c r="D328" s="5" t="s">
        <v>115</v>
      </c>
      <c r="E328" s="5">
        <v>116</v>
      </c>
      <c r="F328" s="5">
        <v>160</v>
      </c>
      <c r="G328" s="5">
        <v>18560</v>
      </c>
      <c r="H328" s="27">
        <v>0</v>
      </c>
      <c r="I328" s="5">
        <v>0</v>
      </c>
      <c r="J328" s="27">
        <v>98</v>
      </c>
      <c r="K328" s="5">
        <v>160</v>
      </c>
      <c r="L328" s="5">
        <v>15680</v>
      </c>
      <c r="M328" s="27">
        <v>18</v>
      </c>
      <c r="N328" s="5">
        <v>2880</v>
      </c>
      <c r="O328" s="6" t="s">
        <v>705</v>
      </c>
    </row>
    <row r="329" spans="1:15" ht="136">
      <c r="A329" s="18" t="s">
        <v>333</v>
      </c>
      <c r="B329" s="5" t="s">
        <v>109</v>
      </c>
      <c r="C329" s="5" t="s">
        <v>133</v>
      </c>
      <c r="D329" s="5" t="s">
        <v>25</v>
      </c>
      <c r="E329" s="5">
        <v>1</v>
      </c>
      <c r="F329" s="5">
        <v>10000</v>
      </c>
      <c r="G329" s="5">
        <v>10000</v>
      </c>
      <c r="H329" s="27">
        <v>1.883</v>
      </c>
      <c r="I329" s="5">
        <v>18830</v>
      </c>
      <c r="J329" s="27">
        <v>2.5030999999999999</v>
      </c>
      <c r="K329" s="5">
        <v>10000</v>
      </c>
      <c r="L329" s="5">
        <v>25031</v>
      </c>
      <c r="M329" s="27">
        <v>0</v>
      </c>
      <c r="N329" s="5">
        <v>0</v>
      </c>
      <c r="O329" s="6" t="s">
        <v>462</v>
      </c>
    </row>
    <row r="330" spans="1:15" ht="22">
      <c r="A330" s="18" t="s">
        <v>333</v>
      </c>
      <c r="B330" s="5" t="s">
        <v>110</v>
      </c>
      <c r="C330" s="5" t="s">
        <v>135</v>
      </c>
      <c r="D330" s="5" t="s">
        <v>25</v>
      </c>
      <c r="E330" s="5">
        <v>1</v>
      </c>
      <c r="F330" s="5">
        <v>20000</v>
      </c>
      <c r="G330" s="5">
        <v>20000</v>
      </c>
      <c r="H330" s="27">
        <v>1.883</v>
      </c>
      <c r="I330" s="5">
        <v>37660</v>
      </c>
      <c r="J330" s="27">
        <v>2.5030999999999999</v>
      </c>
      <c r="K330" s="5">
        <v>20000</v>
      </c>
      <c r="L330" s="5">
        <v>50062</v>
      </c>
      <c r="M330" s="27">
        <v>0</v>
      </c>
      <c r="N330" s="5">
        <v>0</v>
      </c>
      <c r="O330" s="6" t="s">
        <v>419</v>
      </c>
    </row>
    <row r="331" spans="1:15" ht="22">
      <c r="A331" s="18" t="s">
        <v>333</v>
      </c>
      <c r="B331" s="5" t="s">
        <v>44</v>
      </c>
      <c r="C331" s="5" t="s">
        <v>32</v>
      </c>
      <c r="D331" s="5" t="s">
        <v>25</v>
      </c>
      <c r="E331" s="5">
        <v>1</v>
      </c>
      <c r="F331" s="5">
        <v>26712</v>
      </c>
      <c r="G331" s="5">
        <v>26712</v>
      </c>
      <c r="H331" s="27">
        <v>1.883</v>
      </c>
      <c r="I331" s="5">
        <v>50298.696000000004</v>
      </c>
      <c r="J331" s="27">
        <v>2.5030999999999999</v>
      </c>
      <c r="K331" s="5">
        <v>26712</v>
      </c>
      <c r="L331" s="5">
        <v>66863</v>
      </c>
      <c r="M331" s="27">
        <v>0</v>
      </c>
      <c r="N331" s="5">
        <v>0</v>
      </c>
      <c r="O331" s="6" t="s">
        <v>419</v>
      </c>
    </row>
    <row r="332" spans="1:15" ht="22">
      <c r="A332" s="18" t="s">
        <v>333</v>
      </c>
      <c r="B332" s="5" t="s">
        <v>46</v>
      </c>
      <c r="C332" s="5" t="s">
        <v>28</v>
      </c>
      <c r="D332" s="5" t="s">
        <v>25</v>
      </c>
      <c r="E332" s="5">
        <v>1</v>
      </c>
      <c r="F332" s="5">
        <v>10000</v>
      </c>
      <c r="G332" s="5">
        <v>10000</v>
      </c>
      <c r="H332" s="27">
        <v>1.883</v>
      </c>
      <c r="I332" s="5">
        <v>18830</v>
      </c>
      <c r="J332" s="27">
        <v>2.5030999999999999</v>
      </c>
      <c r="K332" s="5">
        <v>10000</v>
      </c>
      <c r="L332" s="5">
        <v>25031</v>
      </c>
      <c r="M332" s="27">
        <v>0</v>
      </c>
      <c r="N332" s="5">
        <v>0</v>
      </c>
      <c r="O332" s="6" t="s">
        <v>419</v>
      </c>
    </row>
    <row r="333" spans="1:15" ht="221">
      <c r="A333" s="18" t="s">
        <v>333</v>
      </c>
      <c r="B333" s="5" t="s">
        <v>48</v>
      </c>
      <c r="C333" s="5" t="s">
        <v>206</v>
      </c>
      <c r="D333" s="5" t="s">
        <v>115</v>
      </c>
      <c r="E333" s="5">
        <v>134</v>
      </c>
      <c r="F333" s="5">
        <v>200</v>
      </c>
      <c r="G333" s="5">
        <v>26800</v>
      </c>
      <c r="H333" s="27">
        <v>42</v>
      </c>
      <c r="I333" s="5">
        <v>8400</v>
      </c>
      <c r="J333" s="27">
        <v>128</v>
      </c>
      <c r="K333" s="5">
        <v>200</v>
      </c>
      <c r="L333" s="5">
        <v>25600</v>
      </c>
      <c r="M333" s="27">
        <v>48</v>
      </c>
      <c r="N333" s="5">
        <v>9600</v>
      </c>
      <c r="O333" s="6" t="s">
        <v>546</v>
      </c>
    </row>
    <row r="334" spans="1:15" ht="170">
      <c r="A334" s="18" t="s">
        <v>333</v>
      </c>
      <c r="B334" s="5" t="s">
        <v>50</v>
      </c>
      <c r="C334" s="5" t="s">
        <v>207</v>
      </c>
      <c r="D334" s="5" t="s">
        <v>115</v>
      </c>
      <c r="E334" s="5">
        <v>266</v>
      </c>
      <c r="F334" s="5">
        <v>240</v>
      </c>
      <c r="G334" s="5">
        <v>63840</v>
      </c>
      <c r="H334" s="27">
        <v>94</v>
      </c>
      <c r="I334" s="5">
        <v>22560</v>
      </c>
      <c r="J334" s="27">
        <v>257</v>
      </c>
      <c r="K334" s="5">
        <v>240</v>
      </c>
      <c r="L334" s="5">
        <v>61680</v>
      </c>
      <c r="M334" s="27">
        <v>0</v>
      </c>
      <c r="N334" s="5">
        <v>0</v>
      </c>
      <c r="O334" s="6" t="s">
        <v>706</v>
      </c>
    </row>
    <row r="335" spans="1:15" ht="221">
      <c r="A335" s="18" t="s">
        <v>333</v>
      </c>
      <c r="B335" s="5" t="s">
        <v>52</v>
      </c>
      <c r="C335" s="5" t="s">
        <v>208</v>
      </c>
      <c r="D335" s="5" t="s">
        <v>115</v>
      </c>
      <c r="E335" s="5">
        <v>198</v>
      </c>
      <c r="F335" s="5">
        <v>300</v>
      </c>
      <c r="G335" s="5">
        <v>59400</v>
      </c>
      <c r="H335" s="27">
        <v>76</v>
      </c>
      <c r="I335" s="5">
        <v>22800</v>
      </c>
      <c r="J335" s="27">
        <v>219</v>
      </c>
      <c r="K335" s="5">
        <v>300</v>
      </c>
      <c r="L335" s="5">
        <v>65700</v>
      </c>
      <c r="M335" s="27">
        <v>55</v>
      </c>
      <c r="N335" s="5">
        <v>16500</v>
      </c>
      <c r="O335" s="6" t="s">
        <v>547</v>
      </c>
    </row>
    <row r="336" spans="1:15" ht="153">
      <c r="A336" s="18" t="s">
        <v>333</v>
      </c>
      <c r="B336" s="5" t="s">
        <v>54</v>
      </c>
      <c r="C336" s="5" t="s">
        <v>133</v>
      </c>
      <c r="D336" s="5" t="s">
        <v>25</v>
      </c>
      <c r="E336" s="5">
        <v>1</v>
      </c>
      <c r="F336" s="5">
        <v>9000</v>
      </c>
      <c r="G336" s="5">
        <v>9000</v>
      </c>
      <c r="H336" s="27">
        <v>0.35830000000000001</v>
      </c>
      <c r="I336" s="5">
        <v>3224.7000000000003</v>
      </c>
      <c r="J336" s="27">
        <v>1.0196000000000001</v>
      </c>
      <c r="K336" s="5">
        <v>9000</v>
      </c>
      <c r="L336" s="5">
        <v>9176</v>
      </c>
      <c r="M336" s="27">
        <v>0.33900000000000002</v>
      </c>
      <c r="N336" s="5">
        <v>0</v>
      </c>
      <c r="O336" s="6" t="s">
        <v>707</v>
      </c>
    </row>
    <row r="337" spans="1:15" ht="68">
      <c r="A337" s="18" t="s">
        <v>333</v>
      </c>
      <c r="B337" s="5" t="s">
        <v>56</v>
      </c>
      <c r="C337" s="5" t="s">
        <v>135</v>
      </c>
      <c r="D337" s="5" t="s">
        <v>25</v>
      </c>
      <c r="E337" s="5">
        <v>1</v>
      </c>
      <c r="F337" s="5">
        <v>15000</v>
      </c>
      <c r="G337" s="5">
        <v>15000</v>
      </c>
      <c r="H337" s="27">
        <v>0.35830000000000001</v>
      </c>
      <c r="I337" s="5">
        <v>5374.5</v>
      </c>
      <c r="J337" s="27">
        <v>1.0196000000000001</v>
      </c>
      <c r="K337" s="5">
        <v>15000</v>
      </c>
      <c r="L337" s="5">
        <v>15294</v>
      </c>
      <c r="M337" s="27">
        <v>0.33900000000000002</v>
      </c>
      <c r="N337" s="5">
        <v>5081</v>
      </c>
      <c r="O337" s="6" t="s">
        <v>708</v>
      </c>
    </row>
    <row r="338" spans="1:15" ht="68">
      <c r="A338" s="18" t="s">
        <v>333</v>
      </c>
      <c r="B338" s="5" t="s">
        <v>62</v>
      </c>
      <c r="C338" s="5" t="s">
        <v>32</v>
      </c>
      <c r="D338" s="5" t="s">
        <v>25</v>
      </c>
      <c r="E338" s="5">
        <v>1</v>
      </c>
      <c r="F338" s="5">
        <v>21600</v>
      </c>
      <c r="G338" s="5">
        <v>21600</v>
      </c>
      <c r="H338" s="27">
        <v>0.35830000000000001</v>
      </c>
      <c r="I338" s="5">
        <v>7739.28</v>
      </c>
      <c r="J338" s="27">
        <v>1.0196000000000001</v>
      </c>
      <c r="K338" s="5">
        <v>21600</v>
      </c>
      <c r="L338" s="5">
        <v>22023</v>
      </c>
      <c r="M338" s="27">
        <v>0.33900000000000002</v>
      </c>
      <c r="N338" s="5">
        <v>7316</v>
      </c>
      <c r="O338" s="6" t="s">
        <v>709</v>
      </c>
    </row>
    <row r="339" spans="1:15" ht="68">
      <c r="A339" s="18" t="s">
        <v>333</v>
      </c>
      <c r="B339" s="5" t="s">
        <v>116</v>
      </c>
      <c r="C339" s="5" t="s">
        <v>28</v>
      </c>
      <c r="D339" s="5" t="s">
        <v>25</v>
      </c>
      <c r="E339" s="5">
        <v>1</v>
      </c>
      <c r="F339" s="5">
        <v>10000</v>
      </c>
      <c r="G339" s="5">
        <v>10000</v>
      </c>
      <c r="H339" s="27">
        <v>0.35830000000000001</v>
      </c>
      <c r="I339" s="5">
        <v>3583</v>
      </c>
      <c r="J339" s="27">
        <v>1.0196000000000001</v>
      </c>
      <c r="K339" s="5">
        <v>10000</v>
      </c>
      <c r="L339" s="5">
        <v>10196</v>
      </c>
      <c r="M339" s="27">
        <v>0.33900000000000002</v>
      </c>
      <c r="N339" s="5">
        <v>3387</v>
      </c>
      <c r="O339" s="6" t="s">
        <v>710</v>
      </c>
    </row>
    <row r="340" spans="1:15" ht="187">
      <c r="A340" s="18" t="s">
        <v>333</v>
      </c>
      <c r="B340" s="5" t="s">
        <v>117</v>
      </c>
      <c r="C340" s="5" t="s">
        <v>212</v>
      </c>
      <c r="D340" s="5" t="s">
        <v>115</v>
      </c>
      <c r="E340" s="5">
        <v>390</v>
      </c>
      <c r="F340" s="5">
        <v>420</v>
      </c>
      <c r="G340" s="5">
        <v>163800</v>
      </c>
      <c r="H340" s="27">
        <v>65</v>
      </c>
      <c r="I340" s="5">
        <v>27300</v>
      </c>
      <c r="J340" s="27">
        <v>471</v>
      </c>
      <c r="K340" s="5">
        <v>420</v>
      </c>
      <c r="L340" s="5">
        <v>197820</v>
      </c>
      <c r="M340" s="27">
        <v>0</v>
      </c>
      <c r="N340" s="5">
        <v>0</v>
      </c>
      <c r="O340" s="6" t="s">
        <v>548</v>
      </c>
    </row>
    <row r="341" spans="1:15" ht="136">
      <c r="A341" s="18" t="s">
        <v>333</v>
      </c>
      <c r="B341" s="5" t="s">
        <v>118</v>
      </c>
      <c r="C341" s="5" t="s">
        <v>133</v>
      </c>
      <c r="D341" s="5" t="s">
        <v>25</v>
      </c>
      <c r="E341" s="5">
        <v>1</v>
      </c>
      <c r="F341" s="5">
        <v>9828</v>
      </c>
      <c r="G341" s="5">
        <v>9828</v>
      </c>
      <c r="H341" s="27">
        <v>0.16669999999999999</v>
      </c>
      <c r="I341" s="5">
        <v>1638.3275999999998</v>
      </c>
      <c r="J341" s="27">
        <v>1.2077</v>
      </c>
      <c r="K341" s="5">
        <v>9828</v>
      </c>
      <c r="L341" s="5">
        <v>11869</v>
      </c>
      <c r="M341" s="27">
        <v>0</v>
      </c>
      <c r="N341" s="5">
        <v>0</v>
      </c>
      <c r="O341" s="6" t="s">
        <v>549</v>
      </c>
    </row>
    <row r="342" spans="1:15" ht="22">
      <c r="A342" s="18" t="s">
        <v>333</v>
      </c>
      <c r="B342" s="5" t="s">
        <v>119</v>
      </c>
      <c r="C342" s="5" t="s">
        <v>135</v>
      </c>
      <c r="D342" s="5" t="s">
        <v>25</v>
      </c>
      <c r="E342" s="5">
        <v>1</v>
      </c>
      <c r="F342" s="5">
        <v>15000</v>
      </c>
      <c r="G342" s="5">
        <v>15000</v>
      </c>
      <c r="H342" s="27">
        <v>0.16669999999999999</v>
      </c>
      <c r="I342" s="5">
        <v>2500.5</v>
      </c>
      <c r="J342" s="27">
        <v>1.2077</v>
      </c>
      <c r="K342" s="5">
        <v>15000</v>
      </c>
      <c r="L342" s="5">
        <v>18116</v>
      </c>
      <c r="M342" s="27">
        <v>0</v>
      </c>
      <c r="N342" s="5">
        <v>0</v>
      </c>
      <c r="O342" s="6" t="s">
        <v>419</v>
      </c>
    </row>
    <row r="343" spans="1:15" ht="22">
      <c r="A343" s="18" t="s">
        <v>333</v>
      </c>
      <c r="B343" s="5" t="s">
        <v>163</v>
      </c>
      <c r="C343" s="5" t="s">
        <v>32</v>
      </c>
      <c r="D343" s="5" t="s">
        <v>25</v>
      </c>
      <c r="E343" s="5">
        <v>1</v>
      </c>
      <c r="F343" s="5">
        <v>23544</v>
      </c>
      <c r="G343" s="5">
        <v>23544</v>
      </c>
      <c r="H343" s="27">
        <v>0.16669999999999999</v>
      </c>
      <c r="I343" s="5">
        <v>3924.7847999999999</v>
      </c>
      <c r="J343" s="27">
        <v>1.2077</v>
      </c>
      <c r="K343" s="5">
        <v>23544</v>
      </c>
      <c r="L343" s="5">
        <v>28434</v>
      </c>
      <c r="M343" s="27">
        <v>0</v>
      </c>
      <c r="N343" s="5">
        <v>0</v>
      </c>
      <c r="O343" s="6" t="s">
        <v>419</v>
      </c>
    </row>
    <row r="344" spans="1:15" ht="22">
      <c r="A344" s="18" t="s">
        <v>333</v>
      </c>
      <c r="B344" s="5" t="s">
        <v>165</v>
      </c>
      <c r="C344" s="5" t="s">
        <v>28</v>
      </c>
      <c r="D344" s="5" t="s">
        <v>25</v>
      </c>
      <c r="E344" s="5">
        <v>1</v>
      </c>
      <c r="F344" s="5">
        <v>10000</v>
      </c>
      <c r="G344" s="5">
        <v>10000</v>
      </c>
      <c r="H344" s="27">
        <v>0.16669999999999999</v>
      </c>
      <c r="I344" s="5">
        <v>1666.9999999999998</v>
      </c>
      <c r="J344" s="27">
        <v>1.2077</v>
      </c>
      <c r="K344" s="5">
        <v>10000</v>
      </c>
      <c r="L344" s="5">
        <v>12077</v>
      </c>
      <c r="M344" s="27">
        <v>0</v>
      </c>
      <c r="N344" s="5">
        <v>0</v>
      </c>
      <c r="O344" s="6" t="s">
        <v>419</v>
      </c>
    </row>
    <row r="345" spans="1:15" ht="22">
      <c r="A345" s="16" t="s">
        <v>333</v>
      </c>
      <c r="B345" s="1" t="s">
        <v>169</v>
      </c>
      <c r="C345" s="1" t="s">
        <v>335</v>
      </c>
      <c r="D345" s="1"/>
      <c r="E345" s="1"/>
      <c r="F345" s="1"/>
      <c r="G345" s="1"/>
      <c r="H345" s="25"/>
      <c r="I345" s="1"/>
      <c r="J345" s="25"/>
      <c r="K345" s="1"/>
      <c r="L345" s="1"/>
      <c r="M345" s="25"/>
      <c r="N345" s="1"/>
      <c r="O345" s="2"/>
    </row>
    <row r="346" spans="1:15" ht="187">
      <c r="A346" s="17" t="s">
        <v>333</v>
      </c>
      <c r="B346" s="3" t="s">
        <v>294</v>
      </c>
      <c r="C346" s="3" t="s">
        <v>138</v>
      </c>
      <c r="D346" s="3" t="s">
        <v>115</v>
      </c>
      <c r="E346" s="3">
        <v>24</v>
      </c>
      <c r="F346" s="3">
        <v>15</v>
      </c>
      <c r="G346" s="3">
        <v>360</v>
      </c>
      <c r="H346" s="26">
        <v>0</v>
      </c>
      <c r="I346" s="3">
        <v>0</v>
      </c>
      <c r="J346" s="26">
        <v>0</v>
      </c>
      <c r="K346" s="3">
        <v>15</v>
      </c>
      <c r="L346" s="3">
        <v>0</v>
      </c>
      <c r="M346" s="26">
        <v>24</v>
      </c>
      <c r="N346" s="3">
        <v>360</v>
      </c>
      <c r="O346" s="4" t="s">
        <v>551</v>
      </c>
    </row>
    <row r="347" spans="1:15" ht="238">
      <c r="A347" s="18" t="s">
        <v>333</v>
      </c>
      <c r="B347" s="5" t="s">
        <v>64</v>
      </c>
      <c r="C347" s="5" t="s">
        <v>145</v>
      </c>
      <c r="D347" s="5" t="s">
        <v>115</v>
      </c>
      <c r="E347" s="5">
        <v>72</v>
      </c>
      <c r="F347" s="5">
        <v>19</v>
      </c>
      <c r="G347" s="5">
        <v>1368</v>
      </c>
      <c r="H347" s="27">
        <v>3121</v>
      </c>
      <c r="I347" s="5">
        <v>59299</v>
      </c>
      <c r="J347" s="27">
        <v>2899</v>
      </c>
      <c r="K347" s="5">
        <v>19</v>
      </c>
      <c r="L347" s="5">
        <v>55081</v>
      </c>
      <c r="M347" s="27">
        <v>294</v>
      </c>
      <c r="N347" s="5">
        <v>5586</v>
      </c>
      <c r="O347" s="6" t="s">
        <v>550</v>
      </c>
    </row>
    <row r="348" spans="1:15" ht="221">
      <c r="A348" s="18" t="s">
        <v>333</v>
      </c>
      <c r="B348" s="5" t="s">
        <v>66</v>
      </c>
      <c r="C348" s="5" t="s">
        <v>336</v>
      </c>
      <c r="D348" s="5" t="s">
        <v>115</v>
      </c>
      <c r="E348" s="5">
        <v>253</v>
      </c>
      <c r="F348" s="5">
        <v>26</v>
      </c>
      <c r="G348" s="5">
        <v>6578</v>
      </c>
      <c r="H348" s="27">
        <v>1446</v>
      </c>
      <c r="I348" s="5">
        <v>37596</v>
      </c>
      <c r="J348" s="27">
        <v>1646</v>
      </c>
      <c r="K348" s="5">
        <v>26</v>
      </c>
      <c r="L348" s="5">
        <v>42796</v>
      </c>
      <c r="M348" s="27">
        <v>12</v>
      </c>
      <c r="N348" s="5">
        <v>312</v>
      </c>
      <c r="O348" s="6" t="s">
        <v>711</v>
      </c>
    </row>
    <row r="349" spans="1:15" ht="187">
      <c r="A349" s="18" t="s">
        <v>333</v>
      </c>
      <c r="B349" s="5" t="s">
        <v>68</v>
      </c>
      <c r="C349" s="5" t="s">
        <v>337</v>
      </c>
      <c r="D349" s="5" t="s">
        <v>115</v>
      </c>
      <c r="E349" s="5">
        <v>1080</v>
      </c>
      <c r="F349" s="5">
        <v>18</v>
      </c>
      <c r="G349" s="5">
        <v>19440</v>
      </c>
      <c r="H349" s="27">
        <v>365</v>
      </c>
      <c r="I349" s="5">
        <v>6570</v>
      </c>
      <c r="J349" s="27">
        <v>3648</v>
      </c>
      <c r="K349" s="5">
        <v>18</v>
      </c>
      <c r="L349" s="5">
        <v>65664</v>
      </c>
      <c r="M349" s="27">
        <v>0</v>
      </c>
      <c r="N349" s="5">
        <v>0</v>
      </c>
      <c r="O349" s="6" t="s">
        <v>552</v>
      </c>
    </row>
    <row r="350" spans="1:15" ht="204">
      <c r="A350" s="18" t="s">
        <v>333</v>
      </c>
      <c r="B350" s="5" t="s">
        <v>70</v>
      </c>
      <c r="C350" s="5" t="s">
        <v>338</v>
      </c>
      <c r="D350" s="5" t="s">
        <v>115</v>
      </c>
      <c r="E350" s="5">
        <v>330</v>
      </c>
      <c r="F350" s="5">
        <v>22</v>
      </c>
      <c r="G350" s="5">
        <v>7260</v>
      </c>
      <c r="H350" s="27">
        <v>160</v>
      </c>
      <c r="I350" s="5">
        <v>3520</v>
      </c>
      <c r="J350" s="27">
        <v>50</v>
      </c>
      <c r="K350" s="5">
        <v>22</v>
      </c>
      <c r="L350" s="5">
        <v>1100</v>
      </c>
      <c r="M350" s="27">
        <v>440</v>
      </c>
      <c r="N350" s="5">
        <v>9680</v>
      </c>
      <c r="O350" s="6" t="s">
        <v>712</v>
      </c>
    </row>
    <row r="351" spans="1:15" ht="221">
      <c r="A351" s="18" t="s">
        <v>333</v>
      </c>
      <c r="B351" s="5" t="s">
        <v>71</v>
      </c>
      <c r="C351" s="5" t="s">
        <v>339</v>
      </c>
      <c r="D351" s="5" t="s">
        <v>115</v>
      </c>
      <c r="E351" s="5">
        <v>2445</v>
      </c>
      <c r="F351" s="5">
        <v>25</v>
      </c>
      <c r="G351" s="5">
        <v>61125</v>
      </c>
      <c r="H351" s="27">
        <v>158</v>
      </c>
      <c r="I351" s="5">
        <v>3950</v>
      </c>
      <c r="J351" s="27">
        <v>1877</v>
      </c>
      <c r="K351" s="5">
        <v>25</v>
      </c>
      <c r="L351" s="5">
        <v>46925</v>
      </c>
      <c r="M351" s="27">
        <v>726</v>
      </c>
      <c r="N351" s="5">
        <v>18150</v>
      </c>
      <c r="O351" s="6" t="s">
        <v>713</v>
      </c>
    </row>
    <row r="352" spans="1:15" ht="221">
      <c r="A352" s="18" t="s">
        <v>333</v>
      </c>
      <c r="B352" s="5" t="s">
        <v>72</v>
      </c>
      <c r="C352" s="5" t="s">
        <v>216</v>
      </c>
      <c r="D352" s="5" t="s">
        <v>115</v>
      </c>
      <c r="E352" s="5">
        <v>1580</v>
      </c>
      <c r="F352" s="5">
        <v>30</v>
      </c>
      <c r="G352" s="5">
        <v>47400</v>
      </c>
      <c r="H352" s="27">
        <v>153</v>
      </c>
      <c r="I352" s="5">
        <v>4590</v>
      </c>
      <c r="J352" s="27">
        <v>1352</v>
      </c>
      <c r="K352" s="5">
        <v>30</v>
      </c>
      <c r="L352" s="5">
        <v>40560</v>
      </c>
      <c r="M352" s="27">
        <v>381</v>
      </c>
      <c r="N352" s="5">
        <v>11430</v>
      </c>
      <c r="O352" s="6" t="s">
        <v>714</v>
      </c>
    </row>
    <row r="353" spans="1:15" ht="187">
      <c r="A353" s="18" t="s">
        <v>333</v>
      </c>
      <c r="B353" s="5" t="s">
        <v>74</v>
      </c>
      <c r="C353" s="5" t="s">
        <v>340</v>
      </c>
      <c r="D353" s="5" t="s">
        <v>115</v>
      </c>
      <c r="E353" s="5">
        <v>360</v>
      </c>
      <c r="F353" s="5">
        <v>40</v>
      </c>
      <c r="G353" s="5">
        <v>14400</v>
      </c>
      <c r="H353" s="27">
        <v>538</v>
      </c>
      <c r="I353" s="5">
        <v>21520</v>
      </c>
      <c r="J353" s="27">
        <v>1181</v>
      </c>
      <c r="K353" s="5">
        <v>40</v>
      </c>
      <c r="L353" s="5">
        <v>47240</v>
      </c>
      <c r="M353" s="27">
        <v>0</v>
      </c>
      <c r="N353" s="5">
        <v>0</v>
      </c>
      <c r="O353" s="6" t="s">
        <v>715</v>
      </c>
    </row>
    <row r="354" spans="1:15" ht="238">
      <c r="A354" s="18" t="s">
        <v>333</v>
      </c>
      <c r="B354" s="5" t="s">
        <v>76</v>
      </c>
      <c r="C354" s="5" t="s">
        <v>218</v>
      </c>
      <c r="D354" s="5" t="s">
        <v>115</v>
      </c>
      <c r="E354" s="5">
        <v>435</v>
      </c>
      <c r="F354" s="5">
        <v>50</v>
      </c>
      <c r="G354" s="5">
        <v>21750</v>
      </c>
      <c r="H354" s="27">
        <v>654</v>
      </c>
      <c r="I354" s="5">
        <v>32700</v>
      </c>
      <c r="J354" s="27">
        <v>785</v>
      </c>
      <c r="K354" s="5">
        <v>50</v>
      </c>
      <c r="L354" s="5">
        <v>39250</v>
      </c>
      <c r="M354" s="27">
        <v>55</v>
      </c>
      <c r="N354" s="5">
        <v>2750</v>
      </c>
      <c r="O354" s="6" t="s">
        <v>716</v>
      </c>
    </row>
    <row r="355" spans="1:15" ht="187">
      <c r="A355" s="18" t="s">
        <v>333</v>
      </c>
      <c r="B355" s="5" t="s">
        <v>121</v>
      </c>
      <c r="C355" s="5" t="s">
        <v>220</v>
      </c>
      <c r="D355" s="5" t="s">
        <v>115</v>
      </c>
      <c r="E355" s="5">
        <v>1740</v>
      </c>
      <c r="F355" s="5">
        <v>65</v>
      </c>
      <c r="G355" s="5">
        <v>113100</v>
      </c>
      <c r="H355" s="27">
        <v>647</v>
      </c>
      <c r="I355" s="5">
        <v>42055</v>
      </c>
      <c r="J355" s="27">
        <v>0</v>
      </c>
      <c r="K355" s="5">
        <v>65</v>
      </c>
      <c r="L355" s="5">
        <v>0</v>
      </c>
      <c r="M355" s="27">
        <v>2387</v>
      </c>
      <c r="N355" s="5">
        <v>155155</v>
      </c>
      <c r="O355" s="6" t="s">
        <v>717</v>
      </c>
    </row>
    <row r="356" spans="1:15" ht="187">
      <c r="A356" s="17" t="s">
        <v>333</v>
      </c>
      <c r="B356" s="3" t="s">
        <v>122</v>
      </c>
      <c r="C356" s="3" t="s">
        <v>164</v>
      </c>
      <c r="D356" s="3" t="s">
        <v>115</v>
      </c>
      <c r="E356" s="3">
        <v>160</v>
      </c>
      <c r="F356" s="3">
        <v>26</v>
      </c>
      <c r="G356" s="3">
        <v>4160</v>
      </c>
      <c r="H356" s="26">
        <v>0</v>
      </c>
      <c r="I356" s="3">
        <v>0</v>
      </c>
      <c r="J356" s="26">
        <v>0</v>
      </c>
      <c r="K356" s="3">
        <v>26</v>
      </c>
      <c r="L356" s="3">
        <v>0</v>
      </c>
      <c r="M356" s="26">
        <v>160</v>
      </c>
      <c r="N356" s="3">
        <v>4160</v>
      </c>
      <c r="O356" s="4" t="s">
        <v>718</v>
      </c>
    </row>
    <row r="357" spans="1:15" ht="187">
      <c r="A357" s="17" t="s">
        <v>333</v>
      </c>
      <c r="B357" s="3" t="s">
        <v>123</v>
      </c>
      <c r="C357" s="3" t="s">
        <v>341</v>
      </c>
      <c r="D357" s="3" t="s">
        <v>115</v>
      </c>
      <c r="E357" s="3">
        <v>180</v>
      </c>
      <c r="F357" s="3">
        <v>18</v>
      </c>
      <c r="G357" s="3">
        <v>3240</v>
      </c>
      <c r="H357" s="26">
        <v>131</v>
      </c>
      <c r="I357" s="3">
        <v>2358</v>
      </c>
      <c r="J357" s="26">
        <v>0</v>
      </c>
      <c r="K357" s="3">
        <v>18</v>
      </c>
      <c r="L357" s="3">
        <v>0</v>
      </c>
      <c r="M357" s="26">
        <v>96</v>
      </c>
      <c r="N357" s="3">
        <v>1728</v>
      </c>
      <c r="O357" s="4" t="s">
        <v>719</v>
      </c>
    </row>
    <row r="358" spans="1:15" ht="153">
      <c r="A358" s="18" t="s">
        <v>333</v>
      </c>
      <c r="B358" s="5" t="s">
        <v>209</v>
      </c>
      <c r="C358" s="5" t="s">
        <v>342</v>
      </c>
      <c r="D358" s="5" t="s">
        <v>25</v>
      </c>
      <c r="E358" s="5">
        <v>1</v>
      </c>
      <c r="F358" s="5">
        <v>35000</v>
      </c>
      <c r="G358" s="5">
        <v>35000</v>
      </c>
      <c r="H358" s="27">
        <v>0.71340000000000003</v>
      </c>
      <c r="I358" s="5">
        <v>24969</v>
      </c>
      <c r="J358" s="27">
        <v>1.1281000000000001</v>
      </c>
      <c r="K358" s="5">
        <v>35000</v>
      </c>
      <c r="L358" s="5">
        <v>39484</v>
      </c>
      <c r="M358" s="27">
        <v>0.58499999999999996</v>
      </c>
      <c r="N358" s="5">
        <f>M358*F358</f>
        <v>20475</v>
      </c>
      <c r="O358" s="6" t="s">
        <v>553</v>
      </c>
    </row>
    <row r="359" spans="1:15" ht="22">
      <c r="A359" s="18" t="s">
        <v>333</v>
      </c>
      <c r="B359" s="5" t="s">
        <v>126</v>
      </c>
      <c r="C359" s="5" t="s">
        <v>32</v>
      </c>
      <c r="D359" s="5" t="s">
        <v>25</v>
      </c>
      <c r="E359" s="5">
        <v>1</v>
      </c>
      <c r="F359" s="5">
        <v>77256</v>
      </c>
      <c r="G359" s="5">
        <v>77256</v>
      </c>
      <c r="H359" s="27">
        <v>0.71340000000000003</v>
      </c>
      <c r="I359" s="5">
        <v>55114.430400000005</v>
      </c>
      <c r="J359" s="27">
        <v>1.1281000000000001</v>
      </c>
      <c r="K359" s="5">
        <v>77256</v>
      </c>
      <c r="L359" s="5">
        <v>87152</v>
      </c>
      <c r="M359" s="27">
        <v>0.58499999999999996</v>
      </c>
      <c r="N359" s="5">
        <f t="shared" ref="N359:N360" si="4">M359*F359</f>
        <v>45194.759999999995</v>
      </c>
      <c r="O359" s="6" t="s">
        <v>442</v>
      </c>
    </row>
    <row r="360" spans="1:15" ht="22">
      <c r="A360" s="18" t="s">
        <v>333</v>
      </c>
      <c r="B360" s="5" t="s">
        <v>77</v>
      </c>
      <c r="C360" s="5" t="s">
        <v>28</v>
      </c>
      <c r="D360" s="5" t="s">
        <v>25</v>
      </c>
      <c r="E360" s="5">
        <v>1</v>
      </c>
      <c r="F360" s="5">
        <v>20000</v>
      </c>
      <c r="G360" s="5">
        <v>20000</v>
      </c>
      <c r="H360" s="27">
        <v>0.71340000000000003</v>
      </c>
      <c r="I360" s="5">
        <v>14268</v>
      </c>
      <c r="J360" s="27">
        <v>1.1281000000000001</v>
      </c>
      <c r="K360" s="5">
        <v>20000</v>
      </c>
      <c r="L360" s="5">
        <v>22562</v>
      </c>
      <c r="M360" s="27">
        <v>0.58499999999999996</v>
      </c>
      <c r="N360" s="5">
        <f t="shared" si="4"/>
        <v>11700</v>
      </c>
      <c r="O360" s="6" t="s">
        <v>443</v>
      </c>
    </row>
    <row r="361" spans="1:15" ht="170">
      <c r="A361" s="18" t="s">
        <v>333</v>
      </c>
      <c r="B361" s="5" t="s">
        <v>78</v>
      </c>
      <c r="C361" s="5" t="s">
        <v>234</v>
      </c>
      <c r="D361" s="5" t="s">
        <v>115</v>
      </c>
      <c r="E361" s="5">
        <v>120</v>
      </c>
      <c r="F361" s="5">
        <v>33</v>
      </c>
      <c r="G361" s="5">
        <v>3960</v>
      </c>
      <c r="H361" s="27">
        <v>516</v>
      </c>
      <c r="I361" s="5">
        <v>17028</v>
      </c>
      <c r="J361" s="27">
        <v>1381</v>
      </c>
      <c r="K361" s="5">
        <v>33</v>
      </c>
      <c r="L361" s="5">
        <v>45573</v>
      </c>
      <c r="M361" s="27">
        <v>0</v>
      </c>
      <c r="N361" s="5">
        <v>0</v>
      </c>
      <c r="O361" s="6" t="s">
        <v>720</v>
      </c>
    </row>
    <row r="362" spans="1:15" ht="170">
      <c r="A362" s="17" t="s">
        <v>333</v>
      </c>
      <c r="B362" s="3" t="s">
        <v>80</v>
      </c>
      <c r="C362" s="3" t="s">
        <v>343</v>
      </c>
      <c r="D362" s="3" t="s">
        <v>115</v>
      </c>
      <c r="E362" s="3">
        <v>150</v>
      </c>
      <c r="F362" s="3">
        <v>43</v>
      </c>
      <c r="G362" s="3">
        <v>6450</v>
      </c>
      <c r="H362" s="26" t="s">
        <v>189</v>
      </c>
      <c r="I362" s="3" t="s">
        <v>179</v>
      </c>
      <c r="J362" s="26">
        <v>100</v>
      </c>
      <c r="K362" s="3">
        <v>43</v>
      </c>
      <c r="L362" s="3">
        <v>4300</v>
      </c>
      <c r="M362" s="26">
        <v>0</v>
      </c>
      <c r="N362" s="3">
        <v>0</v>
      </c>
      <c r="O362" s="4" t="s">
        <v>721</v>
      </c>
    </row>
    <row r="363" spans="1:15" ht="153">
      <c r="A363" s="17" t="s">
        <v>333</v>
      </c>
      <c r="B363" s="3" t="s">
        <v>82</v>
      </c>
      <c r="C363" s="3" t="s">
        <v>236</v>
      </c>
      <c r="D363" s="3" t="s">
        <v>115</v>
      </c>
      <c r="E363" s="3">
        <v>680</v>
      </c>
      <c r="F363" s="3">
        <v>46</v>
      </c>
      <c r="G363" s="3">
        <v>31280</v>
      </c>
      <c r="H363" s="26" t="s">
        <v>179</v>
      </c>
      <c r="I363" s="3" t="s">
        <v>179</v>
      </c>
      <c r="J363" s="26">
        <v>360</v>
      </c>
      <c r="K363" s="3">
        <v>46</v>
      </c>
      <c r="L363" s="3">
        <v>16560</v>
      </c>
      <c r="M363" s="26">
        <v>0</v>
      </c>
      <c r="N363" s="3">
        <v>0</v>
      </c>
      <c r="O363" s="4" t="s">
        <v>554</v>
      </c>
    </row>
    <row r="364" spans="1:15" ht="187">
      <c r="A364" s="17" t="s">
        <v>333</v>
      </c>
      <c r="B364" s="3" t="s">
        <v>84</v>
      </c>
      <c r="C364" s="3" t="s">
        <v>238</v>
      </c>
      <c r="D364" s="3" t="s">
        <v>115</v>
      </c>
      <c r="E364" s="3">
        <v>227</v>
      </c>
      <c r="F364" s="3">
        <v>56</v>
      </c>
      <c r="G364" s="3">
        <v>12712</v>
      </c>
      <c r="H364" s="26" t="s">
        <v>179</v>
      </c>
      <c r="I364" s="3" t="s">
        <v>189</v>
      </c>
      <c r="J364" s="26">
        <v>0</v>
      </c>
      <c r="K364" s="3">
        <v>56</v>
      </c>
      <c r="L364" s="3">
        <v>0</v>
      </c>
      <c r="M364" s="26">
        <v>227</v>
      </c>
      <c r="N364" s="3">
        <v>12712</v>
      </c>
      <c r="O364" s="4" t="s">
        <v>555</v>
      </c>
    </row>
    <row r="365" spans="1:15" ht="187">
      <c r="A365" s="17" t="s">
        <v>333</v>
      </c>
      <c r="B365" s="3" t="s">
        <v>85</v>
      </c>
      <c r="C365" s="3" t="s">
        <v>344</v>
      </c>
      <c r="D365" s="3" t="s">
        <v>115</v>
      </c>
      <c r="E365" s="3">
        <v>375</v>
      </c>
      <c r="F365" s="3">
        <v>60</v>
      </c>
      <c r="G365" s="3">
        <v>22500</v>
      </c>
      <c r="H365" s="26" t="s">
        <v>229</v>
      </c>
      <c r="I365" s="3" t="s">
        <v>179</v>
      </c>
      <c r="J365" s="26">
        <v>52</v>
      </c>
      <c r="K365" s="3">
        <v>60</v>
      </c>
      <c r="L365" s="3">
        <v>3120</v>
      </c>
      <c r="M365" s="26">
        <v>14</v>
      </c>
      <c r="N365" s="3">
        <v>840</v>
      </c>
      <c r="O365" s="4" t="s">
        <v>722</v>
      </c>
    </row>
    <row r="366" spans="1:15" ht="170">
      <c r="A366" s="17" t="s">
        <v>333</v>
      </c>
      <c r="B366" s="3" t="s">
        <v>86</v>
      </c>
      <c r="C366" s="3" t="s">
        <v>244</v>
      </c>
      <c r="D366" s="3" t="s">
        <v>115</v>
      </c>
      <c r="E366" s="3">
        <v>205</v>
      </c>
      <c r="F366" s="3">
        <v>80</v>
      </c>
      <c r="G366" s="3">
        <v>16400</v>
      </c>
      <c r="H366" s="26" t="s">
        <v>179</v>
      </c>
      <c r="I366" s="3" t="s">
        <v>179</v>
      </c>
      <c r="J366" s="26">
        <v>0</v>
      </c>
      <c r="K366" s="3">
        <v>80</v>
      </c>
      <c r="L366" s="3">
        <v>0</v>
      </c>
      <c r="M366" s="26">
        <v>0</v>
      </c>
      <c r="N366" s="3">
        <v>0</v>
      </c>
      <c r="O366" s="4" t="s">
        <v>556</v>
      </c>
    </row>
    <row r="367" spans="1:15" ht="51">
      <c r="A367" s="17" t="s">
        <v>333</v>
      </c>
      <c r="B367" s="3" t="s">
        <v>87</v>
      </c>
      <c r="C367" s="3" t="s">
        <v>246</v>
      </c>
      <c r="D367" s="3" t="s">
        <v>115</v>
      </c>
      <c r="E367" s="3">
        <v>345</v>
      </c>
      <c r="F367" s="3">
        <v>90</v>
      </c>
      <c r="G367" s="3">
        <v>31050</v>
      </c>
      <c r="H367" s="26" t="s">
        <v>179</v>
      </c>
      <c r="I367" s="3" t="s">
        <v>179</v>
      </c>
      <c r="J367" s="26">
        <v>0</v>
      </c>
      <c r="K367" s="3">
        <v>90</v>
      </c>
      <c r="L367" s="3">
        <v>0</v>
      </c>
      <c r="M367" s="26">
        <v>0</v>
      </c>
      <c r="N367" s="3">
        <v>0</v>
      </c>
      <c r="O367" s="4" t="s">
        <v>419</v>
      </c>
    </row>
    <row r="368" spans="1:15" ht="221">
      <c r="A368" s="18" t="s">
        <v>333</v>
      </c>
      <c r="B368" s="5" t="s">
        <v>132</v>
      </c>
      <c r="C368" s="5" t="s">
        <v>168</v>
      </c>
      <c r="D368" s="5" t="s">
        <v>115</v>
      </c>
      <c r="E368" s="5">
        <v>30</v>
      </c>
      <c r="F368" s="5">
        <v>33</v>
      </c>
      <c r="G368" s="5">
        <v>990</v>
      </c>
      <c r="H368" s="27">
        <v>2100</v>
      </c>
      <c r="I368" s="5">
        <v>69300</v>
      </c>
      <c r="J368" s="27">
        <v>2142</v>
      </c>
      <c r="K368" s="5">
        <v>33</v>
      </c>
      <c r="L368" s="5">
        <v>70686</v>
      </c>
      <c r="M368" s="27">
        <v>12</v>
      </c>
      <c r="N368" s="5">
        <v>396</v>
      </c>
      <c r="O368" s="6" t="s">
        <v>723</v>
      </c>
    </row>
    <row r="369" spans="1:15" ht="170">
      <c r="A369" s="17" t="s">
        <v>333</v>
      </c>
      <c r="B369" s="3" t="s">
        <v>134</v>
      </c>
      <c r="C369" s="3" t="s">
        <v>345</v>
      </c>
      <c r="D369" s="3" t="s">
        <v>115</v>
      </c>
      <c r="E369" s="3">
        <v>100</v>
      </c>
      <c r="F369" s="3">
        <v>80</v>
      </c>
      <c r="G369" s="3">
        <v>8000</v>
      </c>
      <c r="H369" s="26" t="s">
        <v>179</v>
      </c>
      <c r="I369" s="3" t="s">
        <v>179</v>
      </c>
      <c r="J369" s="26">
        <v>0</v>
      </c>
      <c r="K369" s="3">
        <v>80</v>
      </c>
      <c r="L369" s="3">
        <v>0</v>
      </c>
      <c r="M369" s="26">
        <v>0</v>
      </c>
      <c r="N369" s="3">
        <v>0</v>
      </c>
      <c r="O369" s="4" t="s">
        <v>557</v>
      </c>
    </row>
    <row r="370" spans="1:15" ht="51">
      <c r="A370" s="17" t="s">
        <v>333</v>
      </c>
      <c r="B370" s="3" t="s">
        <v>214</v>
      </c>
      <c r="C370" s="3" t="s">
        <v>346</v>
      </c>
      <c r="D370" s="3" t="s">
        <v>115</v>
      </c>
      <c r="E370" s="3">
        <v>60</v>
      </c>
      <c r="F370" s="3">
        <v>100</v>
      </c>
      <c r="G370" s="3">
        <v>6000</v>
      </c>
      <c r="H370" s="26" t="s">
        <v>316</v>
      </c>
      <c r="I370" s="3" t="s">
        <v>316</v>
      </c>
      <c r="J370" s="26">
        <v>0</v>
      </c>
      <c r="K370" s="3">
        <v>100</v>
      </c>
      <c r="L370" s="3">
        <v>0</v>
      </c>
      <c r="M370" s="26">
        <v>0</v>
      </c>
      <c r="N370" s="3">
        <v>0</v>
      </c>
      <c r="O370" s="4" t="s">
        <v>419</v>
      </c>
    </row>
    <row r="371" spans="1:15" ht="153">
      <c r="A371" s="17" t="s">
        <v>333</v>
      </c>
      <c r="B371" s="3" t="s">
        <v>215</v>
      </c>
      <c r="C371" s="3" t="s">
        <v>250</v>
      </c>
      <c r="D371" s="3" t="s">
        <v>115</v>
      </c>
      <c r="E371" s="3">
        <v>30</v>
      </c>
      <c r="F371" s="3">
        <v>60</v>
      </c>
      <c r="G371" s="3">
        <v>1800</v>
      </c>
      <c r="H371" s="26" t="s">
        <v>179</v>
      </c>
      <c r="I371" s="3" t="s">
        <v>348</v>
      </c>
      <c r="J371" s="26">
        <v>0</v>
      </c>
      <c r="K371" s="3">
        <v>60</v>
      </c>
      <c r="L371" s="3">
        <v>0</v>
      </c>
      <c r="M371" s="26">
        <v>0</v>
      </c>
      <c r="N371" s="3">
        <v>0</v>
      </c>
      <c r="O371" s="4" t="s">
        <v>558</v>
      </c>
    </row>
    <row r="372" spans="1:15" ht="170">
      <c r="A372" s="17" t="s">
        <v>333</v>
      </c>
      <c r="B372" s="3" t="s">
        <v>136</v>
      </c>
      <c r="C372" s="3" t="s">
        <v>252</v>
      </c>
      <c r="D372" s="3" t="s">
        <v>115</v>
      </c>
      <c r="E372" s="3">
        <v>70</v>
      </c>
      <c r="F372" s="3">
        <v>80</v>
      </c>
      <c r="G372" s="3">
        <v>5600</v>
      </c>
      <c r="H372" s="26" t="s">
        <v>179</v>
      </c>
      <c r="I372" s="3" t="s">
        <v>179</v>
      </c>
      <c r="J372" s="26">
        <v>0</v>
      </c>
      <c r="K372" s="3">
        <v>80</v>
      </c>
      <c r="L372" s="3">
        <v>0</v>
      </c>
      <c r="M372" s="26">
        <v>0</v>
      </c>
      <c r="N372" s="3">
        <v>0</v>
      </c>
      <c r="O372" s="4" t="s">
        <v>559</v>
      </c>
    </row>
    <row r="373" spans="1:15" ht="51">
      <c r="A373" s="17" t="s">
        <v>333</v>
      </c>
      <c r="B373" s="3" t="s">
        <v>88</v>
      </c>
      <c r="C373" s="3" t="s">
        <v>347</v>
      </c>
      <c r="D373" s="3" t="s">
        <v>115</v>
      </c>
      <c r="E373" s="3">
        <v>250</v>
      </c>
      <c r="F373" s="3">
        <v>90</v>
      </c>
      <c r="G373" s="3">
        <v>22500</v>
      </c>
      <c r="H373" s="26" t="s">
        <v>179</v>
      </c>
      <c r="I373" s="3" t="s">
        <v>179</v>
      </c>
      <c r="J373" s="26">
        <v>0</v>
      </c>
      <c r="K373" s="3">
        <v>90</v>
      </c>
      <c r="L373" s="3">
        <v>0</v>
      </c>
      <c r="M373" s="26">
        <v>0</v>
      </c>
      <c r="N373" s="3">
        <v>0</v>
      </c>
      <c r="O373" s="4" t="s">
        <v>419</v>
      </c>
    </row>
    <row r="374" spans="1:15" ht="153">
      <c r="A374" s="18" t="s">
        <v>333</v>
      </c>
      <c r="B374" s="5" t="s">
        <v>24</v>
      </c>
      <c r="C374" s="5" t="s">
        <v>342</v>
      </c>
      <c r="D374" s="5" t="s">
        <v>25</v>
      </c>
      <c r="E374" s="5">
        <v>1</v>
      </c>
      <c r="F374" s="5">
        <v>20000</v>
      </c>
      <c r="G374" s="5">
        <v>20000</v>
      </c>
      <c r="H374" s="27">
        <v>0.5101</v>
      </c>
      <c r="I374" s="5">
        <v>10202</v>
      </c>
      <c r="J374" s="27">
        <v>0.8286</v>
      </c>
      <c r="K374" s="5">
        <v>20000</v>
      </c>
      <c r="L374" s="5">
        <v>16572</v>
      </c>
      <c r="M374" s="27">
        <v>0.253</v>
      </c>
      <c r="N374" s="5">
        <f>M374*F374</f>
        <v>5060</v>
      </c>
      <c r="O374" s="6" t="s">
        <v>463</v>
      </c>
    </row>
    <row r="375" spans="1:15" ht="22">
      <c r="A375" s="18" t="s">
        <v>333</v>
      </c>
      <c r="B375" s="5" t="s">
        <v>27</v>
      </c>
      <c r="C375" s="5" t="s">
        <v>32</v>
      </c>
      <c r="D375" s="5" t="s">
        <v>25</v>
      </c>
      <c r="E375" s="5">
        <v>1</v>
      </c>
      <c r="F375" s="5">
        <v>39384</v>
      </c>
      <c r="G375" s="5">
        <v>39384</v>
      </c>
      <c r="H375" s="27">
        <v>0.5101</v>
      </c>
      <c r="I375" s="5">
        <v>20089.778399999999</v>
      </c>
      <c r="J375" s="27">
        <v>0.8286</v>
      </c>
      <c r="K375" s="5">
        <v>39384</v>
      </c>
      <c r="L375" s="5">
        <v>32634</v>
      </c>
      <c r="M375" s="27">
        <v>0.253</v>
      </c>
      <c r="N375" s="5">
        <f t="shared" ref="N375:N376" si="5">M375*F375</f>
        <v>9964.152</v>
      </c>
      <c r="O375" s="6" t="s">
        <v>444</v>
      </c>
    </row>
    <row r="376" spans="1:15" ht="22">
      <c r="A376" s="18" t="s">
        <v>333</v>
      </c>
      <c r="B376" s="5" t="s">
        <v>146</v>
      </c>
      <c r="C376" s="5" t="s">
        <v>28</v>
      </c>
      <c r="D376" s="5" t="s">
        <v>25</v>
      </c>
      <c r="E376" s="5">
        <v>1</v>
      </c>
      <c r="F376" s="5">
        <v>10000</v>
      </c>
      <c r="G376" s="5">
        <v>10000</v>
      </c>
      <c r="H376" s="27">
        <v>0.5101</v>
      </c>
      <c r="I376" s="5">
        <v>5101</v>
      </c>
      <c r="J376" s="27">
        <v>0.8286</v>
      </c>
      <c r="K376" s="5">
        <v>10000</v>
      </c>
      <c r="L376" s="5">
        <v>8286</v>
      </c>
      <c r="M376" s="27">
        <v>0.253</v>
      </c>
      <c r="N376" s="5">
        <f t="shared" si="5"/>
        <v>2530</v>
      </c>
      <c r="O376" s="6" t="s">
        <v>444</v>
      </c>
    </row>
    <row r="377" spans="1:15" ht="170">
      <c r="A377" s="17" t="s">
        <v>333</v>
      </c>
      <c r="B377" s="3" t="s">
        <v>148</v>
      </c>
      <c r="C377" s="3" t="s">
        <v>257</v>
      </c>
      <c r="D377" s="3" t="s">
        <v>115</v>
      </c>
      <c r="E377" s="3">
        <v>285</v>
      </c>
      <c r="F377" s="3">
        <v>66</v>
      </c>
      <c r="G377" s="3">
        <v>18810</v>
      </c>
      <c r="H377" s="26">
        <v>0</v>
      </c>
      <c r="I377" s="3">
        <v>0</v>
      </c>
      <c r="J377" s="26">
        <v>89</v>
      </c>
      <c r="K377" s="3">
        <v>66</v>
      </c>
      <c r="L377" s="3">
        <v>5874</v>
      </c>
      <c r="M377" s="26">
        <v>0</v>
      </c>
      <c r="N377" s="3">
        <v>0</v>
      </c>
      <c r="O377" s="4" t="s">
        <v>560</v>
      </c>
    </row>
    <row r="378" spans="1:15" ht="170">
      <c r="A378" s="18" t="s">
        <v>333</v>
      </c>
      <c r="B378" s="5" t="s">
        <v>150</v>
      </c>
      <c r="C378" s="5" t="s">
        <v>267</v>
      </c>
      <c r="D378" s="5" t="s">
        <v>115</v>
      </c>
      <c r="E378" s="5">
        <v>824</v>
      </c>
      <c r="F378" s="5">
        <v>95</v>
      </c>
      <c r="G378" s="5">
        <v>78280</v>
      </c>
      <c r="H378" s="27">
        <v>312</v>
      </c>
      <c r="I378" s="5">
        <v>29640</v>
      </c>
      <c r="J378" s="27">
        <v>979</v>
      </c>
      <c r="K378" s="5">
        <v>95</v>
      </c>
      <c r="L378" s="5">
        <v>93005</v>
      </c>
      <c r="M378" s="27">
        <v>0</v>
      </c>
      <c r="N378" s="5">
        <v>0</v>
      </c>
      <c r="O378" s="6" t="s">
        <v>561</v>
      </c>
    </row>
    <row r="379" spans="1:15" ht="204">
      <c r="A379" s="18" t="s">
        <v>333</v>
      </c>
      <c r="B379" s="5" t="s">
        <v>38</v>
      </c>
      <c r="C379" s="5" t="s">
        <v>259</v>
      </c>
      <c r="D379" s="5" t="s">
        <v>115</v>
      </c>
      <c r="E379" s="5">
        <v>4530</v>
      </c>
      <c r="F379" s="5">
        <v>140</v>
      </c>
      <c r="G379" s="5">
        <v>634200</v>
      </c>
      <c r="H379" s="27">
        <v>668</v>
      </c>
      <c r="I379" s="5">
        <v>93520</v>
      </c>
      <c r="J379" s="27">
        <v>400</v>
      </c>
      <c r="K379" s="5">
        <v>140</v>
      </c>
      <c r="L379" s="5">
        <v>56000</v>
      </c>
      <c r="M379" s="27">
        <v>176</v>
      </c>
      <c r="N379" s="5">
        <v>24640</v>
      </c>
      <c r="O379" s="6" t="s">
        <v>562</v>
      </c>
    </row>
    <row r="380" spans="1:15" ht="170">
      <c r="A380" s="17" t="s">
        <v>333</v>
      </c>
      <c r="B380" s="3" t="s">
        <v>39</v>
      </c>
      <c r="C380" s="3" t="s">
        <v>349</v>
      </c>
      <c r="D380" s="3" t="s">
        <v>115</v>
      </c>
      <c r="E380" s="3">
        <v>270</v>
      </c>
      <c r="F380" s="3">
        <v>300</v>
      </c>
      <c r="G380" s="3">
        <v>81000</v>
      </c>
      <c r="H380" s="26">
        <v>0</v>
      </c>
      <c r="I380" s="3">
        <v>0</v>
      </c>
      <c r="J380" s="26">
        <v>0</v>
      </c>
      <c r="K380" s="3">
        <v>300</v>
      </c>
      <c r="L380" s="3">
        <v>0</v>
      </c>
      <c r="M380" s="26">
        <v>0</v>
      </c>
      <c r="N380" s="3">
        <v>0</v>
      </c>
      <c r="O380" s="4" t="s">
        <v>563</v>
      </c>
    </row>
    <row r="381" spans="1:15" ht="170">
      <c r="A381" s="17" t="s">
        <v>333</v>
      </c>
      <c r="B381" s="3" t="s">
        <v>350</v>
      </c>
      <c r="C381" s="3" t="s">
        <v>137</v>
      </c>
      <c r="D381" s="3" t="s">
        <v>115</v>
      </c>
      <c r="E381" s="3">
        <v>0</v>
      </c>
      <c r="F381" s="3">
        <v>12</v>
      </c>
      <c r="G381" s="3">
        <v>0</v>
      </c>
      <c r="H381" s="26">
        <v>270</v>
      </c>
      <c r="I381" s="3">
        <v>3240</v>
      </c>
      <c r="J381" s="26">
        <v>0</v>
      </c>
      <c r="K381" s="3">
        <v>12</v>
      </c>
      <c r="L381" s="3">
        <v>0</v>
      </c>
      <c r="M381" s="26">
        <v>0</v>
      </c>
      <c r="N381" s="3">
        <v>0</v>
      </c>
      <c r="O381" s="4" t="s">
        <v>564</v>
      </c>
    </row>
    <row r="382" spans="1:15" ht="51">
      <c r="A382" s="17" t="s">
        <v>333</v>
      </c>
      <c r="B382" s="3" t="s">
        <v>351</v>
      </c>
      <c r="C382" s="3" t="s">
        <v>144</v>
      </c>
      <c r="D382" s="3" t="s">
        <v>115</v>
      </c>
      <c r="E382" s="3">
        <v>0</v>
      </c>
      <c r="F382" s="3">
        <v>19</v>
      </c>
      <c r="G382" s="3">
        <v>0</v>
      </c>
      <c r="H382" s="26">
        <v>533</v>
      </c>
      <c r="I382" s="3">
        <v>10127</v>
      </c>
      <c r="J382" s="26">
        <v>0</v>
      </c>
      <c r="K382" s="3">
        <v>19</v>
      </c>
      <c r="L382" s="3">
        <v>0</v>
      </c>
      <c r="M382" s="26">
        <v>0</v>
      </c>
      <c r="N382" s="3">
        <v>0</v>
      </c>
      <c r="O382" s="4" t="s">
        <v>434</v>
      </c>
    </row>
    <row r="383" spans="1:15" ht="51">
      <c r="A383" s="17" t="s">
        <v>333</v>
      </c>
      <c r="B383" s="3" t="s">
        <v>352</v>
      </c>
      <c r="C383" s="3" t="s">
        <v>147</v>
      </c>
      <c r="D383" s="3" t="s">
        <v>115</v>
      </c>
      <c r="E383" s="3">
        <v>0</v>
      </c>
      <c r="F383" s="3">
        <v>26</v>
      </c>
      <c r="G383" s="3">
        <v>0</v>
      </c>
      <c r="H383" s="26">
        <v>2042</v>
      </c>
      <c r="I383" s="3">
        <v>53092</v>
      </c>
      <c r="J383" s="26">
        <v>0</v>
      </c>
      <c r="K383" s="3">
        <v>26</v>
      </c>
      <c r="L383" s="3">
        <v>0</v>
      </c>
      <c r="M383" s="26">
        <v>0</v>
      </c>
      <c r="N383" s="3">
        <v>0</v>
      </c>
      <c r="O383" s="4" t="s">
        <v>434</v>
      </c>
    </row>
    <row r="384" spans="1:15" ht="51">
      <c r="A384" s="17" t="s">
        <v>333</v>
      </c>
      <c r="B384" s="3" t="s">
        <v>353</v>
      </c>
      <c r="C384" s="3" t="s">
        <v>234</v>
      </c>
      <c r="D384" s="3" t="s">
        <v>115</v>
      </c>
      <c r="E384" s="3">
        <v>0</v>
      </c>
      <c r="F384" s="3">
        <v>33</v>
      </c>
      <c r="G384" s="3">
        <v>0</v>
      </c>
      <c r="H384" s="26">
        <v>508</v>
      </c>
      <c r="I384" s="3">
        <v>16764</v>
      </c>
      <c r="J384" s="26">
        <v>0</v>
      </c>
      <c r="K384" s="3">
        <v>33</v>
      </c>
      <c r="L384" s="3">
        <v>0</v>
      </c>
      <c r="M384" s="26">
        <v>0</v>
      </c>
      <c r="N384" s="3">
        <v>0</v>
      </c>
      <c r="O384" s="4" t="s">
        <v>434</v>
      </c>
    </row>
    <row r="385" spans="1:15" ht="51">
      <c r="A385" s="17" t="s">
        <v>333</v>
      </c>
      <c r="B385" s="3" t="s">
        <v>354</v>
      </c>
      <c r="C385" s="3" t="s">
        <v>343</v>
      </c>
      <c r="D385" s="3" t="s">
        <v>115</v>
      </c>
      <c r="E385" s="3">
        <v>0</v>
      </c>
      <c r="F385" s="3">
        <v>43</v>
      </c>
      <c r="G385" s="3">
        <v>0</v>
      </c>
      <c r="H385" s="26">
        <v>63</v>
      </c>
      <c r="I385" s="3">
        <v>2709</v>
      </c>
      <c r="J385" s="26">
        <v>0</v>
      </c>
      <c r="K385" s="3">
        <v>43</v>
      </c>
      <c r="L385" s="3">
        <v>0</v>
      </c>
      <c r="M385" s="26">
        <v>0</v>
      </c>
      <c r="N385" s="3">
        <v>0</v>
      </c>
      <c r="O385" s="4" t="s">
        <v>434</v>
      </c>
    </row>
    <row r="386" spans="1:15" ht="51">
      <c r="A386" s="17" t="s">
        <v>333</v>
      </c>
      <c r="B386" s="3" t="s">
        <v>355</v>
      </c>
      <c r="C386" s="3" t="s">
        <v>356</v>
      </c>
      <c r="D386" s="3" t="s">
        <v>115</v>
      </c>
      <c r="E386" s="3">
        <v>0</v>
      </c>
      <c r="F386" s="3">
        <v>20</v>
      </c>
      <c r="G386" s="3">
        <v>0</v>
      </c>
      <c r="H386" s="26">
        <v>3423</v>
      </c>
      <c r="I386" s="3">
        <v>68460</v>
      </c>
      <c r="J386" s="26">
        <v>0</v>
      </c>
      <c r="K386" s="3">
        <v>20</v>
      </c>
      <c r="L386" s="3">
        <v>0</v>
      </c>
      <c r="M386" s="26">
        <v>0</v>
      </c>
      <c r="N386" s="3">
        <v>0</v>
      </c>
      <c r="O386" s="4" t="s">
        <v>434</v>
      </c>
    </row>
    <row r="387" spans="1:15" ht="51">
      <c r="A387" s="17" t="s">
        <v>333</v>
      </c>
      <c r="B387" s="3" t="s">
        <v>357</v>
      </c>
      <c r="C387" s="3" t="s">
        <v>358</v>
      </c>
      <c r="D387" s="3" t="s">
        <v>115</v>
      </c>
      <c r="E387" s="3">
        <v>0</v>
      </c>
      <c r="F387" s="3">
        <v>37</v>
      </c>
      <c r="G387" s="3">
        <v>0</v>
      </c>
      <c r="H387" s="26">
        <v>280</v>
      </c>
      <c r="I387" s="3">
        <v>10360</v>
      </c>
      <c r="J387" s="26">
        <v>0</v>
      </c>
      <c r="K387" s="3">
        <v>37</v>
      </c>
      <c r="L387" s="3">
        <v>0</v>
      </c>
      <c r="M387" s="26">
        <v>0</v>
      </c>
      <c r="N387" s="3">
        <v>0</v>
      </c>
      <c r="O387" s="4" t="s">
        <v>434</v>
      </c>
    </row>
    <row r="388" spans="1:15" ht="51">
      <c r="A388" s="17" t="s">
        <v>333</v>
      </c>
      <c r="B388" s="3" t="s">
        <v>359</v>
      </c>
      <c r="C388" s="3" t="s">
        <v>218</v>
      </c>
      <c r="D388" s="3" t="s">
        <v>115</v>
      </c>
      <c r="E388" s="3">
        <v>0</v>
      </c>
      <c r="F388" s="3">
        <v>50</v>
      </c>
      <c r="G388" s="3">
        <v>0</v>
      </c>
      <c r="H388" s="26">
        <v>605</v>
      </c>
      <c r="I388" s="3">
        <v>30250</v>
      </c>
      <c r="J388" s="26">
        <v>0</v>
      </c>
      <c r="K388" s="3">
        <v>50</v>
      </c>
      <c r="L388" s="3">
        <v>0</v>
      </c>
      <c r="M388" s="26">
        <v>0</v>
      </c>
      <c r="N388" s="3">
        <v>0</v>
      </c>
      <c r="O388" s="4" t="s">
        <v>434</v>
      </c>
    </row>
    <row r="389" spans="1:15" ht="51">
      <c r="A389" s="17" t="s">
        <v>333</v>
      </c>
      <c r="B389" s="3" t="s">
        <v>360</v>
      </c>
      <c r="C389" s="3" t="s">
        <v>344</v>
      </c>
      <c r="D389" s="3" t="s">
        <v>115</v>
      </c>
      <c r="E389" s="3">
        <v>0</v>
      </c>
      <c r="F389" s="3">
        <v>60</v>
      </c>
      <c r="G389" s="3">
        <v>0</v>
      </c>
      <c r="H389" s="26">
        <v>63</v>
      </c>
      <c r="I389" s="3">
        <v>3780</v>
      </c>
      <c r="J389" s="26">
        <v>0</v>
      </c>
      <c r="K389" s="3">
        <v>60</v>
      </c>
      <c r="L389" s="3">
        <v>0</v>
      </c>
      <c r="M389" s="26">
        <v>0</v>
      </c>
      <c r="N389" s="3">
        <v>0</v>
      </c>
      <c r="O389" s="4" t="s">
        <v>434</v>
      </c>
    </row>
    <row r="390" spans="1:15" ht="51">
      <c r="A390" s="17" t="s">
        <v>333</v>
      </c>
      <c r="B390" s="3" t="s">
        <v>361</v>
      </c>
      <c r="C390" s="3" t="s">
        <v>362</v>
      </c>
      <c r="D390" s="3" t="s">
        <v>115</v>
      </c>
      <c r="E390" s="3">
        <v>0</v>
      </c>
      <c r="F390" s="3">
        <v>65</v>
      </c>
      <c r="G390" s="3">
        <v>0</v>
      </c>
      <c r="H390" s="26">
        <v>125</v>
      </c>
      <c r="I390" s="3">
        <v>8125</v>
      </c>
      <c r="J390" s="26">
        <v>0</v>
      </c>
      <c r="K390" s="3">
        <v>65</v>
      </c>
      <c r="L390" s="3">
        <v>0</v>
      </c>
      <c r="M390" s="26">
        <v>0</v>
      </c>
      <c r="N390" s="3">
        <v>0</v>
      </c>
      <c r="O390" s="4" t="s">
        <v>434</v>
      </c>
    </row>
    <row r="391" spans="1:15" ht="51">
      <c r="A391" s="17" t="s">
        <v>333</v>
      </c>
      <c r="B391" s="3" t="s">
        <v>363</v>
      </c>
      <c r="C391" s="3" t="s">
        <v>364</v>
      </c>
      <c r="D391" s="3" t="s">
        <v>115</v>
      </c>
      <c r="E391" s="3">
        <v>0</v>
      </c>
      <c r="F391" s="3">
        <v>27</v>
      </c>
      <c r="G391" s="3">
        <v>0</v>
      </c>
      <c r="H391" s="26">
        <v>2162</v>
      </c>
      <c r="I391" s="3">
        <v>58374</v>
      </c>
      <c r="J391" s="26">
        <v>0</v>
      </c>
      <c r="K391" s="3">
        <v>27</v>
      </c>
      <c r="L391" s="3">
        <v>0</v>
      </c>
      <c r="M391" s="26">
        <v>0</v>
      </c>
      <c r="N391" s="3">
        <v>0</v>
      </c>
      <c r="O391" s="4" t="s">
        <v>434</v>
      </c>
    </row>
    <row r="392" spans="1:15" ht="51">
      <c r="A392" s="17" t="s">
        <v>333</v>
      </c>
      <c r="B392" s="3" t="s">
        <v>365</v>
      </c>
      <c r="C392" s="3" t="s">
        <v>366</v>
      </c>
      <c r="D392" s="3" t="s">
        <v>115</v>
      </c>
      <c r="E392" s="3">
        <v>0</v>
      </c>
      <c r="F392" s="3">
        <v>65</v>
      </c>
      <c r="G392" s="3">
        <v>0</v>
      </c>
      <c r="H392" s="26">
        <v>1306</v>
      </c>
      <c r="I392" s="3">
        <v>84890</v>
      </c>
      <c r="J392" s="26">
        <v>0</v>
      </c>
      <c r="K392" s="3">
        <v>65</v>
      </c>
      <c r="L392" s="3">
        <v>0</v>
      </c>
      <c r="M392" s="26">
        <v>0</v>
      </c>
      <c r="N392" s="3">
        <v>0</v>
      </c>
      <c r="O392" s="4" t="s">
        <v>434</v>
      </c>
    </row>
    <row r="393" spans="1:15" ht="51">
      <c r="A393" s="17" t="s">
        <v>333</v>
      </c>
      <c r="B393" s="3" t="s">
        <v>367</v>
      </c>
      <c r="C393" s="3" t="s">
        <v>368</v>
      </c>
      <c r="D393" s="3" t="s">
        <v>115</v>
      </c>
      <c r="E393" s="3">
        <v>0</v>
      </c>
      <c r="F393" s="3">
        <v>30</v>
      </c>
      <c r="G393" s="3">
        <v>0</v>
      </c>
      <c r="H393" s="26">
        <v>56</v>
      </c>
      <c r="I393" s="3">
        <v>1680</v>
      </c>
      <c r="J393" s="26">
        <v>0</v>
      </c>
      <c r="K393" s="3">
        <v>30</v>
      </c>
      <c r="L393" s="3">
        <v>0</v>
      </c>
      <c r="M393" s="26">
        <v>0</v>
      </c>
      <c r="N393" s="3">
        <v>0</v>
      </c>
      <c r="O393" s="4" t="s">
        <v>434</v>
      </c>
    </row>
    <row r="394" spans="1:15" ht="51">
      <c r="A394" s="17" t="s">
        <v>333</v>
      </c>
      <c r="B394" s="3" t="s">
        <v>369</v>
      </c>
      <c r="C394" s="3" t="s">
        <v>221</v>
      </c>
      <c r="D394" s="3" t="s">
        <v>115</v>
      </c>
      <c r="E394" s="3">
        <v>0</v>
      </c>
      <c r="F394" s="3">
        <v>48</v>
      </c>
      <c r="G394" s="3">
        <v>0</v>
      </c>
      <c r="H394" s="26">
        <v>46</v>
      </c>
      <c r="I394" s="3">
        <v>2208</v>
      </c>
      <c r="J394" s="26">
        <v>0</v>
      </c>
      <c r="K394" s="3">
        <v>48</v>
      </c>
      <c r="L394" s="3">
        <v>0</v>
      </c>
      <c r="M394" s="26">
        <v>0</v>
      </c>
      <c r="N394" s="3">
        <v>0</v>
      </c>
      <c r="O394" s="4" t="s">
        <v>434</v>
      </c>
    </row>
    <row r="395" spans="1:15" ht="51">
      <c r="A395" s="17" t="s">
        <v>333</v>
      </c>
      <c r="B395" s="3" t="s">
        <v>370</v>
      </c>
      <c r="C395" s="3" t="s">
        <v>261</v>
      </c>
      <c r="D395" s="3" t="s">
        <v>115</v>
      </c>
      <c r="E395" s="3">
        <v>0</v>
      </c>
      <c r="F395" s="3">
        <v>95</v>
      </c>
      <c r="G395" s="3">
        <v>0</v>
      </c>
      <c r="H395" s="26">
        <v>1950</v>
      </c>
      <c r="I395" s="3">
        <v>185250</v>
      </c>
      <c r="J395" s="26">
        <v>0</v>
      </c>
      <c r="K395" s="3">
        <v>95</v>
      </c>
      <c r="L395" s="3">
        <v>0</v>
      </c>
      <c r="M395" s="26">
        <v>0</v>
      </c>
      <c r="N395" s="3">
        <v>0</v>
      </c>
      <c r="O395" s="4" t="s">
        <v>434</v>
      </c>
    </row>
    <row r="396" spans="1:15" ht="119">
      <c r="A396" s="18" t="s">
        <v>333</v>
      </c>
      <c r="B396" s="5" t="s">
        <v>40</v>
      </c>
      <c r="C396" s="5" t="s">
        <v>342</v>
      </c>
      <c r="D396" s="5" t="s">
        <v>25</v>
      </c>
      <c r="E396" s="5">
        <v>1</v>
      </c>
      <c r="F396" s="5">
        <v>80000</v>
      </c>
      <c r="G396" s="5">
        <v>80000</v>
      </c>
      <c r="H396" s="27">
        <v>0.81</v>
      </c>
      <c r="I396" s="5">
        <v>64800.000000000007</v>
      </c>
      <c r="J396" s="27">
        <v>0.19070000000000001</v>
      </c>
      <c r="K396" s="5">
        <v>80000</v>
      </c>
      <c r="L396" s="5">
        <v>15256</v>
      </c>
      <c r="M396" s="27">
        <v>0</v>
      </c>
      <c r="N396" s="5">
        <v>0</v>
      </c>
      <c r="O396" s="6" t="s">
        <v>464</v>
      </c>
    </row>
    <row r="397" spans="1:15" ht="22">
      <c r="A397" s="18" t="s">
        <v>333</v>
      </c>
      <c r="B397" s="5" t="s">
        <v>226</v>
      </c>
      <c r="C397" s="5" t="s">
        <v>32</v>
      </c>
      <c r="D397" s="5" t="s">
        <v>25</v>
      </c>
      <c r="E397" s="5">
        <v>1</v>
      </c>
      <c r="F397" s="5">
        <v>187200</v>
      </c>
      <c r="G397" s="5">
        <v>187200</v>
      </c>
      <c r="H397" s="27">
        <v>0.81</v>
      </c>
      <c r="I397" s="5">
        <v>151632</v>
      </c>
      <c r="J397" s="27">
        <v>0.17960000000000001</v>
      </c>
      <c r="K397" s="5">
        <v>187200</v>
      </c>
      <c r="L397" s="5">
        <v>33621</v>
      </c>
      <c r="M397" s="27">
        <v>0</v>
      </c>
      <c r="N397" s="5">
        <v>0</v>
      </c>
      <c r="O397" s="6" t="s">
        <v>445</v>
      </c>
    </row>
    <row r="398" spans="1:15" ht="22">
      <c r="A398" s="18" t="s">
        <v>333</v>
      </c>
      <c r="B398" s="5" t="s">
        <v>371</v>
      </c>
      <c r="C398" s="5" t="s">
        <v>28</v>
      </c>
      <c r="D398" s="5" t="s">
        <v>25</v>
      </c>
      <c r="E398" s="5">
        <v>1</v>
      </c>
      <c r="F398" s="5">
        <v>60000</v>
      </c>
      <c r="G398" s="5">
        <v>60000</v>
      </c>
      <c r="H398" s="27">
        <v>0.81</v>
      </c>
      <c r="I398" s="5">
        <v>48600</v>
      </c>
      <c r="J398" s="27">
        <v>0.17960000000000001</v>
      </c>
      <c r="K398" s="5">
        <v>60000</v>
      </c>
      <c r="L398" s="5">
        <v>10776</v>
      </c>
      <c r="M398" s="27">
        <v>0</v>
      </c>
      <c r="N398" s="5">
        <v>0</v>
      </c>
      <c r="O398" s="6" t="s">
        <v>446</v>
      </c>
    </row>
    <row r="399" spans="1:15">
      <c r="A399" s="16"/>
      <c r="B399" s="1"/>
      <c r="C399" s="1" t="s">
        <v>372</v>
      </c>
      <c r="D399" s="1"/>
      <c r="E399" s="1"/>
      <c r="F399" s="1"/>
      <c r="G399" s="1"/>
      <c r="H399" s="25"/>
      <c r="I399" s="1"/>
      <c r="J399" s="25"/>
      <c r="K399" s="1"/>
      <c r="L399" s="1"/>
      <c r="M399" s="25"/>
      <c r="N399" s="29">
        <f>SUM(N326:N398)</f>
        <v>387586.91200000001</v>
      </c>
      <c r="O399" s="2"/>
    </row>
    <row r="400" spans="1:15" ht="31" customHeight="1">
      <c r="A400" s="32" t="s">
        <v>593</v>
      </c>
      <c r="B400" s="33"/>
      <c r="C400" s="33"/>
      <c r="D400" s="33"/>
      <c r="E400" s="33"/>
      <c r="F400" s="33"/>
      <c r="G400" s="33"/>
      <c r="H400" s="33"/>
      <c r="I400" s="33"/>
      <c r="J400" s="33"/>
      <c r="K400" s="33"/>
      <c r="L400" s="33"/>
      <c r="M400" s="33"/>
      <c r="N400" s="33"/>
      <c r="O400" s="34"/>
    </row>
    <row r="401" spans="1:15" ht="187">
      <c r="A401" s="17" t="s">
        <v>373</v>
      </c>
      <c r="B401" s="3" t="s">
        <v>16</v>
      </c>
      <c r="C401" s="3" t="s">
        <v>374</v>
      </c>
      <c r="D401" s="3" t="s">
        <v>176</v>
      </c>
      <c r="E401" s="3">
        <v>35</v>
      </c>
      <c r="F401" s="3">
        <v>150</v>
      </c>
      <c r="G401" s="3">
        <v>5250</v>
      </c>
      <c r="H401" s="26" t="s">
        <v>189</v>
      </c>
      <c r="I401" s="3" t="s">
        <v>179</v>
      </c>
      <c r="J401" s="26">
        <v>0</v>
      </c>
      <c r="K401" s="3">
        <v>150</v>
      </c>
      <c r="L401" s="3">
        <v>0</v>
      </c>
      <c r="M401" s="26">
        <v>35</v>
      </c>
      <c r="N401" s="3">
        <v>5250</v>
      </c>
      <c r="O401" s="4" t="s">
        <v>724</v>
      </c>
    </row>
    <row r="402" spans="1:15" ht="187">
      <c r="A402" s="17" t="s">
        <v>373</v>
      </c>
      <c r="B402" s="3" t="s">
        <v>18</v>
      </c>
      <c r="C402" s="3" t="s">
        <v>375</v>
      </c>
      <c r="D402" s="3" t="s">
        <v>176</v>
      </c>
      <c r="E402" s="3">
        <v>24</v>
      </c>
      <c r="F402" s="3">
        <v>150</v>
      </c>
      <c r="G402" s="3">
        <v>3600</v>
      </c>
      <c r="H402" s="26" t="s">
        <v>189</v>
      </c>
      <c r="I402" s="3" t="s">
        <v>179</v>
      </c>
      <c r="J402" s="26">
        <v>0</v>
      </c>
      <c r="K402" s="3">
        <v>150</v>
      </c>
      <c r="L402" s="3">
        <v>0</v>
      </c>
      <c r="M402" s="26">
        <v>24</v>
      </c>
      <c r="N402" s="3">
        <v>3600</v>
      </c>
      <c r="O402" s="4" t="s">
        <v>725</v>
      </c>
    </row>
    <row r="403" spans="1:15">
      <c r="A403" s="17" t="s">
        <v>373</v>
      </c>
      <c r="B403" s="3" t="s">
        <v>20</v>
      </c>
      <c r="C403" s="3" t="s">
        <v>376</v>
      </c>
      <c r="D403" s="3" t="s">
        <v>176</v>
      </c>
      <c r="E403" s="3">
        <v>24</v>
      </c>
      <c r="F403" s="3">
        <v>150</v>
      </c>
      <c r="G403" s="3">
        <v>3600</v>
      </c>
      <c r="H403" s="26" t="s">
        <v>387</v>
      </c>
      <c r="I403" s="3" t="s">
        <v>179</v>
      </c>
      <c r="J403" s="26">
        <v>0</v>
      </c>
      <c r="K403" s="3">
        <v>150</v>
      </c>
      <c r="L403" s="3">
        <v>0</v>
      </c>
      <c r="M403" s="26">
        <v>24</v>
      </c>
      <c r="N403" s="3">
        <v>3600</v>
      </c>
      <c r="O403" s="4" t="s">
        <v>565</v>
      </c>
    </row>
    <row r="404" spans="1:15" ht="170">
      <c r="A404" s="17" t="s">
        <v>373</v>
      </c>
      <c r="B404" s="3" t="s">
        <v>22</v>
      </c>
      <c r="C404" s="3" t="s">
        <v>377</v>
      </c>
      <c r="D404" s="3" t="s">
        <v>176</v>
      </c>
      <c r="E404" s="3">
        <v>5</v>
      </c>
      <c r="F404" s="3">
        <v>150</v>
      </c>
      <c r="G404" s="3">
        <v>750</v>
      </c>
      <c r="H404" s="26" t="s">
        <v>179</v>
      </c>
      <c r="I404" s="3" t="s">
        <v>179</v>
      </c>
      <c r="J404" s="26">
        <v>0</v>
      </c>
      <c r="K404" s="3">
        <v>150</v>
      </c>
      <c r="L404" s="3">
        <v>0</v>
      </c>
      <c r="M404" s="26">
        <v>5</v>
      </c>
      <c r="N404" s="3">
        <v>750</v>
      </c>
      <c r="O404" s="4" t="s">
        <v>726</v>
      </c>
    </row>
    <row r="405" spans="1:15" ht="170">
      <c r="A405" s="17" t="s">
        <v>373</v>
      </c>
      <c r="B405" s="3" t="s">
        <v>109</v>
      </c>
      <c r="C405" s="3" t="s">
        <v>378</v>
      </c>
      <c r="D405" s="3" t="s">
        <v>176</v>
      </c>
      <c r="E405" s="3">
        <v>3</v>
      </c>
      <c r="F405" s="3">
        <v>150</v>
      </c>
      <c r="G405" s="3">
        <v>450</v>
      </c>
      <c r="H405" s="26" t="s">
        <v>179</v>
      </c>
      <c r="I405" s="3" t="s">
        <v>230</v>
      </c>
      <c r="J405" s="26">
        <v>0</v>
      </c>
      <c r="K405" s="3">
        <v>150</v>
      </c>
      <c r="L405" s="3">
        <v>0</v>
      </c>
      <c r="M405" s="26">
        <v>3</v>
      </c>
      <c r="N405" s="3">
        <v>450</v>
      </c>
      <c r="O405" s="4" t="s">
        <v>727</v>
      </c>
    </row>
    <row r="406" spans="1:15" ht="187">
      <c r="A406" s="17" t="s">
        <v>373</v>
      </c>
      <c r="B406" s="3" t="s">
        <v>110</v>
      </c>
      <c r="C406" s="3" t="s">
        <v>379</v>
      </c>
      <c r="D406" s="3" t="s">
        <v>176</v>
      </c>
      <c r="E406" s="3">
        <v>22</v>
      </c>
      <c r="F406" s="3">
        <v>250</v>
      </c>
      <c r="G406" s="3">
        <v>5500</v>
      </c>
      <c r="H406" s="26" t="s">
        <v>316</v>
      </c>
      <c r="I406" s="3" t="s">
        <v>227</v>
      </c>
      <c r="J406" s="26">
        <v>0</v>
      </c>
      <c r="K406" s="3">
        <v>250</v>
      </c>
      <c r="L406" s="3">
        <v>0</v>
      </c>
      <c r="M406" s="26">
        <v>22</v>
      </c>
      <c r="N406" s="3">
        <v>5500</v>
      </c>
      <c r="O406" s="4" t="s">
        <v>728</v>
      </c>
    </row>
    <row r="407" spans="1:15" ht="187">
      <c r="A407" s="17" t="s">
        <v>373</v>
      </c>
      <c r="B407" s="3" t="s">
        <v>112</v>
      </c>
      <c r="C407" s="3" t="s">
        <v>380</v>
      </c>
      <c r="D407" s="3" t="s">
        <v>176</v>
      </c>
      <c r="E407" s="3">
        <v>24</v>
      </c>
      <c r="F407" s="3">
        <v>250</v>
      </c>
      <c r="G407" s="3">
        <v>6000</v>
      </c>
      <c r="H407" s="26" t="s">
        <v>179</v>
      </c>
      <c r="I407" s="3" t="s">
        <v>388</v>
      </c>
      <c r="J407" s="26">
        <v>0</v>
      </c>
      <c r="K407" s="3">
        <v>250</v>
      </c>
      <c r="L407" s="3">
        <v>0</v>
      </c>
      <c r="M407" s="26">
        <v>24</v>
      </c>
      <c r="N407" s="3">
        <v>6000</v>
      </c>
      <c r="O407" s="4" t="s">
        <v>729</v>
      </c>
    </row>
    <row r="408" spans="1:15" ht="187">
      <c r="A408" s="17" t="s">
        <v>373</v>
      </c>
      <c r="B408" s="3" t="s">
        <v>43</v>
      </c>
      <c r="C408" s="3" t="s">
        <v>381</v>
      </c>
      <c r="D408" s="3" t="s">
        <v>176</v>
      </c>
      <c r="E408" s="3">
        <v>12</v>
      </c>
      <c r="F408" s="3">
        <v>250</v>
      </c>
      <c r="G408" s="3">
        <v>3000</v>
      </c>
      <c r="H408" s="26" t="s">
        <v>179</v>
      </c>
      <c r="I408" s="3" t="s">
        <v>388</v>
      </c>
      <c r="J408" s="26">
        <v>0</v>
      </c>
      <c r="K408" s="3">
        <v>250</v>
      </c>
      <c r="L408" s="3">
        <v>0</v>
      </c>
      <c r="M408" s="26">
        <v>12</v>
      </c>
      <c r="N408" s="3">
        <v>3000</v>
      </c>
      <c r="O408" s="4" t="s">
        <v>730</v>
      </c>
    </row>
    <row r="409" spans="1:15" ht="187">
      <c r="A409" s="17" t="s">
        <v>373</v>
      </c>
      <c r="B409" s="3" t="s">
        <v>44</v>
      </c>
      <c r="C409" s="3" t="s">
        <v>382</v>
      </c>
      <c r="D409" s="3" t="s">
        <v>172</v>
      </c>
      <c r="E409" s="3">
        <v>24</v>
      </c>
      <c r="F409" s="3">
        <v>250</v>
      </c>
      <c r="G409" s="3">
        <v>6000</v>
      </c>
      <c r="H409" s="26" t="s">
        <v>189</v>
      </c>
      <c r="I409" s="3" t="s">
        <v>179</v>
      </c>
      <c r="J409" s="26">
        <v>0</v>
      </c>
      <c r="K409" s="3">
        <v>250</v>
      </c>
      <c r="L409" s="3">
        <v>0</v>
      </c>
      <c r="M409" s="26">
        <v>24</v>
      </c>
      <c r="N409" s="3">
        <v>6000</v>
      </c>
      <c r="O409" s="4" t="s">
        <v>729</v>
      </c>
    </row>
    <row r="410" spans="1:15" ht="187">
      <c r="A410" s="17" t="s">
        <v>373</v>
      </c>
      <c r="B410" s="3" t="s">
        <v>46</v>
      </c>
      <c r="C410" s="3" t="s">
        <v>383</v>
      </c>
      <c r="D410" s="3" t="s">
        <v>176</v>
      </c>
      <c r="E410" s="3">
        <v>12</v>
      </c>
      <c r="F410" s="3">
        <v>1500</v>
      </c>
      <c r="G410" s="3">
        <v>18000</v>
      </c>
      <c r="H410" s="26" t="s">
        <v>316</v>
      </c>
      <c r="I410" s="3" t="s">
        <v>179</v>
      </c>
      <c r="J410" s="26">
        <v>0</v>
      </c>
      <c r="K410" s="3">
        <v>1500</v>
      </c>
      <c r="L410" s="3">
        <v>0</v>
      </c>
      <c r="M410" s="26">
        <v>12</v>
      </c>
      <c r="N410" s="3">
        <v>18000</v>
      </c>
      <c r="O410" s="4" t="s">
        <v>731</v>
      </c>
    </row>
    <row r="411" spans="1:15" ht="34">
      <c r="A411" s="17" t="s">
        <v>373</v>
      </c>
      <c r="B411" s="3" t="s">
        <v>48</v>
      </c>
      <c r="C411" s="3" t="s">
        <v>384</v>
      </c>
      <c r="D411" s="3" t="s">
        <v>172</v>
      </c>
      <c r="E411" s="3">
        <v>2</v>
      </c>
      <c r="F411" s="3">
        <v>1500</v>
      </c>
      <c r="G411" s="3">
        <v>3000</v>
      </c>
      <c r="H411" s="26" t="s">
        <v>189</v>
      </c>
      <c r="I411" s="3" t="s">
        <v>179</v>
      </c>
      <c r="J411" s="26">
        <v>2</v>
      </c>
      <c r="K411" s="3">
        <v>1500</v>
      </c>
      <c r="L411" s="3">
        <v>3000</v>
      </c>
      <c r="M411" s="26">
        <v>2</v>
      </c>
      <c r="N411" s="3">
        <v>0</v>
      </c>
      <c r="O411" s="4" t="s">
        <v>739</v>
      </c>
    </row>
    <row r="412" spans="1:15" ht="170">
      <c r="A412" s="17" t="s">
        <v>373</v>
      </c>
      <c r="B412" s="3" t="s">
        <v>50</v>
      </c>
      <c r="C412" s="3" t="s">
        <v>385</v>
      </c>
      <c r="D412" s="3" t="s">
        <v>172</v>
      </c>
      <c r="E412" s="3">
        <v>3</v>
      </c>
      <c r="F412" s="3">
        <v>1500</v>
      </c>
      <c r="G412" s="3">
        <v>4500</v>
      </c>
      <c r="H412" s="26" t="s">
        <v>189</v>
      </c>
      <c r="I412" s="3" t="s">
        <v>179</v>
      </c>
      <c r="J412" s="26">
        <v>0</v>
      </c>
      <c r="K412" s="3">
        <v>1500</v>
      </c>
      <c r="L412" s="3">
        <v>0</v>
      </c>
      <c r="M412" s="26">
        <v>3</v>
      </c>
      <c r="N412" s="3">
        <v>4500</v>
      </c>
      <c r="O412" s="4" t="s">
        <v>732</v>
      </c>
    </row>
    <row r="413" spans="1:15" ht="187">
      <c r="A413" s="17" t="s">
        <v>373</v>
      </c>
      <c r="B413" s="3" t="s">
        <v>52</v>
      </c>
      <c r="C413" s="3" t="s">
        <v>386</v>
      </c>
      <c r="D413" s="3" t="s">
        <v>172</v>
      </c>
      <c r="E413" s="3">
        <v>51</v>
      </c>
      <c r="F413" s="3">
        <v>1500</v>
      </c>
      <c r="G413" s="3">
        <v>76500</v>
      </c>
      <c r="H413" s="26" t="s">
        <v>316</v>
      </c>
      <c r="I413" s="3" t="s">
        <v>192</v>
      </c>
      <c r="J413" s="26">
        <v>0</v>
      </c>
      <c r="K413" s="3">
        <v>1500</v>
      </c>
      <c r="L413" s="3">
        <v>0</v>
      </c>
      <c r="M413" s="26">
        <v>50</v>
      </c>
      <c r="N413" s="3">
        <v>75000</v>
      </c>
      <c r="O413" s="4" t="s">
        <v>733</v>
      </c>
    </row>
    <row r="414" spans="1:15" ht="153">
      <c r="A414" s="17" t="s">
        <v>373</v>
      </c>
      <c r="B414" s="3" t="s">
        <v>56</v>
      </c>
      <c r="C414" s="3" t="s">
        <v>32</v>
      </c>
      <c r="D414" s="3" t="s">
        <v>25</v>
      </c>
      <c r="E414" s="3">
        <v>1</v>
      </c>
      <c r="F414" s="3">
        <v>17424</v>
      </c>
      <c r="G414" s="3">
        <v>17424</v>
      </c>
      <c r="H414" s="26" t="s">
        <v>179</v>
      </c>
      <c r="I414" s="3" t="s">
        <v>179</v>
      </c>
      <c r="J414" s="26">
        <v>2.1999999999999999E-2</v>
      </c>
      <c r="K414" s="3">
        <v>17424</v>
      </c>
      <c r="L414" s="3">
        <v>383</v>
      </c>
      <c r="M414" s="26">
        <v>0.97799999999999998</v>
      </c>
      <c r="N414" s="3">
        <v>17041</v>
      </c>
      <c r="O414" s="4" t="s">
        <v>566</v>
      </c>
    </row>
    <row r="415" spans="1:15">
      <c r="A415" s="17" t="s">
        <v>373</v>
      </c>
      <c r="B415" s="3" t="s">
        <v>58</v>
      </c>
      <c r="C415" s="3" t="s">
        <v>28</v>
      </c>
      <c r="D415" s="3" t="s">
        <v>25</v>
      </c>
      <c r="E415" s="3">
        <v>1</v>
      </c>
      <c r="F415" s="3">
        <v>3200</v>
      </c>
      <c r="G415" s="3">
        <v>3200</v>
      </c>
      <c r="H415" s="26" t="s">
        <v>388</v>
      </c>
      <c r="I415" s="3" t="s">
        <v>179</v>
      </c>
      <c r="J415" s="26">
        <v>2.1999999999999999E-2</v>
      </c>
      <c r="K415" s="3">
        <v>3200</v>
      </c>
      <c r="L415" s="3">
        <v>70</v>
      </c>
      <c r="M415" s="26">
        <v>0.97799999999999998</v>
      </c>
      <c r="N415" s="3">
        <v>3130</v>
      </c>
      <c r="O415" s="4" t="s">
        <v>434</v>
      </c>
    </row>
    <row r="416" spans="1:15" ht="238">
      <c r="A416" s="18" t="s">
        <v>373</v>
      </c>
      <c r="B416" s="5" t="s">
        <v>116</v>
      </c>
      <c r="C416" s="5" t="s">
        <v>130</v>
      </c>
      <c r="D416" s="5" t="s">
        <v>115</v>
      </c>
      <c r="E416" s="5">
        <v>1200</v>
      </c>
      <c r="F416" s="5">
        <v>70</v>
      </c>
      <c r="G416" s="5">
        <v>84000</v>
      </c>
      <c r="H416" s="27">
        <v>7519</v>
      </c>
      <c r="I416" s="5">
        <v>526330</v>
      </c>
      <c r="J416" s="27">
        <v>704</v>
      </c>
      <c r="K416" s="5">
        <v>70</v>
      </c>
      <c r="L416" s="5">
        <v>49280</v>
      </c>
      <c r="M416" s="27">
        <v>6157</v>
      </c>
      <c r="N416" s="5">
        <v>431130</v>
      </c>
      <c r="O416" s="6" t="s">
        <v>734</v>
      </c>
    </row>
    <row r="417" spans="1:15" ht="170">
      <c r="A417" s="18" t="s">
        <v>373</v>
      </c>
      <c r="B417" s="5" t="s">
        <v>117</v>
      </c>
      <c r="C417" s="5" t="s">
        <v>133</v>
      </c>
      <c r="D417" s="5" t="s">
        <v>25</v>
      </c>
      <c r="E417" s="5">
        <v>1</v>
      </c>
      <c r="F417" s="5">
        <v>8640</v>
      </c>
      <c r="G417" s="5">
        <v>8640</v>
      </c>
      <c r="H417" s="27">
        <v>6.2657999999999996</v>
      </c>
      <c r="I417" s="5">
        <v>54136.511999999995</v>
      </c>
      <c r="J417" s="27">
        <v>0.5867</v>
      </c>
      <c r="K417" s="5">
        <v>8640</v>
      </c>
      <c r="L417" s="5">
        <v>5069</v>
      </c>
      <c r="M417" s="27">
        <v>5.1319999999999997</v>
      </c>
      <c r="N417" s="5">
        <f>M417*F417</f>
        <v>44340.479999999996</v>
      </c>
      <c r="O417" s="6" t="s">
        <v>465</v>
      </c>
    </row>
    <row r="418" spans="1:15">
      <c r="A418" s="18" t="s">
        <v>373</v>
      </c>
      <c r="B418" s="5" t="s">
        <v>118</v>
      </c>
      <c r="C418" s="5" t="s">
        <v>135</v>
      </c>
      <c r="D418" s="5" t="s">
        <v>25</v>
      </c>
      <c r="E418" s="5">
        <v>1</v>
      </c>
      <c r="F418" s="5">
        <v>15000</v>
      </c>
      <c r="G418" s="5">
        <v>15000</v>
      </c>
      <c r="H418" s="27">
        <v>6.2657999999999996</v>
      </c>
      <c r="I418" s="5">
        <v>93987</v>
      </c>
      <c r="J418" s="27">
        <v>0.5867</v>
      </c>
      <c r="K418" s="5">
        <v>15000</v>
      </c>
      <c r="L418" s="5">
        <v>8801</v>
      </c>
      <c r="M418" s="27">
        <v>5.1319999999999997</v>
      </c>
      <c r="N418" s="5">
        <f t="shared" ref="N418:N420" si="6">M418*F418</f>
        <v>76980</v>
      </c>
      <c r="O418" s="6" t="s">
        <v>419</v>
      </c>
    </row>
    <row r="419" spans="1:15">
      <c r="A419" s="18" t="s">
        <v>373</v>
      </c>
      <c r="B419" s="5" t="s">
        <v>162</v>
      </c>
      <c r="C419" s="5" t="s">
        <v>32</v>
      </c>
      <c r="D419" s="5" t="s">
        <v>25</v>
      </c>
      <c r="E419" s="5">
        <v>1</v>
      </c>
      <c r="F419" s="5">
        <v>36288</v>
      </c>
      <c r="G419" s="5">
        <v>36288</v>
      </c>
      <c r="H419" s="27">
        <v>6.2657999999999996</v>
      </c>
      <c r="I419" s="5">
        <v>227373.3504</v>
      </c>
      <c r="J419" s="27">
        <v>0.5867</v>
      </c>
      <c r="K419" s="5">
        <v>36288</v>
      </c>
      <c r="L419" s="5">
        <v>21290</v>
      </c>
      <c r="M419" s="27">
        <v>5.1319999999999997</v>
      </c>
      <c r="N419" s="5">
        <f t="shared" si="6"/>
        <v>186230.01599999997</v>
      </c>
      <c r="O419" s="6" t="s">
        <v>419</v>
      </c>
    </row>
    <row r="420" spans="1:15">
      <c r="A420" s="18" t="s">
        <v>373</v>
      </c>
      <c r="B420" s="5" t="s">
        <v>163</v>
      </c>
      <c r="C420" s="5" t="s">
        <v>28</v>
      </c>
      <c r="D420" s="5" t="s">
        <v>25</v>
      </c>
      <c r="E420" s="5">
        <v>1</v>
      </c>
      <c r="F420" s="5">
        <v>5760</v>
      </c>
      <c r="G420" s="5">
        <v>5760</v>
      </c>
      <c r="H420" s="27">
        <v>6.2657999999999996</v>
      </c>
      <c r="I420" s="5">
        <v>36091.007999999994</v>
      </c>
      <c r="J420" s="27">
        <v>0.5867</v>
      </c>
      <c r="K420" s="5">
        <v>5760</v>
      </c>
      <c r="L420" s="5">
        <v>3379</v>
      </c>
      <c r="M420" s="27">
        <v>4.5439999999999996</v>
      </c>
      <c r="N420" s="5">
        <f t="shared" si="6"/>
        <v>26173.439999999999</v>
      </c>
      <c r="O420" s="6" t="s">
        <v>419</v>
      </c>
    </row>
    <row r="421" spans="1:15" ht="187">
      <c r="A421" s="18" t="s">
        <v>373</v>
      </c>
      <c r="B421" s="5" t="s">
        <v>165</v>
      </c>
      <c r="C421" s="5" t="s">
        <v>389</v>
      </c>
      <c r="D421" s="5" t="s">
        <v>115</v>
      </c>
      <c r="E421" s="5">
        <v>6356</v>
      </c>
      <c r="F421" s="5">
        <v>14</v>
      </c>
      <c r="G421" s="5">
        <v>88984</v>
      </c>
      <c r="H421" s="27">
        <v>5529</v>
      </c>
      <c r="I421" s="5">
        <v>77406</v>
      </c>
      <c r="J421" s="27">
        <v>0</v>
      </c>
      <c r="K421" s="5">
        <v>14</v>
      </c>
      <c r="L421" s="5">
        <v>0</v>
      </c>
      <c r="M421" s="27">
        <v>8755</v>
      </c>
      <c r="N421" s="5">
        <v>122570</v>
      </c>
      <c r="O421" s="6" t="s">
        <v>735</v>
      </c>
    </row>
    <row r="422" spans="1:15" ht="204">
      <c r="A422" s="18" t="s">
        <v>373</v>
      </c>
      <c r="B422" s="5" t="s">
        <v>169</v>
      </c>
      <c r="C422" s="5" t="s">
        <v>149</v>
      </c>
      <c r="D422" s="5" t="s">
        <v>115</v>
      </c>
      <c r="E422" s="5">
        <v>1708</v>
      </c>
      <c r="F422" s="5">
        <v>14</v>
      </c>
      <c r="G422" s="5">
        <v>23912</v>
      </c>
      <c r="H422" s="27">
        <v>5954</v>
      </c>
      <c r="I422" s="5">
        <v>83356</v>
      </c>
      <c r="J422" s="27">
        <v>3728</v>
      </c>
      <c r="K422" s="5">
        <v>14</v>
      </c>
      <c r="L422" s="5">
        <v>52192</v>
      </c>
      <c r="M422" s="27">
        <v>244</v>
      </c>
      <c r="N422" s="5">
        <v>3416</v>
      </c>
      <c r="O422" s="6" t="s">
        <v>736</v>
      </c>
    </row>
    <row r="423" spans="1:15" ht="153">
      <c r="A423" s="18" t="s">
        <v>373</v>
      </c>
      <c r="B423" s="5" t="s">
        <v>294</v>
      </c>
      <c r="C423" s="5" t="s">
        <v>390</v>
      </c>
      <c r="D423" s="5" t="s">
        <v>115</v>
      </c>
      <c r="E423" s="5">
        <v>930</v>
      </c>
      <c r="F423" s="5">
        <v>21</v>
      </c>
      <c r="G423" s="5">
        <v>19530</v>
      </c>
      <c r="H423" s="27">
        <v>8246</v>
      </c>
      <c r="I423" s="5">
        <v>173166</v>
      </c>
      <c r="J423" s="27">
        <v>13439</v>
      </c>
      <c r="K423" s="5">
        <v>21</v>
      </c>
      <c r="L423" s="5">
        <v>282219</v>
      </c>
      <c r="M423" s="27">
        <v>0</v>
      </c>
      <c r="N423" s="5">
        <v>0</v>
      </c>
      <c r="O423" s="6" t="s">
        <v>567</v>
      </c>
    </row>
    <row r="424" spans="1:15" ht="170">
      <c r="A424" s="18" t="s">
        <v>373</v>
      </c>
      <c r="B424" s="5" t="s">
        <v>64</v>
      </c>
      <c r="C424" s="5" t="s">
        <v>391</v>
      </c>
      <c r="D424" s="5" t="s">
        <v>115</v>
      </c>
      <c r="E424" s="5">
        <v>3566</v>
      </c>
      <c r="F424" s="5">
        <v>35</v>
      </c>
      <c r="G424" s="5">
        <v>124810</v>
      </c>
      <c r="H424" s="27">
        <v>3475</v>
      </c>
      <c r="I424" s="5">
        <v>121625</v>
      </c>
      <c r="J424" s="27">
        <v>6105</v>
      </c>
      <c r="K424" s="5">
        <v>35</v>
      </c>
      <c r="L424" s="5">
        <v>213675</v>
      </c>
      <c r="M424" s="27">
        <v>0</v>
      </c>
      <c r="N424" s="5">
        <v>0</v>
      </c>
      <c r="O424" s="6" t="s">
        <v>737</v>
      </c>
    </row>
    <row r="425" spans="1:15" ht="170">
      <c r="A425" s="18" t="s">
        <v>373</v>
      </c>
      <c r="B425" s="5" t="s">
        <v>66</v>
      </c>
      <c r="C425" s="5" t="s">
        <v>392</v>
      </c>
      <c r="D425" s="5" t="s">
        <v>115</v>
      </c>
      <c r="E425" s="5">
        <v>3767</v>
      </c>
      <c r="F425" s="5">
        <v>14</v>
      </c>
      <c r="G425" s="5">
        <v>52738</v>
      </c>
      <c r="H425" s="27">
        <v>10391</v>
      </c>
      <c r="I425" s="5">
        <v>145474</v>
      </c>
      <c r="J425" s="27">
        <v>4556</v>
      </c>
      <c r="K425" s="5">
        <v>14</v>
      </c>
      <c r="L425" s="5">
        <v>63784</v>
      </c>
      <c r="M425" s="27">
        <v>0</v>
      </c>
      <c r="N425" s="5">
        <v>0</v>
      </c>
      <c r="O425" s="6" t="s">
        <v>568</v>
      </c>
    </row>
    <row r="426" spans="1:15" ht="170">
      <c r="A426" s="18" t="s">
        <v>373</v>
      </c>
      <c r="B426" s="5" t="s">
        <v>68</v>
      </c>
      <c r="C426" s="5" t="s">
        <v>393</v>
      </c>
      <c r="D426" s="5" t="s">
        <v>115</v>
      </c>
      <c r="E426" s="5">
        <v>740</v>
      </c>
      <c r="F426" s="5">
        <v>35</v>
      </c>
      <c r="G426" s="5">
        <v>25900</v>
      </c>
      <c r="H426" s="27">
        <v>4281</v>
      </c>
      <c r="I426" s="5">
        <v>149835</v>
      </c>
      <c r="J426" s="27">
        <v>4614</v>
      </c>
      <c r="K426" s="5">
        <v>35</v>
      </c>
      <c r="L426" s="5">
        <v>161490</v>
      </c>
      <c r="M426" s="27">
        <v>0</v>
      </c>
      <c r="N426" s="5">
        <v>0</v>
      </c>
      <c r="O426" s="6" t="s">
        <v>569</v>
      </c>
    </row>
    <row r="427" spans="1:15" ht="221">
      <c r="A427" s="18" t="s">
        <v>373</v>
      </c>
      <c r="B427" s="5" t="s">
        <v>70</v>
      </c>
      <c r="C427" s="5" t="s">
        <v>225</v>
      </c>
      <c r="D427" s="5" t="s">
        <v>115</v>
      </c>
      <c r="E427" s="5">
        <v>1560</v>
      </c>
      <c r="F427" s="5">
        <v>65</v>
      </c>
      <c r="G427" s="5">
        <v>101400</v>
      </c>
      <c r="H427" s="27">
        <v>0</v>
      </c>
      <c r="I427" s="5">
        <v>0</v>
      </c>
      <c r="J427" s="27">
        <v>881</v>
      </c>
      <c r="K427" s="5">
        <v>65</v>
      </c>
      <c r="L427" s="5">
        <v>57265</v>
      </c>
      <c r="M427" s="27">
        <v>679</v>
      </c>
      <c r="N427" s="5">
        <v>44135</v>
      </c>
      <c r="O427" s="6" t="s">
        <v>738</v>
      </c>
    </row>
    <row r="428" spans="1:15" ht="136">
      <c r="A428" s="18" t="s">
        <v>373</v>
      </c>
      <c r="B428" s="5" t="s">
        <v>71</v>
      </c>
      <c r="C428" s="5" t="s">
        <v>342</v>
      </c>
      <c r="D428" s="5" t="s">
        <v>25</v>
      </c>
      <c r="E428" s="5">
        <v>1</v>
      </c>
      <c r="F428" s="5">
        <v>45000</v>
      </c>
      <c r="G428" s="5">
        <v>45000</v>
      </c>
      <c r="H428" s="27">
        <v>1.9336</v>
      </c>
      <c r="I428" s="5">
        <v>87012</v>
      </c>
      <c r="J428" s="27">
        <v>1.8995</v>
      </c>
      <c r="K428" s="5">
        <v>45000</v>
      </c>
      <c r="L428" s="5">
        <v>85478</v>
      </c>
      <c r="M428" s="27">
        <v>0</v>
      </c>
      <c r="N428" s="5">
        <v>0</v>
      </c>
      <c r="O428" s="6" t="s">
        <v>466</v>
      </c>
    </row>
    <row r="429" spans="1:15">
      <c r="A429" s="18" t="s">
        <v>373</v>
      </c>
      <c r="B429" s="5" t="s">
        <v>74</v>
      </c>
      <c r="C429" s="5" t="s">
        <v>32</v>
      </c>
      <c r="D429" s="5" t="s">
        <v>25</v>
      </c>
      <c r="E429" s="5">
        <v>1</v>
      </c>
      <c r="F429" s="5">
        <v>120672</v>
      </c>
      <c r="G429" s="5">
        <v>120672</v>
      </c>
      <c r="H429" s="27">
        <v>1.9336</v>
      </c>
      <c r="I429" s="5">
        <v>233331.3792</v>
      </c>
      <c r="J429" s="27">
        <v>1.8995</v>
      </c>
      <c r="K429" s="5">
        <v>120672</v>
      </c>
      <c r="L429" s="5">
        <v>229216</v>
      </c>
      <c r="M429" s="27">
        <v>0</v>
      </c>
      <c r="N429" s="5">
        <v>0</v>
      </c>
      <c r="O429" s="6" t="s">
        <v>434</v>
      </c>
    </row>
    <row r="430" spans="1:15">
      <c r="A430" s="18" t="s">
        <v>373</v>
      </c>
      <c r="B430" s="5" t="s">
        <v>76</v>
      </c>
      <c r="C430" s="5" t="s">
        <v>28</v>
      </c>
      <c r="D430" s="5" t="s">
        <v>25</v>
      </c>
      <c r="E430" s="5">
        <v>1</v>
      </c>
      <c r="F430" s="5">
        <v>30000</v>
      </c>
      <c r="G430" s="5">
        <v>30000</v>
      </c>
      <c r="H430" s="27">
        <v>1.9336</v>
      </c>
      <c r="I430" s="5">
        <v>58008</v>
      </c>
      <c r="J430" s="27">
        <v>1.8995</v>
      </c>
      <c r="K430" s="5">
        <v>30000</v>
      </c>
      <c r="L430" s="5">
        <v>56985</v>
      </c>
      <c r="M430" s="27">
        <v>0</v>
      </c>
      <c r="N430" s="5">
        <v>0</v>
      </c>
      <c r="O430" s="6" t="s">
        <v>434</v>
      </c>
    </row>
    <row r="431" spans="1:15">
      <c r="A431" s="16"/>
      <c r="B431" s="1"/>
      <c r="C431" s="1" t="s">
        <v>394</v>
      </c>
      <c r="D431" s="1"/>
      <c r="E431" s="1"/>
      <c r="F431" s="1"/>
      <c r="G431" s="1"/>
      <c r="H431" s="25"/>
      <c r="I431" s="1"/>
      <c r="J431" s="25"/>
      <c r="K431" s="1"/>
      <c r="L431" s="1"/>
      <c r="M431" s="25"/>
      <c r="N431" s="29">
        <f>SUM(N401:N430)</f>
        <v>1086795.9359999998</v>
      </c>
      <c r="O431" s="2"/>
    </row>
    <row r="432" spans="1:15" ht="31.5" customHeight="1">
      <c r="A432" s="32" t="s">
        <v>594</v>
      </c>
      <c r="B432" s="33"/>
      <c r="C432" s="33"/>
      <c r="D432" s="33"/>
      <c r="E432" s="33"/>
      <c r="F432" s="33"/>
      <c r="G432" s="33"/>
      <c r="H432" s="33"/>
      <c r="I432" s="33"/>
      <c r="J432" s="33"/>
      <c r="K432" s="33"/>
      <c r="L432" s="33"/>
      <c r="M432" s="33"/>
      <c r="N432" s="33"/>
      <c r="O432" s="34"/>
    </row>
    <row r="433" spans="1:15" ht="187">
      <c r="A433" s="17" t="s">
        <v>395</v>
      </c>
      <c r="B433" s="3" t="s">
        <v>16</v>
      </c>
      <c r="C433" s="3" t="s">
        <v>396</v>
      </c>
      <c r="D433" s="3" t="s">
        <v>176</v>
      </c>
      <c r="E433" s="3">
        <v>246</v>
      </c>
      <c r="F433" s="3">
        <v>150</v>
      </c>
      <c r="G433" s="3">
        <v>36900</v>
      </c>
      <c r="H433" s="26" t="s">
        <v>179</v>
      </c>
      <c r="I433" s="3" t="s">
        <v>179</v>
      </c>
      <c r="J433" s="26">
        <v>0</v>
      </c>
      <c r="K433" s="3">
        <v>150</v>
      </c>
      <c r="L433" s="3">
        <v>0</v>
      </c>
      <c r="M433" s="26">
        <v>207</v>
      </c>
      <c r="N433" s="3">
        <v>31050</v>
      </c>
      <c r="O433" s="4" t="s">
        <v>740</v>
      </c>
    </row>
    <row r="434" spans="1:15" ht="187">
      <c r="A434" s="17" t="s">
        <v>395</v>
      </c>
      <c r="B434" s="3" t="s">
        <v>18</v>
      </c>
      <c r="C434" s="3" t="s">
        <v>397</v>
      </c>
      <c r="D434" s="3" t="s">
        <v>176</v>
      </c>
      <c r="E434" s="3">
        <v>77</v>
      </c>
      <c r="F434" s="3">
        <v>150</v>
      </c>
      <c r="G434" s="3">
        <v>11550</v>
      </c>
      <c r="H434" s="26" t="s">
        <v>179</v>
      </c>
      <c r="I434" s="3" t="s">
        <v>309</v>
      </c>
      <c r="J434" s="26">
        <v>0</v>
      </c>
      <c r="K434" s="3">
        <v>150</v>
      </c>
      <c r="L434" s="3">
        <v>0</v>
      </c>
      <c r="M434" s="26">
        <v>77</v>
      </c>
      <c r="N434" s="3">
        <v>11550</v>
      </c>
      <c r="O434" s="4" t="s">
        <v>741</v>
      </c>
    </row>
    <row r="435" spans="1:15" ht="170">
      <c r="A435" s="17" t="s">
        <v>395</v>
      </c>
      <c r="B435" s="3" t="s">
        <v>20</v>
      </c>
      <c r="C435" s="3" t="s">
        <v>398</v>
      </c>
      <c r="D435" s="3" t="s">
        <v>176</v>
      </c>
      <c r="E435" s="3">
        <v>32</v>
      </c>
      <c r="F435" s="3">
        <v>150</v>
      </c>
      <c r="G435" s="3">
        <v>4800</v>
      </c>
      <c r="H435" s="26" t="s">
        <v>388</v>
      </c>
      <c r="I435" s="3" t="s">
        <v>189</v>
      </c>
      <c r="J435" s="26">
        <v>0</v>
      </c>
      <c r="K435" s="3">
        <v>150</v>
      </c>
      <c r="L435" s="3">
        <v>0</v>
      </c>
      <c r="M435" s="26">
        <v>18</v>
      </c>
      <c r="N435" s="3">
        <v>2700</v>
      </c>
      <c r="O435" s="4" t="s">
        <v>742</v>
      </c>
    </row>
    <row r="436" spans="1:15" ht="170">
      <c r="A436" s="17" t="s">
        <v>395</v>
      </c>
      <c r="B436" s="3" t="s">
        <v>22</v>
      </c>
      <c r="C436" s="3" t="s">
        <v>399</v>
      </c>
      <c r="D436" s="3" t="s">
        <v>176</v>
      </c>
      <c r="E436" s="3">
        <v>1</v>
      </c>
      <c r="F436" s="3">
        <v>50000</v>
      </c>
      <c r="G436" s="3">
        <v>50000</v>
      </c>
      <c r="H436" s="26" t="s">
        <v>179</v>
      </c>
      <c r="I436" s="3" t="s">
        <v>179</v>
      </c>
      <c r="J436" s="26">
        <v>0</v>
      </c>
      <c r="K436" s="3">
        <v>50000</v>
      </c>
      <c r="L436" s="3">
        <v>0</v>
      </c>
      <c r="M436" s="26">
        <v>1</v>
      </c>
      <c r="N436" s="3">
        <v>50000</v>
      </c>
      <c r="O436" s="4" t="s">
        <v>570</v>
      </c>
    </row>
    <row r="437" spans="1:15" ht="187">
      <c r="A437" s="17" t="s">
        <v>395</v>
      </c>
      <c r="B437" s="3" t="s">
        <v>109</v>
      </c>
      <c r="C437" s="3" t="s">
        <v>400</v>
      </c>
      <c r="D437" s="3" t="s">
        <v>172</v>
      </c>
      <c r="E437" s="3">
        <v>262</v>
      </c>
      <c r="F437" s="3">
        <v>150</v>
      </c>
      <c r="G437" s="3">
        <v>39300</v>
      </c>
      <c r="H437" s="26" t="s">
        <v>407</v>
      </c>
      <c r="I437" s="3" t="s">
        <v>179</v>
      </c>
      <c r="J437" s="26">
        <v>0</v>
      </c>
      <c r="K437" s="3">
        <v>150</v>
      </c>
      <c r="L437" s="3">
        <v>0</v>
      </c>
      <c r="M437" s="26">
        <v>216</v>
      </c>
      <c r="N437" s="3">
        <v>32400</v>
      </c>
      <c r="O437" s="4" t="s">
        <v>743</v>
      </c>
    </row>
    <row r="438" spans="1:15" ht="170">
      <c r="A438" s="17" t="s">
        <v>395</v>
      </c>
      <c r="B438" s="3" t="s">
        <v>110</v>
      </c>
      <c r="C438" s="3" t="s">
        <v>401</v>
      </c>
      <c r="D438" s="3" t="s">
        <v>172</v>
      </c>
      <c r="E438" s="3">
        <v>9</v>
      </c>
      <c r="F438" s="3">
        <v>150</v>
      </c>
      <c r="G438" s="3">
        <v>1350</v>
      </c>
      <c r="H438" s="26" t="s">
        <v>179</v>
      </c>
      <c r="I438" s="3" t="s">
        <v>387</v>
      </c>
      <c r="J438" s="26">
        <v>0</v>
      </c>
      <c r="K438" s="3">
        <v>150</v>
      </c>
      <c r="L438" s="3">
        <v>0</v>
      </c>
      <c r="M438" s="26">
        <v>9</v>
      </c>
      <c r="N438" s="3">
        <v>1350</v>
      </c>
      <c r="O438" s="4" t="s">
        <v>744</v>
      </c>
    </row>
    <row r="439" spans="1:15" ht="187">
      <c r="A439" s="17" t="s">
        <v>395</v>
      </c>
      <c r="B439" s="3" t="s">
        <v>112</v>
      </c>
      <c r="C439" s="3" t="s">
        <v>402</v>
      </c>
      <c r="D439" s="3" t="s">
        <v>172</v>
      </c>
      <c r="E439" s="3">
        <v>126</v>
      </c>
      <c r="F439" s="3">
        <v>150</v>
      </c>
      <c r="G439" s="3">
        <v>18900</v>
      </c>
      <c r="H439" s="26" t="s">
        <v>388</v>
      </c>
      <c r="I439" s="3" t="s">
        <v>230</v>
      </c>
      <c r="J439" s="26">
        <v>0</v>
      </c>
      <c r="K439" s="3">
        <v>150</v>
      </c>
      <c r="L439" s="3">
        <v>0</v>
      </c>
      <c r="M439" s="26">
        <v>126</v>
      </c>
      <c r="N439" s="3">
        <v>18900</v>
      </c>
      <c r="O439" s="4" t="s">
        <v>745</v>
      </c>
    </row>
    <row r="440" spans="1:15" ht="187">
      <c r="A440" s="17" t="s">
        <v>395</v>
      </c>
      <c r="B440" s="3" t="s">
        <v>43</v>
      </c>
      <c r="C440" s="3" t="s">
        <v>403</v>
      </c>
      <c r="D440" s="3" t="s">
        <v>17</v>
      </c>
      <c r="E440" s="3">
        <v>2</v>
      </c>
      <c r="F440" s="3">
        <v>1250</v>
      </c>
      <c r="G440" s="3">
        <v>2500</v>
      </c>
      <c r="H440" s="26" t="s">
        <v>179</v>
      </c>
      <c r="I440" s="3" t="s">
        <v>179</v>
      </c>
      <c r="J440" s="26">
        <v>0</v>
      </c>
      <c r="K440" s="3">
        <v>1250</v>
      </c>
      <c r="L440" s="3">
        <v>0</v>
      </c>
      <c r="M440" s="26">
        <v>2</v>
      </c>
      <c r="N440" s="3">
        <v>2500</v>
      </c>
      <c r="O440" s="4" t="s">
        <v>746</v>
      </c>
    </row>
    <row r="441" spans="1:15" ht="187">
      <c r="A441" s="17" t="s">
        <v>395</v>
      </c>
      <c r="B441" s="3" t="s">
        <v>44</v>
      </c>
      <c r="C441" s="3" t="s">
        <v>404</v>
      </c>
      <c r="D441" s="3" t="s">
        <v>17</v>
      </c>
      <c r="E441" s="3">
        <v>3</v>
      </c>
      <c r="F441" s="3">
        <v>1250</v>
      </c>
      <c r="G441" s="3">
        <v>3750</v>
      </c>
      <c r="H441" s="26" t="s">
        <v>179</v>
      </c>
      <c r="I441" s="3" t="s">
        <v>388</v>
      </c>
      <c r="J441" s="26">
        <v>0</v>
      </c>
      <c r="K441" s="3">
        <v>1250</v>
      </c>
      <c r="L441" s="3">
        <v>0</v>
      </c>
      <c r="M441" s="26">
        <v>3</v>
      </c>
      <c r="N441" s="3">
        <v>3750</v>
      </c>
      <c r="O441" s="4" t="s">
        <v>747</v>
      </c>
    </row>
    <row r="442" spans="1:15" ht="170">
      <c r="A442" s="17" t="s">
        <v>395</v>
      </c>
      <c r="B442" s="3" t="s">
        <v>46</v>
      </c>
      <c r="C442" s="3" t="s">
        <v>405</v>
      </c>
      <c r="D442" s="3" t="s">
        <v>176</v>
      </c>
      <c r="E442" s="3">
        <v>8</v>
      </c>
      <c r="F442" s="3">
        <v>150</v>
      </c>
      <c r="G442" s="3">
        <v>1200</v>
      </c>
      <c r="H442" s="26" t="s">
        <v>179</v>
      </c>
      <c r="I442" s="3" t="s">
        <v>179</v>
      </c>
      <c r="J442" s="26">
        <v>0</v>
      </c>
      <c r="K442" s="3">
        <v>150</v>
      </c>
      <c r="L442" s="3">
        <v>0</v>
      </c>
      <c r="M442" s="26">
        <v>6</v>
      </c>
      <c r="N442" s="3">
        <v>900</v>
      </c>
      <c r="O442" s="4" t="s">
        <v>748</v>
      </c>
    </row>
    <row r="443" spans="1:15" ht="153">
      <c r="A443" s="17" t="s">
        <v>395</v>
      </c>
      <c r="B443" s="3" t="s">
        <v>48</v>
      </c>
      <c r="C443" s="3" t="s">
        <v>406</v>
      </c>
      <c r="D443" s="3" t="s">
        <v>17</v>
      </c>
      <c r="E443" s="3">
        <v>35</v>
      </c>
      <c r="F443" s="3">
        <v>2500</v>
      </c>
      <c r="G443" s="3">
        <v>87500</v>
      </c>
      <c r="H443" s="26" t="s">
        <v>388</v>
      </c>
      <c r="I443" s="3" t="s">
        <v>179</v>
      </c>
      <c r="J443" s="26">
        <v>35</v>
      </c>
      <c r="K443" s="3">
        <v>2500</v>
      </c>
      <c r="L443" s="3">
        <v>87500</v>
      </c>
      <c r="M443" s="26">
        <v>0</v>
      </c>
      <c r="N443" s="3">
        <v>0</v>
      </c>
      <c r="O443" s="4" t="s">
        <v>571</v>
      </c>
    </row>
    <row r="444" spans="1:15" ht="119">
      <c r="A444" s="17" t="s">
        <v>395</v>
      </c>
      <c r="B444" s="3" t="s">
        <v>52</v>
      </c>
      <c r="C444" s="3" t="s">
        <v>32</v>
      </c>
      <c r="D444" s="3" t="s">
        <v>25</v>
      </c>
      <c r="E444" s="3">
        <v>1</v>
      </c>
      <c r="F444" s="3">
        <v>55656</v>
      </c>
      <c r="G444" s="3">
        <v>55656</v>
      </c>
      <c r="H444" s="26" t="s">
        <v>309</v>
      </c>
      <c r="I444" s="3" t="s">
        <v>230</v>
      </c>
      <c r="J444" s="26">
        <v>0.33950000000000002</v>
      </c>
      <c r="K444" s="3">
        <v>55656</v>
      </c>
      <c r="L444" s="3">
        <v>18895</v>
      </c>
      <c r="M444" s="26">
        <v>0.66</v>
      </c>
      <c r="N444" s="3">
        <v>36733</v>
      </c>
      <c r="O444" s="4" t="s">
        <v>572</v>
      </c>
    </row>
    <row r="445" spans="1:15">
      <c r="A445" s="17" t="s">
        <v>395</v>
      </c>
      <c r="B445" s="3" t="s">
        <v>54</v>
      </c>
      <c r="C445" s="3" t="s">
        <v>28</v>
      </c>
      <c r="D445" s="3" t="s">
        <v>25</v>
      </c>
      <c r="E445" s="3">
        <v>1</v>
      </c>
      <c r="F445" s="3">
        <v>20000</v>
      </c>
      <c r="G445" s="3">
        <v>20000</v>
      </c>
      <c r="H445" s="26" t="s">
        <v>179</v>
      </c>
      <c r="I445" s="3" t="s">
        <v>229</v>
      </c>
      <c r="J445" s="26">
        <v>0.33950000000000002</v>
      </c>
      <c r="K445" s="3">
        <v>20000</v>
      </c>
      <c r="L445" s="3">
        <v>6790</v>
      </c>
      <c r="M445" s="26">
        <v>0.66</v>
      </c>
      <c r="N445" s="3">
        <v>13200</v>
      </c>
      <c r="O445" s="4" t="s">
        <v>419</v>
      </c>
    </row>
    <row r="446" spans="1:15" ht="34">
      <c r="A446" s="16" t="s">
        <v>395</v>
      </c>
      <c r="B446" s="1" t="s">
        <v>60</v>
      </c>
      <c r="C446" s="1" t="s">
        <v>408</v>
      </c>
      <c r="D446" s="1" t="s">
        <v>115</v>
      </c>
      <c r="E446" s="1">
        <v>818</v>
      </c>
      <c r="F446" s="1">
        <v>200</v>
      </c>
      <c r="G446" s="1">
        <v>163600</v>
      </c>
      <c r="H446" s="25" t="s">
        <v>179</v>
      </c>
      <c r="I446" s="1" t="s">
        <v>179</v>
      </c>
      <c r="J446" s="25">
        <v>818</v>
      </c>
      <c r="K446" s="1">
        <v>200</v>
      </c>
      <c r="L446" s="1">
        <v>163600</v>
      </c>
      <c r="M446" s="25">
        <v>0</v>
      </c>
      <c r="N446" s="1">
        <v>0</v>
      </c>
      <c r="O446" s="8" t="s">
        <v>204</v>
      </c>
    </row>
    <row r="447" spans="1:15" ht="153">
      <c r="A447" s="18" t="s">
        <v>395</v>
      </c>
      <c r="B447" s="5" t="s">
        <v>62</v>
      </c>
      <c r="C447" s="5" t="s">
        <v>409</v>
      </c>
      <c r="D447" s="5" t="s">
        <v>115</v>
      </c>
      <c r="E447" s="5">
        <v>512</v>
      </c>
      <c r="F447" s="5">
        <v>60</v>
      </c>
      <c r="G447" s="5">
        <v>30720</v>
      </c>
      <c r="H447" s="27">
        <v>548</v>
      </c>
      <c r="I447" s="5">
        <v>32880</v>
      </c>
      <c r="J447" s="27">
        <v>512</v>
      </c>
      <c r="K447" s="5">
        <v>60</v>
      </c>
      <c r="L447" s="5">
        <v>30720</v>
      </c>
      <c r="M447" s="27">
        <v>0</v>
      </c>
      <c r="N447" s="5">
        <v>0</v>
      </c>
      <c r="O447" s="6" t="s">
        <v>573</v>
      </c>
    </row>
    <row r="448" spans="1:15" ht="136">
      <c r="A448" s="18" t="s">
        <v>395</v>
      </c>
      <c r="B448" s="5" t="s">
        <v>117</v>
      </c>
      <c r="C448" s="5" t="s">
        <v>32</v>
      </c>
      <c r="D448" s="5" t="s">
        <v>25</v>
      </c>
      <c r="E448" s="5">
        <v>1</v>
      </c>
      <c r="F448" s="5">
        <v>41904</v>
      </c>
      <c r="G448" s="5">
        <v>41904</v>
      </c>
      <c r="H448" s="27">
        <v>0.16919999999999999</v>
      </c>
      <c r="I448" s="5">
        <v>7090.1567999999997</v>
      </c>
      <c r="J448" s="27">
        <v>1</v>
      </c>
      <c r="K448" s="5">
        <v>41904</v>
      </c>
      <c r="L448" s="5">
        <v>41904</v>
      </c>
      <c r="M448" s="27">
        <v>0</v>
      </c>
      <c r="N448" s="5">
        <v>0</v>
      </c>
      <c r="O448" s="6" t="s">
        <v>467</v>
      </c>
    </row>
    <row r="449" spans="1:15">
      <c r="A449" s="18" t="s">
        <v>395</v>
      </c>
      <c r="B449" s="5" t="s">
        <v>118</v>
      </c>
      <c r="C449" s="5" t="s">
        <v>28</v>
      </c>
      <c r="D449" s="5" t="s">
        <v>25</v>
      </c>
      <c r="E449" s="5">
        <v>1</v>
      </c>
      <c r="F449" s="5">
        <v>10000</v>
      </c>
      <c r="G449" s="5">
        <v>10000</v>
      </c>
      <c r="H449" s="27">
        <v>0.16919999999999999</v>
      </c>
      <c r="I449" s="5">
        <v>1692</v>
      </c>
      <c r="J449" s="27">
        <v>1</v>
      </c>
      <c r="K449" s="5">
        <v>10000</v>
      </c>
      <c r="L449" s="5">
        <v>10000</v>
      </c>
      <c r="M449" s="27">
        <v>0</v>
      </c>
      <c r="N449" s="5">
        <v>0</v>
      </c>
      <c r="O449" s="6" t="s">
        <v>419</v>
      </c>
    </row>
    <row r="450" spans="1:15" ht="153">
      <c r="A450" s="18" t="s">
        <v>395</v>
      </c>
      <c r="B450" s="5" t="s">
        <v>119</v>
      </c>
      <c r="C450" s="5" t="s">
        <v>292</v>
      </c>
      <c r="D450" s="5" t="s">
        <v>115</v>
      </c>
      <c r="E450" s="5">
        <v>6143</v>
      </c>
      <c r="F450" s="5">
        <v>70</v>
      </c>
      <c r="G450" s="5">
        <v>430010</v>
      </c>
      <c r="H450" s="27">
        <v>2874</v>
      </c>
      <c r="I450" s="5">
        <v>201180</v>
      </c>
      <c r="J450" s="27">
        <v>6978</v>
      </c>
      <c r="K450" s="5">
        <v>70</v>
      </c>
      <c r="L450" s="5">
        <v>488460</v>
      </c>
      <c r="M450" s="27">
        <v>0</v>
      </c>
      <c r="N450" s="5">
        <v>0</v>
      </c>
      <c r="O450" s="6" t="s">
        <v>574</v>
      </c>
    </row>
    <row r="451" spans="1:15" ht="187">
      <c r="A451" s="18" t="s">
        <v>395</v>
      </c>
      <c r="B451" s="5" t="s">
        <v>120</v>
      </c>
      <c r="C451" s="5" t="s">
        <v>293</v>
      </c>
      <c r="D451" s="5" t="s">
        <v>115</v>
      </c>
      <c r="E451" s="5">
        <v>593</v>
      </c>
      <c r="F451" s="5">
        <v>120</v>
      </c>
      <c r="G451" s="5">
        <v>71160</v>
      </c>
      <c r="H451" s="27">
        <v>1022</v>
      </c>
      <c r="I451" s="5">
        <v>122640</v>
      </c>
      <c r="J451" s="27">
        <v>510</v>
      </c>
      <c r="K451" s="5">
        <v>120</v>
      </c>
      <c r="L451" s="5">
        <v>61200</v>
      </c>
      <c r="M451" s="27">
        <v>156</v>
      </c>
      <c r="N451" s="5">
        <v>18720</v>
      </c>
      <c r="O451" s="6" t="s">
        <v>575</v>
      </c>
    </row>
    <row r="452" spans="1:15" ht="153">
      <c r="A452" s="18" t="s">
        <v>395</v>
      </c>
      <c r="B452" s="5" t="s">
        <v>162</v>
      </c>
      <c r="C452" s="5" t="s">
        <v>410</v>
      </c>
      <c r="D452" s="5" t="s">
        <v>115</v>
      </c>
      <c r="E452" s="5">
        <v>2459</v>
      </c>
      <c r="F452" s="5">
        <v>160</v>
      </c>
      <c r="G452" s="5">
        <v>393440</v>
      </c>
      <c r="H452" s="27">
        <v>798</v>
      </c>
      <c r="I452" s="5">
        <v>127680</v>
      </c>
      <c r="J452" s="27">
        <v>2405</v>
      </c>
      <c r="K452" s="5">
        <v>160</v>
      </c>
      <c r="L452" s="5">
        <v>384800</v>
      </c>
      <c r="M452" s="27">
        <v>0</v>
      </c>
      <c r="N452" s="5">
        <v>0</v>
      </c>
      <c r="O452" s="6" t="s">
        <v>576</v>
      </c>
    </row>
    <row r="453" spans="1:15" ht="136">
      <c r="A453" s="18" t="s">
        <v>395</v>
      </c>
      <c r="B453" s="5" t="s">
        <v>163</v>
      </c>
      <c r="C453" s="5" t="s">
        <v>133</v>
      </c>
      <c r="D453" s="5" t="s">
        <v>25</v>
      </c>
      <c r="E453" s="5">
        <v>1</v>
      </c>
      <c r="F453" s="5">
        <v>50000</v>
      </c>
      <c r="G453" s="5">
        <v>50000</v>
      </c>
      <c r="H453" s="27">
        <v>0.50470000000000004</v>
      </c>
      <c r="I453" s="5">
        <v>25235.000000000004</v>
      </c>
      <c r="J453" s="27">
        <v>1.0446</v>
      </c>
      <c r="K453" s="5">
        <v>50000</v>
      </c>
      <c r="L453" s="5">
        <v>52230</v>
      </c>
      <c r="M453" s="27">
        <v>0</v>
      </c>
      <c r="N453" s="5">
        <v>0</v>
      </c>
      <c r="O453" s="6" t="s">
        <v>447</v>
      </c>
    </row>
    <row r="454" spans="1:15">
      <c r="A454" s="18" t="s">
        <v>395</v>
      </c>
      <c r="B454" s="5" t="s">
        <v>165</v>
      </c>
      <c r="C454" s="5" t="s">
        <v>135</v>
      </c>
      <c r="D454" s="5" t="s">
        <v>25</v>
      </c>
      <c r="E454" s="5">
        <v>1</v>
      </c>
      <c r="F454" s="5">
        <v>100000</v>
      </c>
      <c r="G454" s="5">
        <v>100000</v>
      </c>
      <c r="H454" s="27">
        <v>0.50470000000000004</v>
      </c>
      <c r="I454" s="5">
        <v>50470.000000000007</v>
      </c>
      <c r="J454" s="27">
        <v>1.0446</v>
      </c>
      <c r="K454" s="5">
        <v>100000</v>
      </c>
      <c r="L454" s="5">
        <v>104460</v>
      </c>
      <c r="M454" s="27">
        <v>0</v>
      </c>
      <c r="N454" s="5">
        <v>0</v>
      </c>
      <c r="O454" s="6" t="s">
        <v>419</v>
      </c>
    </row>
    <row r="455" spans="1:15">
      <c r="A455" s="18" t="s">
        <v>395</v>
      </c>
      <c r="B455" s="5" t="s">
        <v>64</v>
      </c>
      <c r="C455" s="5" t="s">
        <v>32</v>
      </c>
      <c r="D455" s="5" t="s">
        <v>25</v>
      </c>
      <c r="E455" s="5">
        <v>1</v>
      </c>
      <c r="F455" s="5">
        <v>155361</v>
      </c>
      <c r="G455" s="5">
        <v>155361</v>
      </c>
      <c r="H455" s="27">
        <v>0.50470000000000004</v>
      </c>
      <c r="I455" s="5">
        <v>78410.6967</v>
      </c>
      <c r="J455" s="27">
        <v>1.0446</v>
      </c>
      <c r="K455" s="5">
        <v>155361</v>
      </c>
      <c r="L455" s="5">
        <v>162290</v>
      </c>
      <c r="M455" s="27">
        <v>0</v>
      </c>
      <c r="N455" s="5">
        <v>0</v>
      </c>
      <c r="O455" s="6" t="s">
        <v>419</v>
      </c>
    </row>
    <row r="456" spans="1:15">
      <c r="A456" s="18" t="s">
        <v>395</v>
      </c>
      <c r="B456" s="5" t="s">
        <v>66</v>
      </c>
      <c r="C456" s="5" t="s">
        <v>28</v>
      </c>
      <c r="D456" s="5" t="s">
        <v>25</v>
      </c>
      <c r="E456" s="5">
        <v>1</v>
      </c>
      <c r="F456" s="5">
        <v>80000</v>
      </c>
      <c r="G456" s="5">
        <v>80000</v>
      </c>
      <c r="H456" s="27">
        <v>0.50470000000000004</v>
      </c>
      <c r="I456" s="5">
        <v>40376</v>
      </c>
      <c r="J456" s="27">
        <v>1.0446</v>
      </c>
      <c r="K456" s="5">
        <v>80000</v>
      </c>
      <c r="L456" s="5">
        <v>83568</v>
      </c>
      <c r="M456" s="27">
        <v>0</v>
      </c>
      <c r="N456" s="5">
        <v>0</v>
      </c>
      <c r="O456" s="6" t="s">
        <v>419</v>
      </c>
    </row>
    <row r="457" spans="1:15" ht="187">
      <c r="A457" s="18" t="s">
        <v>395</v>
      </c>
      <c r="B457" s="5" t="s">
        <v>68</v>
      </c>
      <c r="C457" s="5" t="s">
        <v>411</v>
      </c>
      <c r="D457" s="5" t="s">
        <v>115</v>
      </c>
      <c r="E457" s="5">
        <v>7714</v>
      </c>
      <c r="F457" s="5">
        <v>10</v>
      </c>
      <c r="G457" s="5">
        <v>77140</v>
      </c>
      <c r="H457" s="27">
        <v>2015</v>
      </c>
      <c r="I457" s="5">
        <v>20150</v>
      </c>
      <c r="J457" s="27">
        <v>6824</v>
      </c>
      <c r="K457" s="5">
        <v>10</v>
      </c>
      <c r="L457" s="5">
        <v>68240</v>
      </c>
      <c r="M457" s="27">
        <v>172</v>
      </c>
      <c r="N457" s="5">
        <v>1720</v>
      </c>
      <c r="O457" s="6" t="s">
        <v>577</v>
      </c>
    </row>
    <row r="458" spans="1:15" ht="187">
      <c r="A458" s="18" t="s">
        <v>395</v>
      </c>
      <c r="B458" s="5" t="s">
        <v>70</v>
      </c>
      <c r="C458" s="5" t="s">
        <v>412</v>
      </c>
      <c r="D458" s="5" t="s">
        <v>115</v>
      </c>
      <c r="E458" s="5">
        <v>3001</v>
      </c>
      <c r="F458" s="5">
        <v>14</v>
      </c>
      <c r="G458" s="5">
        <v>42014</v>
      </c>
      <c r="H458" s="27">
        <v>1036</v>
      </c>
      <c r="I458" s="5">
        <v>14504</v>
      </c>
      <c r="J458" s="27">
        <v>2898</v>
      </c>
      <c r="K458" s="5">
        <v>14</v>
      </c>
      <c r="L458" s="5">
        <v>40572</v>
      </c>
      <c r="M458" s="27">
        <v>303</v>
      </c>
      <c r="N458" s="5">
        <v>4242</v>
      </c>
      <c r="O458" s="6" t="s">
        <v>578</v>
      </c>
    </row>
    <row r="459" spans="1:15" ht="170">
      <c r="A459" s="18" t="s">
        <v>395</v>
      </c>
      <c r="B459" s="5" t="s">
        <v>71</v>
      </c>
      <c r="C459" s="5" t="s">
        <v>413</v>
      </c>
      <c r="D459" s="5" t="s">
        <v>115</v>
      </c>
      <c r="E459" s="5">
        <v>593</v>
      </c>
      <c r="F459" s="5">
        <v>40</v>
      </c>
      <c r="G459" s="5">
        <v>23720</v>
      </c>
      <c r="H459" s="27">
        <v>0</v>
      </c>
      <c r="I459" s="5">
        <v>0</v>
      </c>
      <c r="J459" s="27">
        <v>567</v>
      </c>
      <c r="K459" s="5">
        <v>40</v>
      </c>
      <c r="L459" s="5">
        <v>22680</v>
      </c>
      <c r="M459" s="27">
        <v>0</v>
      </c>
      <c r="N459" s="5">
        <v>0</v>
      </c>
      <c r="O459" s="6" t="s">
        <v>579</v>
      </c>
    </row>
    <row r="460" spans="1:15" ht="204">
      <c r="A460" s="18" t="s">
        <v>395</v>
      </c>
      <c r="B460" s="5" t="s">
        <v>72</v>
      </c>
      <c r="C460" s="5" t="s">
        <v>414</v>
      </c>
      <c r="D460" s="5" t="s">
        <v>115</v>
      </c>
      <c r="E460" s="5">
        <v>2432</v>
      </c>
      <c r="F460" s="5">
        <v>65</v>
      </c>
      <c r="G460" s="5">
        <v>158080</v>
      </c>
      <c r="H460" s="27">
        <v>1158</v>
      </c>
      <c r="I460" s="5">
        <v>75270</v>
      </c>
      <c r="J460" s="27">
        <v>2338</v>
      </c>
      <c r="K460" s="5">
        <v>65</v>
      </c>
      <c r="L460" s="5">
        <v>151970</v>
      </c>
      <c r="M460" s="27">
        <v>26</v>
      </c>
      <c r="N460" s="5">
        <v>1690</v>
      </c>
      <c r="O460" s="6" t="s">
        <v>580</v>
      </c>
    </row>
    <row r="461" spans="1:15" ht="119">
      <c r="A461" s="18" t="s">
        <v>395</v>
      </c>
      <c r="B461" s="5" t="s">
        <v>74</v>
      </c>
      <c r="C461" s="5" t="s">
        <v>151</v>
      </c>
      <c r="D461" s="5" t="s">
        <v>25</v>
      </c>
      <c r="E461" s="5">
        <v>1</v>
      </c>
      <c r="F461" s="5">
        <v>35000</v>
      </c>
      <c r="G461" s="5">
        <v>35000</v>
      </c>
      <c r="H461" s="27">
        <v>0.36530000000000001</v>
      </c>
      <c r="I461" s="5">
        <v>12785.5</v>
      </c>
      <c r="J461" s="27">
        <v>0.94189999999999996</v>
      </c>
      <c r="K461" s="5">
        <v>35000</v>
      </c>
      <c r="L461" s="5">
        <v>32967</v>
      </c>
      <c r="M461" s="27">
        <v>2.5000000000000001E-2</v>
      </c>
      <c r="N461" s="5">
        <v>875</v>
      </c>
      <c r="O461" s="6" t="s">
        <v>448</v>
      </c>
    </row>
    <row r="462" spans="1:15">
      <c r="A462" s="18" t="s">
        <v>395</v>
      </c>
      <c r="B462" s="5" t="s">
        <v>121</v>
      </c>
      <c r="C462" s="5" t="s">
        <v>32</v>
      </c>
      <c r="D462" s="5" t="s">
        <v>25</v>
      </c>
      <c r="E462" s="5">
        <v>1</v>
      </c>
      <c r="F462" s="5">
        <v>73368</v>
      </c>
      <c r="G462" s="5">
        <v>73368</v>
      </c>
      <c r="H462" s="27">
        <v>0.36530000000000001</v>
      </c>
      <c r="I462" s="5">
        <v>26801.330400000003</v>
      </c>
      <c r="J462" s="27">
        <v>0.94189999999999996</v>
      </c>
      <c r="K462" s="5">
        <v>73368</v>
      </c>
      <c r="L462" s="5">
        <v>69105</v>
      </c>
      <c r="M462" s="27">
        <v>2.5000000000000001E-2</v>
      </c>
      <c r="N462" s="5">
        <v>1834</v>
      </c>
      <c r="O462" s="6" t="s">
        <v>419</v>
      </c>
    </row>
    <row r="463" spans="1:15">
      <c r="A463" s="18" t="s">
        <v>395</v>
      </c>
      <c r="B463" s="5" t="s">
        <v>122</v>
      </c>
      <c r="C463" s="5" t="s">
        <v>28</v>
      </c>
      <c r="D463" s="5" t="s">
        <v>25</v>
      </c>
      <c r="E463" s="5">
        <v>1</v>
      </c>
      <c r="F463" s="5">
        <v>20000</v>
      </c>
      <c r="G463" s="5">
        <v>20000</v>
      </c>
      <c r="H463" s="27">
        <v>0.36530000000000001</v>
      </c>
      <c r="I463" s="5">
        <v>7306</v>
      </c>
      <c r="J463" s="27">
        <v>0.94189999999999996</v>
      </c>
      <c r="K463" s="5">
        <v>20000</v>
      </c>
      <c r="L463" s="5">
        <v>18838</v>
      </c>
      <c r="M463" s="27">
        <v>2.5000000000000001E-2</v>
      </c>
      <c r="N463" s="5">
        <v>500</v>
      </c>
      <c r="O463" s="6" t="s">
        <v>419</v>
      </c>
    </row>
    <row r="464" spans="1:15">
      <c r="A464" s="16"/>
      <c r="B464" s="1"/>
      <c r="C464" s="1" t="s">
        <v>415</v>
      </c>
      <c r="D464" s="1"/>
      <c r="E464" s="1"/>
      <c r="F464" s="1"/>
      <c r="G464" s="1"/>
      <c r="H464" s="25"/>
      <c r="I464" s="1"/>
      <c r="J464" s="25"/>
      <c r="K464" s="1"/>
      <c r="L464" s="1"/>
      <c r="M464" s="25"/>
      <c r="N464" s="29">
        <f>SUM(N433:N463)</f>
        <v>234614</v>
      </c>
      <c r="O464" s="2"/>
    </row>
    <row r="465" spans="1:15">
      <c r="A465" s="19"/>
      <c r="B465" s="20" t="s">
        <v>416</v>
      </c>
      <c r="C465" s="21" t="s">
        <v>435</v>
      </c>
      <c r="D465" s="21"/>
      <c r="E465" s="21"/>
      <c r="F465" s="21"/>
      <c r="G465" s="21"/>
      <c r="H465" s="28"/>
      <c r="I465" s="21"/>
      <c r="J465" s="28"/>
      <c r="K465" s="21"/>
      <c r="L465" s="21"/>
      <c r="M465" s="28"/>
      <c r="N465" s="21">
        <f>N464+N431+N399+N323+N304+N247+N165+N147+N120+N70+N64+N58+N21+N12</f>
        <v>4733904.1339999996</v>
      </c>
      <c r="O465" s="22"/>
    </row>
  </sheetData>
  <mergeCells count="18">
    <mergeCell ref="A13:O13"/>
    <mergeCell ref="M2:N2"/>
    <mergeCell ref="J2:L2"/>
    <mergeCell ref="H2:I2"/>
    <mergeCell ref="E2:G2"/>
    <mergeCell ref="A4:O4"/>
    <mergeCell ref="A432:O432"/>
    <mergeCell ref="A22:O22"/>
    <mergeCell ref="A59:O59"/>
    <mergeCell ref="A65:O65"/>
    <mergeCell ref="A71:O71"/>
    <mergeCell ref="A121:O121"/>
    <mergeCell ref="A148:O148"/>
    <mergeCell ref="A166:O166"/>
    <mergeCell ref="A248:O248"/>
    <mergeCell ref="A305:O305"/>
    <mergeCell ref="A324:O324"/>
    <mergeCell ref="A400:O400"/>
  </mergeCells>
  <phoneticPr fontId="1" type="noConversion"/>
  <pageMargins left="0.7" right="0.7" top="0.75" bottom="0.75" header="0.3" footer="0.3"/>
  <pageSetup paperSize="9" scale="4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附表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2019-04-13T12:29:28Z</dcterms:modified>
</cp:coreProperties>
</file>