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舊電腦桌面文件\104年9月起之民事資料\明股\104年度\"/>
    </mc:Choice>
  </mc:AlternateContent>
  <bookViews>
    <workbookView xWindow="0" yWindow="0" windowWidth="14370" windowHeight="6720" activeTab="1"/>
  </bookViews>
  <sheets>
    <sheet name="附表一" sheetId="1" r:id="rId1"/>
    <sheet name="附表二" sheetId="2" r:id="rId2"/>
    <sheet name="附表三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4" i="2" l="1"/>
  <c r="L53" i="3" l="1"/>
  <c r="L52" i="3"/>
  <c r="L51" i="3"/>
  <c r="L50" i="3"/>
  <c r="L49" i="3"/>
  <c r="L47" i="3"/>
  <c r="L45" i="3"/>
  <c r="L42" i="3"/>
  <c r="L41" i="3"/>
  <c r="L40" i="3"/>
  <c r="L38" i="3"/>
  <c r="L37" i="3"/>
  <c r="L34" i="3"/>
  <c r="L29" i="3"/>
  <c r="L27" i="3"/>
  <c r="L26" i="3"/>
  <c r="L25" i="3"/>
  <c r="L23" i="3"/>
  <c r="L22" i="3"/>
  <c r="L19" i="3"/>
  <c r="L14" i="3"/>
  <c r="L15" i="3"/>
  <c r="L13" i="3"/>
  <c r="L12" i="3"/>
  <c r="L8" i="3"/>
  <c r="L10" i="3"/>
  <c r="L11" i="3"/>
  <c r="L7" i="3"/>
  <c r="L273" i="2"/>
  <c r="L274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52" i="2"/>
  <c r="L250" i="2"/>
  <c r="L243" i="2"/>
  <c r="L244" i="2"/>
  <c r="L246" i="2"/>
  <c r="L242" i="2"/>
  <c r="L240" i="2"/>
  <c r="L239" i="2"/>
  <c r="L236" i="2"/>
  <c r="L237" i="2"/>
  <c r="L235" i="2"/>
  <c r="L233" i="2"/>
  <c r="L230" i="2"/>
  <c r="L229" i="2"/>
  <c r="L228" i="2"/>
  <c r="L227" i="2"/>
  <c r="L225" i="2"/>
  <c r="L224" i="2"/>
  <c r="L223" i="2"/>
  <c r="L221" i="2"/>
  <c r="L212" i="2"/>
  <c r="L213" i="2"/>
  <c r="L214" i="2"/>
  <c r="L215" i="2"/>
  <c r="L216" i="2"/>
  <c r="L217" i="2"/>
  <c r="L218" i="2"/>
  <c r="L219" i="2"/>
  <c r="L220" i="2"/>
  <c r="L211" i="2"/>
  <c r="L209" i="2"/>
  <c r="L205" i="2"/>
  <c r="L206" i="2"/>
  <c r="L207" i="2"/>
  <c r="L208" i="2"/>
  <c r="L204" i="2"/>
  <c r="L201" i="2"/>
  <c r="L200" i="2"/>
  <c r="L198" i="2"/>
  <c r="L194" i="2"/>
  <c r="L186" i="2"/>
  <c r="L187" i="2"/>
  <c r="L188" i="2"/>
  <c r="L189" i="2"/>
  <c r="L190" i="2"/>
  <c r="L191" i="2"/>
  <c r="L192" i="2"/>
  <c r="L185" i="2"/>
  <c r="L176" i="2"/>
  <c r="L177" i="2"/>
  <c r="L178" i="2"/>
  <c r="L179" i="2"/>
  <c r="L180" i="2"/>
  <c r="L181" i="2"/>
  <c r="L175" i="2"/>
  <c r="L173" i="2"/>
  <c r="L171" i="2"/>
  <c r="L172" i="2"/>
  <c r="L170" i="2"/>
  <c r="L165" i="2"/>
  <c r="L167" i="2"/>
  <c r="L168" i="2"/>
  <c r="L164" i="2"/>
  <c r="L163" i="2"/>
  <c r="L161" i="2"/>
  <c r="L160" i="2"/>
  <c r="L155" i="2"/>
  <c r="L157" i="2"/>
  <c r="L158" i="2"/>
  <c r="L154" i="2"/>
  <c r="L152" i="2"/>
  <c r="L153" i="2"/>
  <c r="L151" i="2"/>
  <c r="L148" i="2"/>
  <c r="L149" i="2"/>
  <c r="L147" i="2"/>
  <c r="L144" i="2"/>
  <c r="L145" i="2"/>
  <c r="L143" i="2"/>
  <c r="L139" i="2"/>
  <c r="L140" i="2"/>
  <c r="L141" i="2"/>
  <c r="L138" i="2"/>
  <c r="L119" i="2"/>
  <c r="L120" i="2"/>
  <c r="L122" i="2"/>
  <c r="L123" i="2"/>
  <c r="L126" i="2"/>
  <c r="L127" i="2"/>
  <c r="L128" i="2"/>
  <c r="L129" i="2"/>
  <c r="L130" i="2"/>
  <c r="L132" i="2"/>
  <c r="L133" i="2"/>
  <c r="L135" i="2"/>
  <c r="L136" i="2"/>
  <c r="L118" i="2"/>
  <c r="L116" i="2"/>
  <c r="L115" i="2"/>
  <c r="L112" i="2"/>
  <c r="L113" i="2"/>
  <c r="L110" i="2"/>
  <c r="L109" i="2"/>
  <c r="L108" i="2"/>
  <c r="L104" i="2"/>
  <c r="L102" i="2"/>
  <c r="L103" i="2"/>
  <c r="L100" i="2"/>
  <c r="L99" i="2"/>
  <c r="L94" i="2"/>
  <c r="L95" i="2"/>
  <c r="L96" i="2"/>
  <c r="L97" i="2"/>
  <c r="L93" i="2"/>
  <c r="L92" i="2"/>
  <c r="L91" i="2"/>
  <c r="L90" i="2"/>
  <c r="L89" i="2"/>
  <c r="L88" i="2"/>
  <c r="L87" i="2"/>
  <c r="L85" i="2"/>
  <c r="L83" i="2"/>
  <c r="L84" i="2"/>
  <c r="L82" i="2"/>
  <c r="L81" i="2"/>
  <c r="L77" i="2"/>
  <c r="L79" i="2"/>
  <c r="L71" i="2"/>
  <c r="L72" i="2"/>
  <c r="L73" i="2"/>
  <c r="L70" i="2"/>
  <c r="L66" i="2"/>
  <c r="L67" i="2"/>
  <c r="L68" i="2"/>
  <c r="L65" i="2"/>
  <c r="L64" i="2"/>
  <c r="L59" i="2"/>
  <c r="L60" i="2"/>
  <c r="L58" i="2"/>
  <c r="L56" i="2"/>
  <c r="L55" i="2"/>
  <c r="L54" i="2"/>
  <c r="L53" i="2"/>
  <c r="L52" i="2"/>
  <c r="L51" i="2"/>
  <c r="L50" i="2"/>
  <c r="L47" i="2"/>
  <c r="L46" i="2"/>
  <c r="L44" i="2"/>
  <c r="L42" i="2"/>
  <c r="L39" i="2"/>
  <c r="L40" i="2"/>
  <c r="L38" i="2"/>
  <c r="L35" i="2"/>
  <c r="L31" i="2"/>
  <c r="L30" i="2"/>
  <c r="L29" i="2"/>
  <c r="L28" i="2"/>
  <c r="L20" i="2"/>
  <c r="L21" i="2"/>
  <c r="L22" i="2"/>
  <c r="L23" i="2"/>
  <c r="L19" i="2"/>
  <c r="L18" i="2"/>
  <c r="L17" i="2"/>
  <c r="L16" i="2"/>
  <c r="L55" i="3" l="1"/>
  <c r="L13" i="2"/>
  <c r="L12" i="2"/>
  <c r="L11" i="2"/>
  <c r="L9" i="2"/>
  <c r="L8" i="2"/>
  <c r="L168" i="1"/>
  <c r="L165" i="1"/>
  <c r="L164" i="1"/>
  <c r="L163" i="1"/>
  <c r="L162" i="1"/>
  <c r="L161" i="1"/>
  <c r="L160" i="1"/>
  <c r="L159" i="1"/>
  <c r="L157" i="1"/>
  <c r="L156" i="1"/>
  <c r="L155" i="1"/>
  <c r="L154" i="1"/>
  <c r="L152" i="1"/>
  <c r="L151" i="1"/>
  <c r="L149" i="1"/>
  <c r="L148" i="1"/>
  <c r="L147" i="1"/>
  <c r="L146" i="1"/>
  <c r="L145" i="1"/>
  <c r="L144" i="1"/>
  <c r="L142" i="1"/>
  <c r="L141" i="1"/>
  <c r="L140" i="1"/>
  <c r="L139" i="1"/>
  <c r="L138" i="1"/>
  <c r="L136" i="1"/>
  <c r="L135" i="1"/>
  <c r="L134" i="1"/>
  <c r="L133" i="1"/>
  <c r="L131" i="1"/>
  <c r="L130" i="1"/>
  <c r="L127" i="1"/>
  <c r="L126" i="1"/>
  <c r="L125" i="1"/>
  <c r="L123" i="1"/>
  <c r="L122" i="1"/>
  <c r="L121" i="1"/>
  <c r="L118" i="1"/>
  <c r="L117" i="1"/>
  <c r="L116" i="1"/>
  <c r="L115" i="1"/>
  <c r="L114" i="1"/>
  <c r="L113" i="1"/>
  <c r="L112" i="1"/>
  <c r="L109" i="1"/>
  <c r="L108" i="1"/>
  <c r="L107" i="1"/>
  <c r="L105" i="1"/>
  <c r="L101" i="1"/>
  <c r="L100" i="1"/>
  <c r="L99" i="1"/>
  <c r="L98" i="1"/>
  <c r="L97" i="1"/>
  <c r="L96" i="1"/>
  <c r="L95" i="1"/>
  <c r="L94" i="1"/>
  <c r="L92" i="1"/>
  <c r="L91" i="1"/>
  <c r="L90" i="1"/>
  <c r="L89" i="1"/>
  <c r="L87" i="1"/>
  <c r="L86" i="1"/>
  <c r="L85" i="1"/>
  <c r="L84" i="1"/>
  <c r="L83" i="1"/>
  <c r="L82" i="1"/>
  <c r="L81" i="1"/>
  <c r="L80" i="1"/>
  <c r="L78" i="1"/>
  <c r="L77" i="1"/>
  <c r="L76" i="1"/>
  <c r="L75" i="1"/>
  <c r="L74" i="1"/>
  <c r="L73" i="1"/>
  <c r="L72" i="1"/>
  <c r="L71" i="1"/>
  <c r="L70" i="1"/>
  <c r="L69" i="1"/>
  <c r="L68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2" i="1"/>
  <c r="L51" i="1"/>
  <c r="L50" i="1"/>
  <c r="L48" i="1"/>
  <c r="L47" i="1"/>
  <c r="L46" i="1"/>
  <c r="L45" i="1"/>
  <c r="L43" i="1"/>
  <c r="L41" i="1"/>
  <c r="L40" i="1"/>
  <c r="L29" i="1"/>
  <c r="L38" i="1" l="1"/>
  <c r="L37" i="1"/>
  <c r="L36" i="1"/>
  <c r="L35" i="1"/>
  <c r="L34" i="1"/>
  <c r="L33" i="1"/>
  <c r="L32" i="1"/>
  <c r="L31" i="1"/>
  <c r="L30" i="1"/>
  <c r="L28" i="1"/>
  <c r="L27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K9" i="1"/>
  <c r="L8" i="1"/>
  <c r="L7" i="1"/>
  <c r="L6" i="1"/>
  <c r="L170" i="1" l="1"/>
  <c r="D55" i="3"/>
  <c r="L169" i="2" l="1"/>
  <c r="L146" i="2"/>
  <c r="L142" i="2"/>
  <c r="L137" i="2"/>
  <c r="L117" i="2"/>
  <c r="L114" i="2"/>
  <c r="L98" i="2"/>
  <c r="L69" i="2"/>
  <c r="L61" i="2"/>
  <c r="L57" i="2"/>
  <c r="L49" i="2"/>
  <c r="L48" i="2"/>
  <c r="L5" i="2"/>
  <c r="H55" i="3" l="1"/>
  <c r="H170" i="1"/>
  <c r="I276" i="2"/>
  <c r="H276" i="2"/>
  <c r="I170" i="1" l="1"/>
  <c r="D170" i="1"/>
  <c r="K168" i="1"/>
  <c r="K164" i="1"/>
  <c r="K163" i="1"/>
  <c r="K162" i="1"/>
  <c r="K161" i="1"/>
  <c r="K160" i="1"/>
  <c r="K159" i="1"/>
  <c r="K157" i="1"/>
  <c r="K156" i="1"/>
  <c r="K155" i="1"/>
  <c r="K154" i="1"/>
  <c r="K152" i="1"/>
  <c r="K151" i="1"/>
  <c r="K149" i="1"/>
  <c r="K148" i="1"/>
  <c r="K147" i="1"/>
  <c r="K146" i="1"/>
  <c r="K145" i="1"/>
  <c r="K144" i="1"/>
  <c r="K142" i="1"/>
  <c r="K141" i="1"/>
  <c r="K140" i="1"/>
  <c r="K139" i="1"/>
  <c r="K138" i="1"/>
  <c r="K136" i="1"/>
  <c r="K135" i="1"/>
  <c r="K134" i="1"/>
  <c r="K133" i="1"/>
  <c r="K127" i="1"/>
  <c r="K126" i="1"/>
  <c r="K125" i="1"/>
  <c r="K123" i="1"/>
  <c r="K121" i="1"/>
  <c r="K118" i="1"/>
  <c r="K117" i="1"/>
  <c r="K115" i="1"/>
  <c r="K114" i="1"/>
  <c r="K113" i="1"/>
  <c r="K112" i="1"/>
  <c r="K109" i="1"/>
  <c r="K108" i="1"/>
  <c r="K107" i="1"/>
  <c r="K105" i="1"/>
  <c r="K101" i="1"/>
  <c r="K100" i="1"/>
  <c r="K99" i="1"/>
  <c r="K98" i="1"/>
  <c r="K94" i="1"/>
  <c r="K92" i="1"/>
  <c r="K89" i="1"/>
  <c r="K86" i="1"/>
  <c r="K85" i="1"/>
  <c r="K83" i="1"/>
  <c r="K82" i="1"/>
  <c r="K81" i="1"/>
  <c r="K80" i="1"/>
  <c r="K75" i="1"/>
  <c r="K74" i="1"/>
  <c r="K73" i="1"/>
  <c r="K72" i="1"/>
  <c r="K70" i="1"/>
  <c r="K68" i="1"/>
  <c r="K66" i="1"/>
  <c r="K65" i="1"/>
  <c r="K64" i="1"/>
  <c r="K63" i="1"/>
  <c r="K61" i="1"/>
  <c r="K60" i="1"/>
  <c r="K59" i="1"/>
  <c r="K58" i="1"/>
  <c r="K57" i="1"/>
  <c r="K56" i="1"/>
  <c r="K55" i="1"/>
  <c r="K54" i="1"/>
  <c r="K52" i="1"/>
  <c r="K50" i="1"/>
  <c r="K47" i="1"/>
  <c r="K46" i="1"/>
  <c r="K45" i="1"/>
  <c r="K43" i="1"/>
  <c r="K41" i="1"/>
  <c r="K38" i="1"/>
  <c r="K37" i="1"/>
  <c r="K36" i="1"/>
  <c r="K35" i="1"/>
  <c r="K34" i="1"/>
  <c r="K33" i="1"/>
  <c r="K32" i="1"/>
  <c r="K31" i="1"/>
  <c r="K30" i="1"/>
  <c r="K28" i="1"/>
  <c r="K27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8" i="1"/>
  <c r="K7" i="1"/>
  <c r="K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I55" i="3"/>
  <c r="K53" i="3"/>
  <c r="K51" i="3"/>
  <c r="K49" i="3"/>
  <c r="K47" i="3"/>
  <c r="K42" i="3"/>
  <c r="K40" i="3"/>
  <c r="K37" i="3"/>
  <c r="K34" i="3"/>
  <c r="K29" i="3"/>
  <c r="K26" i="3"/>
  <c r="K23" i="3"/>
  <c r="K19" i="3"/>
  <c r="K15" i="3"/>
  <c r="K14" i="3"/>
  <c r="K13" i="3"/>
  <c r="K11" i="3"/>
  <c r="K10" i="3"/>
  <c r="K8" i="3"/>
  <c r="K7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7" i="3" s="1"/>
  <c r="A48" i="3" s="1"/>
  <c r="A49" i="3" s="1"/>
  <c r="A50" i="3" s="1"/>
  <c r="A51" i="3" s="1"/>
  <c r="A52" i="3" s="1"/>
  <c r="A53" i="3" s="1"/>
  <c r="D276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0" i="2"/>
  <c r="K246" i="2"/>
  <c r="K244" i="2"/>
  <c r="K243" i="2"/>
  <c r="K242" i="2"/>
  <c r="K239" i="2"/>
  <c r="K237" i="2"/>
  <c r="K236" i="2"/>
  <c r="K235" i="2"/>
  <c r="K233" i="2"/>
  <c r="K230" i="2"/>
  <c r="K227" i="2"/>
  <c r="K225" i="2"/>
  <c r="K220" i="2"/>
  <c r="K219" i="2"/>
  <c r="K218" i="2"/>
  <c r="K217" i="2"/>
  <c r="K216" i="2"/>
  <c r="K215" i="2"/>
  <c r="K214" i="2"/>
  <c r="K213" i="2"/>
  <c r="K212" i="2"/>
  <c r="K211" i="2"/>
  <c r="K208" i="2"/>
  <c r="K207" i="2"/>
  <c r="K206" i="2"/>
  <c r="K205" i="2"/>
  <c r="K204" i="2"/>
  <c r="K200" i="2"/>
  <c r="K198" i="2"/>
  <c r="K194" i="2"/>
  <c r="K192" i="2"/>
  <c r="K191" i="2"/>
  <c r="K190" i="2"/>
  <c r="K189" i="2"/>
  <c r="K188" i="2"/>
  <c r="K187" i="2"/>
  <c r="K186" i="2"/>
  <c r="K185" i="2"/>
  <c r="K181" i="2"/>
  <c r="K180" i="2"/>
  <c r="K179" i="2"/>
  <c r="K178" i="2"/>
  <c r="K177" i="2"/>
  <c r="K176" i="2"/>
  <c r="K175" i="2"/>
  <c r="K172" i="2"/>
  <c r="K171" i="2"/>
  <c r="K168" i="2"/>
  <c r="K167" i="2"/>
  <c r="K165" i="2"/>
  <c r="K164" i="2"/>
  <c r="K161" i="2"/>
  <c r="K158" i="2"/>
  <c r="K157" i="2"/>
  <c r="K154" i="2"/>
  <c r="K149" i="2"/>
  <c r="K148" i="2"/>
  <c r="K147" i="2"/>
  <c r="K145" i="2"/>
  <c r="K144" i="2"/>
  <c r="K143" i="2"/>
  <c r="K141" i="2"/>
  <c r="K140" i="2"/>
  <c r="K138" i="2"/>
  <c r="K136" i="2"/>
  <c r="K135" i="2"/>
  <c r="K133" i="2"/>
  <c r="K132" i="2"/>
  <c r="K130" i="2"/>
  <c r="K129" i="2"/>
  <c r="K128" i="2"/>
  <c r="K127" i="2"/>
  <c r="K126" i="2"/>
  <c r="K123" i="2"/>
  <c r="K122" i="2"/>
  <c r="K120" i="2"/>
  <c r="K119" i="2"/>
  <c r="K118" i="2"/>
  <c r="K116" i="2"/>
  <c r="K115" i="2"/>
  <c r="K113" i="2"/>
  <c r="K112" i="2"/>
  <c r="K110" i="2"/>
  <c r="K108" i="2"/>
  <c r="K103" i="2"/>
  <c r="K102" i="2"/>
  <c r="K100" i="2"/>
  <c r="K96" i="2"/>
  <c r="K95" i="2"/>
  <c r="K94" i="2"/>
  <c r="K93" i="2"/>
  <c r="K90" i="2"/>
  <c r="K87" i="2"/>
  <c r="K85" i="2"/>
  <c r="K81" i="2"/>
  <c r="K79" i="2"/>
  <c r="K77" i="2"/>
  <c r="K73" i="2"/>
  <c r="K72" i="2"/>
  <c r="K71" i="2"/>
  <c r="K70" i="2"/>
  <c r="K68" i="2"/>
  <c r="K67" i="2"/>
  <c r="K66" i="2"/>
  <c r="K65" i="2"/>
  <c r="K60" i="2"/>
  <c r="K59" i="2"/>
  <c r="K58" i="2"/>
  <c r="K56" i="2"/>
  <c r="K55" i="2"/>
  <c r="K53" i="2"/>
  <c r="K52" i="2"/>
  <c r="K50" i="2"/>
  <c r="K47" i="2"/>
  <c r="K46" i="2"/>
  <c r="K42" i="2"/>
  <c r="K35" i="2"/>
  <c r="K30" i="2"/>
  <c r="K28" i="2"/>
  <c r="K18" i="2"/>
  <c r="K17" i="2"/>
  <c r="K15" i="2"/>
  <c r="L15" i="2" s="1"/>
  <c r="L276" i="2" s="1"/>
  <c r="K13" i="2"/>
  <c r="K9" i="2"/>
  <c r="K8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1" i="2" s="1"/>
  <c r="A172" i="2" s="1"/>
  <c r="K55" i="3" l="1"/>
  <c r="A173" i="2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K276" i="2"/>
  <c r="K170" i="1"/>
</calcChain>
</file>

<file path=xl/sharedStrings.xml><?xml version="1.0" encoding="utf-8"?>
<sst xmlns="http://schemas.openxmlformats.org/spreadsheetml/2006/main" count="1091" uniqueCount="676">
  <si>
    <t>100.08.11</t>
    <phoneticPr fontId="1" type="noConversion"/>
  </si>
  <si>
    <t>103.01.22</t>
    <phoneticPr fontId="1" type="noConversion"/>
  </si>
  <si>
    <t>103.06.04</t>
    <phoneticPr fontId="1" type="noConversion"/>
  </si>
  <si>
    <t>101.01.13</t>
    <phoneticPr fontId="1" type="noConversion"/>
  </si>
  <si>
    <t>102.02.22</t>
    <phoneticPr fontId="1" type="noConversion"/>
  </si>
  <si>
    <t>104.05.29</t>
    <phoneticPr fontId="1" type="noConversion"/>
  </si>
  <si>
    <r>
      <rPr>
        <sz val="12"/>
        <color theme="1"/>
        <rFont val="新細明體"/>
        <family val="2"/>
        <charset val="136"/>
      </rPr>
      <t>編號</t>
    </r>
    <phoneticPr fontId="1" type="noConversion"/>
  </si>
  <si>
    <t>匯款(匯入或匯出)日期</t>
    <phoneticPr fontId="1" type="noConversion"/>
  </si>
  <si>
    <t>匯入金額</t>
    <phoneticPr fontId="1" type="noConversion"/>
  </si>
  <si>
    <t>匯款人</t>
    <phoneticPr fontId="1" type="noConversion"/>
  </si>
  <si>
    <t>被告主張之款項用途受款人(帳列何人項下)</t>
    <phoneticPr fontId="1" type="noConversion"/>
  </si>
  <si>
    <t>被告取款條支出金額(含匯款、繳款金額及匯費)</t>
    <phoneticPr fontId="1" type="noConversion"/>
  </si>
  <si>
    <t>現金支出金額</t>
    <phoneticPr fontId="1" type="noConversion"/>
  </si>
  <si>
    <t>原告承認被告主張之款項用途為正當之金額</t>
    <phoneticPr fontId="1" type="noConversion"/>
  </si>
  <si>
    <r>
      <rPr>
        <sz val="12"/>
        <color theme="1"/>
        <rFont val="新細明體"/>
        <family val="1"/>
        <charset val="136"/>
      </rPr>
      <t>交易明細</t>
    </r>
    <phoneticPr fontId="1" type="noConversion"/>
  </si>
  <si>
    <t>99.05.10</t>
    <phoneticPr fontId="1" type="noConversion"/>
  </si>
  <si>
    <r>
      <rPr>
        <sz val="12"/>
        <color theme="1"/>
        <rFont val="新細明體"/>
        <family val="1"/>
        <charset val="136"/>
      </rPr>
      <t>華翰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</si>
  <si>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99.05.12</t>
    <phoneticPr fontId="1" type="noConversion"/>
  </si>
  <si>
    <t>原聿</t>
    <phoneticPr fontId="1" type="noConversion"/>
  </si>
  <si>
    <t>99.09.27</t>
    <phoneticPr fontId="1" type="noConversion"/>
  </si>
  <si>
    <t>聿揚</t>
    <phoneticPr fontId="1" type="noConversion"/>
  </si>
  <si>
    <t>99.10.01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</si>
  <si>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SANKON(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</si>
  <si>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99.10.05</t>
    <phoneticPr fontId="1" type="noConversion"/>
  </si>
  <si>
    <r>
      <rPr>
        <sz val="12"/>
        <color theme="1"/>
        <rFont val="新細明體"/>
        <family val="1"/>
        <charset val="136"/>
      </rPr>
      <t>正緯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</si>
  <si>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100.01.27</t>
    <phoneticPr fontId="1" type="noConversion"/>
  </si>
  <si>
    <t>100.03.03</t>
    <phoneticPr fontId="1" type="noConversion"/>
  </si>
  <si>
    <r>
      <rPr>
        <sz val="12"/>
        <color theme="1"/>
        <rFont val="新細明體"/>
        <family val="1"/>
        <charset val="136"/>
      </rPr>
      <t>陳萍實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</si>
  <si>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t>100.03.31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</si>
  <si>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JOYFUL SKY(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</si>
  <si>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100.04.07</t>
    <phoneticPr fontId="1" type="noConversion"/>
  </si>
  <si>
    <t>100.05.16</t>
    <phoneticPr fontId="1" type="noConversion"/>
  </si>
  <si>
    <r>
      <rPr>
        <sz val="12"/>
        <color theme="1"/>
        <rFont val="新細明體"/>
        <family val="1"/>
        <charset val="136"/>
      </rPr>
      <t>新貿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</si>
  <si>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100.05.19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</si>
  <si>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MASTER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</si>
  <si>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100.06.27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</si>
  <si>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MAJILITE(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</si>
  <si>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100.07.15</t>
    <phoneticPr fontId="1" type="noConversion"/>
  </si>
  <si>
    <r>
      <rPr>
        <sz val="12"/>
        <color theme="1"/>
        <rFont val="新細明體"/>
        <family val="1"/>
        <charset val="136"/>
      </rPr>
      <t>瑞士商斯沃琪瑞錶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</si>
  <si>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100.08.04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</si>
  <si>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BRAND(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</si>
  <si>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SUNNY(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</si>
  <si>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FORNIRAMA(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</si>
  <si>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CHARLES(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</si>
  <si>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繹洋</t>
    <phoneticPr fontId="1" type="noConversion"/>
  </si>
  <si>
    <t>100.09.08</t>
    <phoneticPr fontId="1" type="noConversion"/>
  </si>
  <si>
    <r>
      <rPr>
        <sz val="12"/>
        <color theme="1"/>
        <rFont val="新細明體"/>
        <family val="1"/>
        <charset val="136"/>
      </rPr>
      <t>華榮運通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</si>
  <si>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AMMATA(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</si>
  <si>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100.09.15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</si>
  <si>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INFINITE(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</si>
  <si>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SAKAE(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</si>
  <si>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100.09.23</t>
    <phoneticPr fontId="1" type="noConversion"/>
  </si>
  <si>
    <r>
      <rPr>
        <sz val="12"/>
        <color theme="1"/>
        <rFont val="新細明體"/>
        <family val="1"/>
        <charset val="136"/>
      </rPr>
      <t>原聿</t>
    </r>
    <phoneticPr fontId="1" type="noConversion"/>
  </si>
  <si>
    <t>100.09.28</t>
    <phoneticPr fontId="1" type="noConversion"/>
  </si>
  <si>
    <t>100.10.07</t>
    <phoneticPr fontId="1" type="noConversion"/>
  </si>
  <si>
    <t>100.10.18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</si>
  <si>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CHARLES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</si>
  <si>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100.10.28</t>
    <phoneticPr fontId="1" type="noConversion"/>
  </si>
  <si>
    <t>100.11.08</t>
    <phoneticPr fontId="1" type="noConversion"/>
  </si>
  <si>
    <t>100.11.24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</si>
  <si>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DEDAR(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</si>
  <si>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100.11.25</t>
    <phoneticPr fontId="1" type="noConversion"/>
  </si>
  <si>
    <r>
      <rPr>
        <sz val="12"/>
        <color theme="1"/>
        <rFont val="新細明體"/>
        <family val="1"/>
        <charset val="136"/>
      </rPr>
      <t>繹洋</t>
    </r>
    <phoneticPr fontId="1" type="noConversion"/>
  </si>
  <si>
    <t>100.12.01</t>
    <phoneticPr fontId="1" type="noConversion"/>
  </si>
  <si>
    <r>
      <rPr>
        <sz val="12"/>
        <color theme="1"/>
        <rFont val="新細明體"/>
        <family val="1"/>
        <charset val="136"/>
      </rPr>
      <t>先施鐘錶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</si>
  <si>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101.01.09</t>
    <phoneticPr fontId="1" type="noConversion"/>
  </si>
  <si>
    <r>
      <rPr>
        <sz val="12"/>
        <color theme="1"/>
        <rFont val="新細明體"/>
        <family val="1"/>
        <charset val="136"/>
      </rPr>
      <t>陳美惠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</si>
  <si>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守承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</si>
  <si>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聯邦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</si>
  <si>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101.01.20</t>
    <phoneticPr fontId="1" type="noConversion"/>
  </si>
  <si>
    <r>
      <rPr>
        <sz val="12"/>
        <color theme="1"/>
        <rFont val="新細明體"/>
        <family val="1"/>
        <charset val="136"/>
      </rPr>
      <t>胡乃文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</si>
  <si>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101.02.09</t>
    <phoneticPr fontId="1" type="noConversion"/>
  </si>
  <si>
    <t>101.02.15</t>
    <phoneticPr fontId="1" type="noConversion"/>
  </si>
  <si>
    <r>
      <rPr>
        <sz val="12"/>
        <color theme="1"/>
        <rFont val="新細明體"/>
        <family val="1"/>
        <charset val="136"/>
      </rPr>
      <t>聯邦快遞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</si>
  <si>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喜誠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</si>
  <si>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喝采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</si>
  <si>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杰燊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</si>
  <si>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詹明旎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</si>
  <si>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THAI GOOD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</si>
  <si>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KINGWOOD(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</si>
  <si>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101.02.23</t>
    <phoneticPr fontId="1" type="noConversion"/>
  </si>
  <si>
    <r>
      <rPr>
        <sz val="12"/>
        <color theme="1"/>
        <rFont val="新細明體"/>
        <family val="1"/>
        <charset val="136"/>
      </rPr>
      <t>華康航空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</si>
  <si>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101.03.02</t>
    <phoneticPr fontId="1" type="noConversion"/>
  </si>
  <si>
    <r>
      <rPr>
        <sz val="12"/>
        <color theme="1"/>
        <rFont val="新細明體"/>
        <family val="1"/>
        <charset val="136"/>
      </rPr>
      <t>台灣航空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</si>
  <si>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陽光小屋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</si>
  <si>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黃崑銘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</si>
  <si>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億成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</si>
  <si>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達居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</si>
  <si>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亞吟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</si>
  <si>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101.03.29</t>
    <phoneticPr fontId="1" type="noConversion"/>
  </si>
  <si>
    <r>
      <rPr>
        <sz val="12"/>
        <color theme="1"/>
        <rFont val="新細明體"/>
        <family val="1"/>
        <charset val="136"/>
      </rPr>
      <t>安得利采軒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</si>
  <si>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101.04.02</t>
    <phoneticPr fontId="1" type="noConversion"/>
  </si>
  <si>
    <t>101.04.18</t>
    <phoneticPr fontId="1" type="noConversion"/>
  </si>
  <si>
    <r>
      <rPr>
        <sz val="12"/>
        <color theme="1"/>
        <rFont val="新細明體"/>
        <family val="1"/>
        <charset val="136"/>
      </rPr>
      <t>立奧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</si>
  <si>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101.04.25</t>
    <phoneticPr fontId="1" type="noConversion"/>
  </si>
  <si>
    <t>101.05.12</t>
    <phoneticPr fontId="1" type="noConversion"/>
  </si>
  <si>
    <t>101.06.26</t>
    <phoneticPr fontId="1" type="noConversion"/>
  </si>
  <si>
    <r>
      <rPr>
        <sz val="12"/>
        <color theme="1"/>
        <rFont val="新細明體"/>
        <family val="1"/>
        <charset val="136"/>
      </rPr>
      <t>聿揚</t>
    </r>
    <phoneticPr fontId="1" type="noConversion"/>
  </si>
  <si>
    <t>101.07.05</t>
    <phoneticPr fontId="1" type="noConversion"/>
  </si>
  <si>
    <r>
      <rPr>
        <sz val="12"/>
        <color theme="1"/>
        <rFont val="新細明體"/>
        <family val="1"/>
        <charset val="136"/>
      </rPr>
      <t>台灣大昌華嘉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</si>
  <si>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101.07.11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</si>
  <si>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CROWN(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</si>
  <si>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SING FUNG(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</si>
  <si>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101.07.19</t>
    <phoneticPr fontId="1" type="noConversion"/>
  </si>
  <si>
    <t>101.08.08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</si>
  <si>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宏泰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仕嘉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</si>
  <si>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101.08.10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</si>
  <si>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台灣航空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世航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</si>
  <si>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101.08.17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</si>
  <si>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SOUTH STAR GLASS(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</si>
  <si>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DOUG MOCKETT(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</si>
  <si>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101.08.21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</si>
  <si>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STARMEDIA(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</si>
  <si>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101.09.06</t>
    <phoneticPr fontId="1" type="noConversion"/>
  </si>
  <si>
    <t>101.09.25</t>
    <phoneticPr fontId="1" type="noConversion"/>
  </si>
  <si>
    <r>
      <rPr>
        <sz val="12"/>
        <color theme="1"/>
        <rFont val="新細明體"/>
        <family val="1"/>
        <charset val="136"/>
      </rPr>
      <t>亞強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</si>
  <si>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101.10.01</t>
    <phoneticPr fontId="1" type="noConversion"/>
  </si>
  <si>
    <r>
      <rPr>
        <sz val="12"/>
        <color theme="1"/>
        <rFont val="新細明體"/>
        <family val="1"/>
        <charset val="136"/>
      </rPr>
      <t>岑卓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</si>
  <si>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t>101.10.09</t>
    <phoneticPr fontId="1" type="noConversion"/>
  </si>
  <si>
    <r>
      <rPr>
        <sz val="12"/>
        <color theme="1"/>
        <rFont val="新細明體"/>
        <family val="1"/>
        <charset val="136"/>
      </rPr>
      <t>富懋建材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</si>
  <si>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張雅茹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</si>
  <si>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101.10.26</t>
    <phoneticPr fontId="1" type="noConversion"/>
  </si>
  <si>
    <r>
      <rPr>
        <sz val="12"/>
        <color theme="1"/>
        <rFont val="新細明體"/>
        <family val="1"/>
        <charset val="136"/>
      </rPr>
      <t>傅曉芳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</si>
  <si>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101.11.06</t>
    <phoneticPr fontId="1" type="noConversion"/>
  </si>
  <si>
    <t>101.11.15</t>
    <phoneticPr fontId="1" type="noConversion"/>
  </si>
  <si>
    <r>
      <t>*</t>
    </r>
    <r>
      <rPr>
        <sz val="12"/>
        <color theme="1"/>
        <rFont val="新細明體"/>
        <family val="1"/>
        <charset val="136"/>
      </rPr>
      <t>聿揚</t>
    </r>
    <phoneticPr fontId="1" type="noConversion"/>
  </si>
  <si>
    <t>101.11.28</t>
    <phoneticPr fontId="1" type="noConversion"/>
  </si>
  <si>
    <r>
      <rPr>
        <sz val="12"/>
        <color theme="1"/>
        <rFont val="新細明體"/>
        <family val="1"/>
        <charset val="136"/>
      </rPr>
      <t>仕嘉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</si>
  <si>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101.11.29</t>
  </si>
  <si>
    <t>102.03.15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</si>
  <si>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P KAUFMANN(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</si>
  <si>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102.04.16</t>
    <phoneticPr fontId="1" type="noConversion"/>
  </si>
  <si>
    <t>102.05.15</t>
    <phoneticPr fontId="1" type="noConversion"/>
  </si>
  <si>
    <r>
      <rPr>
        <sz val="12"/>
        <color theme="1"/>
        <rFont val="新細明體"/>
        <family val="1"/>
        <charset val="136"/>
      </rPr>
      <t>營業稅</t>
    </r>
    <phoneticPr fontId="1" type="noConversion"/>
  </si>
  <si>
    <t>102.05.29</t>
    <phoneticPr fontId="1" type="noConversion"/>
  </si>
  <si>
    <t>102.06.07</t>
    <phoneticPr fontId="1" type="noConversion"/>
  </si>
  <si>
    <r>
      <rPr>
        <sz val="12"/>
        <color theme="1"/>
        <rFont val="新細明體"/>
        <family val="1"/>
        <charset val="136"/>
      </rPr>
      <t>遠銀國際租賃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</si>
  <si>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罕氏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</si>
  <si>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佑民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</si>
  <si>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102.06.14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</si>
  <si>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SKY EFFORT STUDIO(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</si>
  <si>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102.07.16</t>
    <phoneticPr fontId="1" type="noConversion"/>
  </si>
  <si>
    <r>
      <rPr>
        <sz val="12"/>
        <color theme="1"/>
        <rFont val="新細明體"/>
        <family val="1"/>
        <charset val="136"/>
      </rPr>
      <t>呂玉雪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</si>
  <si>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102.07.26</t>
    <phoneticPr fontId="1" type="noConversion"/>
  </si>
  <si>
    <r>
      <rPr>
        <sz val="12"/>
        <color theme="1"/>
        <rFont val="新細明體"/>
        <family val="1"/>
        <charset val="136"/>
      </rPr>
      <t>活水視覺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</si>
  <si>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中興保全</t>
    </r>
    <phoneticPr fontId="1" type="noConversion"/>
  </si>
  <si>
    <t>102.08.16</t>
    <phoneticPr fontId="1" type="noConversion"/>
  </si>
  <si>
    <r>
      <rPr>
        <sz val="12"/>
        <color theme="1"/>
        <rFont val="新細明體"/>
        <family val="1"/>
        <charset val="136"/>
      </rPr>
      <t>呂宗翰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</si>
  <si>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102.08.22</t>
    <phoneticPr fontId="1" type="noConversion"/>
  </si>
  <si>
    <t>102.08.23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</si>
  <si>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/DELTA DESIGN FACTORY/SIAM INTER LOCK TEK(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</si>
  <si>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102.08.27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</si>
  <si>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DESIGN(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</si>
  <si>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102.09.06</t>
    <phoneticPr fontId="1" type="noConversion"/>
  </si>
  <si>
    <t>102.09.17</t>
    <phoneticPr fontId="1" type="noConversion"/>
  </si>
  <si>
    <t>102.09.18</t>
    <phoneticPr fontId="1" type="noConversion"/>
  </si>
  <si>
    <r>
      <rPr>
        <sz val="12"/>
        <color theme="1"/>
        <rFont val="新細明體"/>
        <family val="1"/>
        <charset val="136"/>
      </rPr>
      <t>旭宏國際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</si>
  <si>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102.09.30</t>
    <phoneticPr fontId="1" type="noConversion"/>
  </si>
  <si>
    <r>
      <rPr>
        <sz val="12"/>
        <color theme="1"/>
        <rFont val="新細明體"/>
        <family val="1"/>
        <charset val="136"/>
      </rPr>
      <t>陳寶元訂房</t>
    </r>
    <phoneticPr fontId="1" type="noConversion"/>
  </si>
  <si>
    <t>102.10.23</t>
    <phoneticPr fontId="1" type="noConversion"/>
  </si>
  <si>
    <r>
      <rPr>
        <sz val="12"/>
        <color theme="1"/>
        <rFont val="新細明體"/>
        <family val="1"/>
        <charset val="136"/>
      </rPr>
      <t>朝展貿易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</si>
  <si>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北都通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</si>
  <si>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DESIGN(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</si>
  <si>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102.11.04</t>
    <phoneticPr fontId="1" type="noConversion"/>
  </si>
  <si>
    <t>102.11.06</t>
    <phoneticPr fontId="1" type="noConversion"/>
  </si>
  <si>
    <r>
      <rPr>
        <sz val="12"/>
        <color theme="1"/>
        <rFont val="新細明體"/>
        <family val="1"/>
        <charset val="136"/>
      </rPr>
      <t>百事得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</si>
  <si>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宏嘩國際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</si>
  <si>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102.11.20</t>
    <phoneticPr fontId="1" type="noConversion"/>
  </si>
  <si>
    <r>
      <rPr>
        <sz val="12"/>
        <color theme="1"/>
        <rFont val="新細明體"/>
        <family val="1"/>
        <charset val="136"/>
      </rPr>
      <t>廣隆海空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</si>
  <si>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良運通運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</si>
  <si>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群能系統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</si>
  <si>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良和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</si>
  <si>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香港商波斯洋行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</si>
  <si>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楊聰貴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</si>
  <si>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古佳玉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</si>
  <si>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102.11.21</t>
    <phoneticPr fontId="1" type="noConversion"/>
  </si>
  <si>
    <r>
      <rPr>
        <sz val="12"/>
        <color theme="1"/>
        <rFont val="新細明體"/>
        <family val="1"/>
        <charset val="136"/>
      </rPr>
      <t>一零四資訊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</si>
  <si>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宏泰消防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</si>
  <si>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嘉祐旅行社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</si>
  <si>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東建家具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</si>
  <si>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漢樺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</si>
  <si>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103.01.29</t>
    <phoneticPr fontId="1" type="noConversion"/>
  </si>
  <si>
    <r>
      <rPr>
        <sz val="12"/>
        <color theme="1"/>
        <rFont val="新細明體"/>
        <family val="1"/>
        <charset val="136"/>
      </rPr>
      <t>簡誌旭</t>
    </r>
    <phoneticPr fontId="1" type="noConversion"/>
  </si>
  <si>
    <t>103.02.07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</si>
  <si>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DASCOM(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</si>
  <si>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103.02.25</t>
    <phoneticPr fontId="1" type="noConversion"/>
  </si>
  <si>
    <r>
      <rPr>
        <sz val="12"/>
        <color theme="1"/>
        <rFont val="新細明體"/>
        <family val="1"/>
        <charset val="136"/>
      </rPr>
      <t>陳美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</si>
  <si>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漢樺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</si>
  <si>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103.03.10</t>
    <phoneticPr fontId="1" type="noConversion"/>
  </si>
  <si>
    <t>國外匯款(簡誌旭)</t>
    <phoneticPr fontId="1" type="noConversion"/>
  </si>
  <si>
    <t>103.03.11</t>
    <phoneticPr fontId="1" type="noConversion"/>
  </si>
  <si>
    <r>
      <rPr>
        <sz val="12"/>
        <color theme="1"/>
        <rFont val="新細明體"/>
        <family val="1"/>
        <charset val="136"/>
      </rPr>
      <t>先達環球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</si>
  <si>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WINTER(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</si>
  <si>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103.03.28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</si>
  <si>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TAT MING WALLPAPER(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</si>
  <si>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103.04.02</t>
    <phoneticPr fontId="1" type="noConversion"/>
  </si>
  <si>
    <t>103.04.16</t>
    <phoneticPr fontId="1" type="noConversion"/>
  </si>
  <si>
    <r>
      <rPr>
        <sz val="12"/>
        <color theme="1"/>
        <rFont val="新細明體"/>
        <family val="1"/>
        <charset val="136"/>
      </rPr>
      <t>匯費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</si>
  <si>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采星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</si>
  <si>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昊成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</si>
  <si>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103.04.22</t>
    <phoneticPr fontId="1" type="noConversion"/>
  </si>
  <si>
    <r>
      <rPr>
        <sz val="12"/>
        <color theme="1"/>
        <rFont val="新細明體"/>
        <family val="1"/>
        <charset val="136"/>
      </rPr>
      <t>李永文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</si>
  <si>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103.04.25</t>
    <phoneticPr fontId="1" type="noConversion"/>
  </si>
  <si>
    <r>
      <rPr>
        <sz val="12"/>
        <color theme="1"/>
        <rFont val="新細明體"/>
        <family val="1"/>
        <charset val="136"/>
      </rPr>
      <t>台灣泛亞班拿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</si>
  <si>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103.04.30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</si>
  <si>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DINES(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</si>
  <si>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億成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米緹雅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藝珂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</si>
  <si>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//</t>
    </r>
    <r>
      <rPr>
        <sz val="12"/>
        <color theme="1"/>
        <rFont val="新細明體"/>
        <family val="1"/>
        <charset val="136"/>
      </rPr>
      <t>活水視覺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</si>
  <si>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103.05.12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</si>
  <si>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歷峯亞太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何明福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叮叮單車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嘉里通運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</si>
  <si>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亞庭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統強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</si>
  <si>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103.05.23</t>
    <phoneticPr fontId="1" type="noConversion"/>
  </si>
  <si>
    <t>103.05.28</t>
    <phoneticPr fontId="1" type="noConversion"/>
  </si>
  <si>
    <r>
      <rPr>
        <sz val="12"/>
        <color theme="1"/>
        <rFont val="新細明體"/>
        <family val="1"/>
        <charset val="136"/>
      </rPr>
      <t>汎盟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</si>
  <si>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103.06.03</t>
    <phoneticPr fontId="1" type="noConversion"/>
  </si>
  <si>
    <r>
      <rPr>
        <sz val="12"/>
        <color theme="1"/>
        <rFont val="新細明體"/>
        <family val="1"/>
        <charset val="136"/>
      </rPr>
      <t>沈德裕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</si>
  <si>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稅款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筆</t>
    </r>
    <phoneticPr fontId="1" type="noConversion"/>
  </si>
  <si>
    <t>103.06.26</t>
    <phoneticPr fontId="1" type="noConversion"/>
  </si>
  <si>
    <r>
      <rPr>
        <sz val="12"/>
        <color theme="1"/>
        <rFont val="新細明體"/>
        <family val="1"/>
        <charset val="136"/>
      </rPr>
      <t>倢勁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</si>
  <si>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美商聯邦快遞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</si>
  <si>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103.06.27</t>
    <phoneticPr fontId="1" type="noConversion"/>
  </si>
  <si>
    <t>103.07.04</t>
    <phoneticPr fontId="1" type="noConversion"/>
  </si>
  <si>
    <r>
      <rPr>
        <sz val="12"/>
        <color theme="1"/>
        <rFont val="新細明體"/>
        <family val="1"/>
        <charset val="136"/>
      </rPr>
      <t>捷旭電子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</si>
  <si>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103.07.25</t>
    <phoneticPr fontId="1" type="noConversion"/>
  </si>
  <si>
    <r>
      <rPr>
        <sz val="12"/>
        <color theme="1"/>
        <rFont val="新細明體"/>
        <family val="1"/>
        <charset val="136"/>
      </rPr>
      <t>台騑聯運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</si>
  <si>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103.07.29</t>
    <phoneticPr fontId="1" type="noConversion"/>
  </si>
  <si>
    <t>103.08.01</t>
    <phoneticPr fontId="1" type="noConversion"/>
  </si>
  <si>
    <r>
      <rPr>
        <sz val="12"/>
        <color theme="1"/>
        <rFont val="新細明體"/>
        <family val="1"/>
        <charset val="136"/>
      </rPr>
      <t>忠孝天廈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</si>
  <si>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103.08.07</t>
    <phoneticPr fontId="1" type="noConversion"/>
  </si>
  <si>
    <t>103.08.12</t>
    <phoneticPr fontId="1" type="noConversion"/>
  </si>
  <si>
    <r>
      <rPr>
        <sz val="12"/>
        <color theme="1"/>
        <rFont val="新細明體"/>
        <family val="1"/>
        <charset val="136"/>
      </rPr>
      <t>好來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</si>
  <si>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103.08.15</t>
    <phoneticPr fontId="1" type="noConversion"/>
  </si>
  <si>
    <r>
      <rPr>
        <sz val="12"/>
        <color theme="1"/>
        <rFont val="新細明體"/>
        <family val="1"/>
        <charset val="136"/>
      </rPr>
      <t>夸網光頻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</si>
  <si>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103.08.18</t>
    <phoneticPr fontId="1" type="noConversion"/>
  </si>
  <si>
    <r>
      <rPr>
        <sz val="12"/>
        <color theme="1"/>
        <rFont val="新細明體"/>
        <family val="1"/>
        <charset val="136"/>
      </rPr>
      <t>聯興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</si>
  <si>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黃昭銘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</si>
  <si>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103.08.20</t>
    <phoneticPr fontId="1" type="noConversion"/>
  </si>
  <si>
    <r>
      <rPr>
        <sz val="12"/>
        <color theme="1"/>
        <rFont val="新細明體"/>
        <family val="1"/>
        <charset val="136"/>
      </rPr>
      <t>呂宗翰</t>
    </r>
    <phoneticPr fontId="1" type="noConversion"/>
  </si>
  <si>
    <t>103.09.10</t>
    <phoneticPr fontId="1" type="noConversion"/>
  </si>
  <si>
    <t>103.09.17</t>
    <phoneticPr fontId="1" type="noConversion"/>
  </si>
  <si>
    <t>103.09.23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</si>
  <si>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CROSSMAX(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</si>
  <si>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103.09.24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</si>
  <si>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VISPLAY(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</si>
  <si>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103.09.26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</si>
  <si>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國昀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洋盟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公祥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安捷怡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</si>
  <si>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103.10.01</t>
    <phoneticPr fontId="1" type="noConversion"/>
  </si>
  <si>
    <r>
      <rPr>
        <sz val="12"/>
        <color theme="1"/>
        <rFont val="新細明體"/>
        <family val="1"/>
        <charset val="136"/>
      </rPr>
      <t>洋基通運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</si>
  <si>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國昀保全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</si>
  <si>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采星家具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</si>
  <si>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佳承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</si>
  <si>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/TORYBURCH FAR EAST/TORY BURCH LLC(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</si>
  <si>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103.10.17</t>
    <phoneticPr fontId="1" type="noConversion"/>
  </si>
  <si>
    <t>103.11.12</t>
    <phoneticPr fontId="1" type="noConversion"/>
  </si>
  <si>
    <t>103.12.02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</si>
  <si>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TILTON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Times New Roman"/>
        <family val="1"/>
      </rPr>
      <t>SCHOOL ANNUAL FUND(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</si>
  <si>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103.12.30</t>
    <phoneticPr fontId="1" type="noConversion"/>
  </si>
  <si>
    <t>104.01.14</t>
    <phoneticPr fontId="1" type="noConversion"/>
  </si>
  <si>
    <t>104.01.20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</si>
  <si>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/KINGWOOD INTERNATIONAL(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</si>
  <si>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104.01.22</t>
    <phoneticPr fontId="1" type="noConversion"/>
  </si>
  <si>
    <t>104.01.23</t>
    <phoneticPr fontId="1" type="noConversion"/>
  </si>
  <si>
    <t>104.02.03</t>
    <phoneticPr fontId="1" type="noConversion"/>
  </si>
  <si>
    <t>104.02.12</t>
    <phoneticPr fontId="1" type="noConversion"/>
  </si>
  <si>
    <r>
      <rPr>
        <sz val="12"/>
        <color theme="1"/>
        <rFont val="新細明體"/>
        <family val="1"/>
        <charset val="136"/>
      </rPr>
      <t>長榮國際通運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</si>
  <si>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104.02.16</t>
    <phoneticPr fontId="1" type="noConversion"/>
  </si>
  <si>
    <r>
      <rPr>
        <sz val="12"/>
        <color theme="1"/>
        <rFont val="新細明體"/>
        <family val="1"/>
        <charset val="136"/>
      </rPr>
      <t>德輝法律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</si>
  <si>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104.03.02</t>
    <phoneticPr fontId="1" type="noConversion"/>
  </si>
  <si>
    <t>104.03.03</t>
    <phoneticPr fontId="1" type="noConversion"/>
  </si>
  <si>
    <r>
      <rPr>
        <sz val="12"/>
        <color theme="1"/>
        <rFont val="新細明體"/>
        <family val="1"/>
        <charset val="136"/>
      </rPr>
      <t>原聿薪轉</t>
    </r>
    <phoneticPr fontId="1" type="noConversion"/>
  </si>
  <si>
    <t>104.03.04</t>
    <phoneticPr fontId="1" type="noConversion"/>
  </si>
  <si>
    <t>104.03.09</t>
    <phoneticPr fontId="1" type="noConversion"/>
  </si>
  <si>
    <r>
      <rPr>
        <sz val="12"/>
        <color theme="1"/>
        <rFont val="新細明體"/>
        <family val="1"/>
        <charset val="136"/>
      </rPr>
      <t>大師國際不動產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</si>
  <si>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大師地政士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</si>
  <si>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兆豐大師履保專戶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 xml:space="preserve">) </t>
    </r>
    <phoneticPr fontId="1" type="noConversion"/>
  </si>
  <si>
    <t>104.03.10</t>
    <phoneticPr fontId="1" type="noConversion"/>
  </si>
  <si>
    <t>104.03.13</t>
    <phoneticPr fontId="1" type="noConversion"/>
  </si>
  <si>
    <r>
      <rPr>
        <sz val="12"/>
        <color theme="1"/>
        <rFont val="新細明體"/>
        <family val="1"/>
        <charset val="136"/>
      </rPr>
      <t>逸寬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裘若微</t>
    </r>
    <r>
      <rPr>
        <sz val="12"/>
        <color theme="1"/>
        <rFont val="Times New Roman"/>
        <family val="1"/>
      </rPr>
      <t>)</t>
    </r>
    <phoneticPr fontId="1" type="noConversion"/>
  </si>
  <si>
    <t>104.03.31</t>
    <phoneticPr fontId="1" type="noConversion"/>
  </si>
  <si>
    <t>103.04.01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</si>
  <si>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XAL(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</si>
  <si>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104.04.02</t>
    <phoneticPr fontId="1" type="noConversion"/>
  </si>
  <si>
    <r>
      <rPr>
        <sz val="12"/>
        <color theme="1"/>
        <rFont val="新細明體"/>
        <family val="1"/>
        <charset val="136"/>
      </rPr>
      <t>德際貿易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</si>
  <si>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104.04.09</t>
    <phoneticPr fontId="1" type="noConversion"/>
  </si>
  <si>
    <r>
      <rPr>
        <sz val="12"/>
        <color theme="1"/>
        <rFont val="新細明體"/>
        <family val="1"/>
        <charset val="136"/>
      </rPr>
      <t>薪轉</t>
    </r>
    <phoneticPr fontId="1" type="noConversion"/>
  </si>
  <si>
    <r>
      <rPr>
        <sz val="12"/>
        <color theme="1"/>
        <rFont val="新細明體"/>
        <family val="1"/>
        <charset val="136"/>
      </rPr>
      <t>金采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</si>
  <si>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104.04.15</t>
    <phoneticPr fontId="1" type="noConversion"/>
  </si>
  <si>
    <r>
      <rPr>
        <sz val="12"/>
        <color theme="1"/>
        <rFont val="新細明體"/>
        <family val="1"/>
        <charset val="136"/>
      </rPr>
      <t>爽爾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</si>
  <si>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104.04.17</t>
    <phoneticPr fontId="1" type="noConversion"/>
  </si>
  <si>
    <r>
      <rPr>
        <sz val="12"/>
        <color theme="1"/>
        <rFont val="新細明體"/>
        <family val="1"/>
        <charset val="136"/>
      </rPr>
      <t>揮日辦公家具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</si>
  <si>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加揚快遞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</si>
  <si>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酒篆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</si>
  <si>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凱莎琳旅館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</si>
  <si>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104.04.21</t>
    <phoneticPr fontId="1" type="noConversion"/>
  </si>
  <si>
    <r>
      <rPr>
        <sz val="12"/>
        <color theme="1"/>
        <rFont val="新細明體"/>
        <family val="1"/>
        <charset val="136"/>
      </rPr>
      <t>威盛電子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</si>
  <si>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張文棋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</si>
  <si>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日盛加賀屋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</si>
  <si>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台北商旅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</si>
  <si>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韓奇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</si>
  <si>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富卯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</si>
  <si>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104.04.22</t>
    <phoneticPr fontId="1" type="noConversion"/>
  </si>
  <si>
    <r>
      <rPr>
        <sz val="12"/>
        <color theme="1"/>
        <rFont val="新細明體"/>
        <family val="1"/>
        <charset val="136"/>
      </rPr>
      <t>沈宜如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</si>
  <si>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104.04.23</t>
    <phoneticPr fontId="1" type="noConversion"/>
  </si>
  <si>
    <r>
      <rPr>
        <sz val="12"/>
        <color theme="1"/>
        <rFont val="新細明體"/>
        <family val="1"/>
        <charset val="136"/>
      </rPr>
      <t>恩果建築師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</si>
  <si>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統強小客車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</si>
  <si>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104.04.29</t>
    <phoneticPr fontId="1" type="noConversion"/>
  </si>
  <si>
    <r>
      <rPr>
        <sz val="12"/>
        <color theme="1"/>
        <rFont val="新細明體"/>
        <family val="1"/>
        <charset val="136"/>
      </rPr>
      <t>企隆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</si>
  <si>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賜福門窗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</si>
  <si>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104.05.06</t>
    <phoneticPr fontId="1" type="noConversion"/>
  </si>
  <si>
    <r>
      <rPr>
        <sz val="12"/>
        <color theme="1"/>
        <rFont val="新細明體"/>
        <family val="1"/>
        <charset val="136"/>
      </rPr>
      <t>總和</t>
    </r>
    <phoneticPr fontId="1" type="noConversion"/>
  </si>
  <si>
    <r>
      <rPr>
        <sz val="12"/>
        <color theme="1"/>
        <rFont val="新細明體"/>
        <family val="2"/>
        <charset val="136"/>
      </rPr>
      <t>日期</t>
    </r>
    <phoneticPr fontId="1" type="noConversion"/>
  </si>
  <si>
    <t>99.04.20</t>
    <phoneticPr fontId="1" type="noConversion"/>
  </si>
  <si>
    <t>99.05.14</t>
    <phoneticPr fontId="1" type="noConversion"/>
  </si>
  <si>
    <t>99.05.18</t>
    <phoneticPr fontId="1" type="noConversion"/>
  </si>
  <si>
    <r>
      <rPr>
        <sz val="12"/>
        <color theme="1"/>
        <rFont val="新細明體"/>
        <family val="1"/>
        <charset val="136"/>
      </rPr>
      <t>稅款</t>
    </r>
    <phoneticPr fontId="1" type="noConversion"/>
  </si>
  <si>
    <r>
      <rPr>
        <sz val="12"/>
        <color theme="1"/>
        <rFont val="新細明體"/>
        <family val="1"/>
        <charset val="136"/>
      </rPr>
      <t>和懋盛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</si>
  <si>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99.05.20</t>
    <phoneticPr fontId="1" type="noConversion"/>
  </si>
  <si>
    <t>99.05.26</t>
    <phoneticPr fontId="1" type="noConversion"/>
  </si>
  <si>
    <r>
      <rPr>
        <sz val="12"/>
        <color theme="1"/>
        <rFont val="新細明體"/>
        <family val="1"/>
        <charset val="136"/>
      </rPr>
      <t>張峯溢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</si>
  <si>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99.05.27</t>
    <phoneticPr fontId="1" type="noConversion"/>
  </si>
  <si>
    <r>
      <rPr>
        <sz val="12"/>
        <color theme="1"/>
        <rFont val="新細明體"/>
        <family val="1"/>
        <charset val="136"/>
      </rPr>
      <t>發達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</si>
  <si>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呂錦龍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</si>
  <si>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陸暘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</si>
  <si>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99.06.20</t>
    <phoneticPr fontId="1" type="noConversion"/>
  </si>
  <si>
    <r>
      <rPr>
        <sz val="12"/>
        <color theme="1"/>
        <rFont val="新細明體"/>
        <family val="1"/>
        <charset val="136"/>
      </rPr>
      <t>吳羽謙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</si>
  <si>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99.06.11</t>
    <phoneticPr fontId="1" type="noConversion"/>
  </si>
  <si>
    <r>
      <rPr>
        <sz val="12"/>
        <color theme="1"/>
        <rFont val="新細明體"/>
        <family val="1"/>
        <charset val="136"/>
      </rPr>
      <t>大陸設備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</si>
  <si>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99.09.03</t>
    <phoneticPr fontId="1" type="noConversion"/>
  </si>
  <si>
    <t>101.08.01</t>
    <phoneticPr fontId="1" type="noConversion"/>
  </si>
  <si>
    <t>簡誌旭</t>
    <phoneticPr fontId="1" type="noConversion"/>
  </si>
  <si>
    <t>101.08.15</t>
    <phoneticPr fontId="1" type="noConversion"/>
  </si>
  <si>
    <t>101.09.11</t>
    <phoneticPr fontId="1" type="noConversion"/>
  </si>
  <si>
    <t>101.09.19</t>
    <phoneticPr fontId="1" type="noConversion"/>
  </si>
  <si>
    <t>101.10.05</t>
    <phoneticPr fontId="1" type="noConversion"/>
  </si>
  <si>
    <r>
      <rPr>
        <sz val="12"/>
        <color theme="1"/>
        <rFont val="新細明體"/>
        <family val="1"/>
        <charset val="136"/>
      </rPr>
      <t>李怡萱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</si>
  <si>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*8</t>
    </r>
    <r>
      <rPr>
        <sz val="12"/>
        <color theme="1"/>
        <rFont val="新細明體"/>
        <family val="1"/>
        <charset val="136"/>
      </rPr>
      <t>／陳冠樺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馬淳育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高玉穎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孫英展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羅偉修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戴義峯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何廷欽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陳思伃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</si>
  <si>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稅款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本稅</t>
    </r>
    <r>
      <rPr>
        <sz val="12"/>
        <color theme="1"/>
        <rFont val="Times New Roman"/>
        <family val="1"/>
      </rPr>
      <t>)</t>
    </r>
    <phoneticPr fontId="1" type="noConversion"/>
  </si>
  <si>
    <t>102.05.20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</si>
  <si>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*3</t>
    </r>
    <r>
      <rPr>
        <sz val="12"/>
        <color theme="1"/>
        <rFont val="新細明體"/>
        <family val="1"/>
        <charset val="136"/>
      </rPr>
      <t>／洋盟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汎盟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</si>
  <si>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102.07.15</t>
    <phoneticPr fontId="1" type="noConversion"/>
  </si>
  <si>
    <t>102.10.08</t>
    <phoneticPr fontId="1" type="noConversion"/>
  </si>
  <si>
    <t>102.11.25</t>
    <phoneticPr fontId="1" type="noConversion"/>
  </si>
  <si>
    <t>103.11.26</t>
    <phoneticPr fontId="1" type="noConversion"/>
  </si>
  <si>
    <t>103.12.31</t>
    <phoneticPr fontId="1" type="noConversion"/>
  </si>
  <si>
    <r>
      <rPr>
        <sz val="12"/>
        <color theme="1"/>
        <rFont val="新細明體"/>
        <family val="1"/>
        <charset val="136"/>
      </rPr>
      <t>守約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</si>
  <si>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104.01.15</t>
    <phoneticPr fontId="1" type="noConversion"/>
  </si>
  <si>
    <t>104.02.04</t>
    <phoneticPr fontId="1" type="noConversion"/>
  </si>
  <si>
    <t>104.02.10</t>
    <phoneticPr fontId="1" type="noConversion"/>
  </si>
  <si>
    <t>繳費</t>
    <phoneticPr fontId="1" type="noConversion"/>
  </si>
  <si>
    <t>104.02.11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</si>
  <si>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*2</t>
    </r>
    <r>
      <rPr>
        <sz val="12"/>
        <color theme="1"/>
        <rFont val="新細明體"/>
        <family val="1"/>
        <charset val="136"/>
      </rPr>
      <t>／家興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聯邦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</si>
  <si>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*1</t>
    </r>
    <r>
      <rPr>
        <sz val="12"/>
        <color theme="1"/>
        <rFont val="新細明體"/>
        <family val="1"/>
        <charset val="136"/>
      </rPr>
      <t>／黃鈺婷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</si>
  <si>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繳費</t>
    </r>
    <phoneticPr fontId="1" type="noConversion"/>
  </si>
  <si>
    <r>
      <rPr>
        <sz val="12"/>
        <color theme="1"/>
        <rFont val="新細明體"/>
        <family val="1"/>
        <charset val="136"/>
      </rPr>
      <t>總計</t>
    </r>
    <phoneticPr fontId="1" type="noConversion"/>
  </si>
  <si>
    <r>
      <rPr>
        <sz val="12"/>
        <color theme="1"/>
        <rFont val="新細明體"/>
        <family val="1"/>
        <charset val="136"/>
      </rPr>
      <t>編號</t>
    </r>
    <phoneticPr fontId="1" type="noConversion"/>
  </si>
  <si>
    <t>99.03.25</t>
    <phoneticPr fontId="1" type="noConversion"/>
  </si>
  <si>
    <t>99.04.02</t>
    <phoneticPr fontId="1" type="noConversion"/>
  </si>
  <si>
    <r>
      <rPr>
        <sz val="12"/>
        <color theme="1"/>
        <rFont val="新細明體"/>
        <family val="1"/>
        <charset val="136"/>
      </rPr>
      <t>吳羽謙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</si>
  <si>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99.06.17</t>
    <phoneticPr fontId="1" type="noConversion"/>
  </si>
  <si>
    <r>
      <t>Infinite(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</si>
  <si>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99.06.18</t>
    <phoneticPr fontId="1" type="noConversion"/>
  </si>
  <si>
    <r>
      <rPr>
        <sz val="12"/>
        <color theme="1"/>
        <rFont val="新細明體"/>
        <family val="1"/>
        <charset val="136"/>
      </rPr>
      <t>全球人壽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</si>
  <si>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99.06.21</t>
    <phoneticPr fontId="1" type="noConversion"/>
  </si>
  <si>
    <t>99.06.24</t>
    <phoneticPr fontId="1" type="noConversion"/>
  </si>
  <si>
    <r>
      <rPr>
        <sz val="12"/>
        <color theme="1"/>
        <rFont val="新細明體"/>
        <family val="1"/>
        <charset val="136"/>
      </rPr>
      <t>麗舍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</si>
  <si>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博淵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</si>
  <si>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迪克力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</si>
  <si>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t>99.06.25</t>
    <phoneticPr fontId="1" type="noConversion"/>
  </si>
  <si>
    <t>99.07.02</t>
    <phoneticPr fontId="1" type="noConversion"/>
  </si>
  <si>
    <t>99.07.15</t>
    <phoneticPr fontId="1" type="noConversion"/>
  </si>
  <si>
    <t>99.07.29</t>
    <phoneticPr fontId="1" type="noConversion"/>
  </si>
  <si>
    <r>
      <rPr>
        <sz val="12"/>
        <color theme="1"/>
        <rFont val="新細明體"/>
        <family val="1"/>
        <charset val="136"/>
      </rPr>
      <t>上金固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</si>
  <si>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建興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</si>
  <si>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99.08.04</t>
    <phoneticPr fontId="1" type="noConversion"/>
  </si>
  <si>
    <t>99.08.19</t>
    <phoneticPr fontId="1" type="noConversion"/>
  </si>
  <si>
    <t>99.08.20</t>
    <phoneticPr fontId="1" type="noConversion"/>
  </si>
  <si>
    <r>
      <t>Winter &amp; Company(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</si>
  <si>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99.09.10</t>
    <phoneticPr fontId="1" type="noConversion"/>
  </si>
  <si>
    <t>99.09.20</t>
    <phoneticPr fontId="1" type="noConversion"/>
  </si>
  <si>
    <r>
      <rPr>
        <sz val="12"/>
        <color theme="1"/>
        <rFont val="新細明體"/>
        <family val="1"/>
        <charset val="136"/>
      </rPr>
      <t>東順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</si>
  <si>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99.10.04</t>
    <phoneticPr fontId="1" type="noConversion"/>
  </si>
  <si>
    <t>99.10.21</t>
    <phoneticPr fontId="1" type="noConversion"/>
  </si>
  <si>
    <r>
      <rPr>
        <sz val="12"/>
        <color theme="1"/>
        <rFont val="新細明體"/>
        <family val="1"/>
        <charset val="136"/>
      </rPr>
      <t>忠孝壹零壹不動產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</si>
  <si>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99.10.26</t>
    <phoneticPr fontId="1" type="noConversion"/>
  </si>
  <si>
    <r>
      <rPr>
        <sz val="12"/>
        <color theme="1"/>
        <rFont val="新細明體"/>
        <family val="1"/>
        <charset val="136"/>
      </rPr>
      <t>台灣雅瑪拓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</si>
  <si>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99.11.19</t>
    <phoneticPr fontId="1" type="noConversion"/>
  </si>
  <si>
    <r>
      <rPr>
        <sz val="12"/>
        <color theme="1"/>
        <rFont val="新細明體"/>
        <family val="1"/>
        <charset val="136"/>
      </rPr>
      <t>彭彥銓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</si>
  <si>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99.12.02</t>
    <phoneticPr fontId="1" type="noConversion"/>
  </si>
  <si>
    <t>99.12.08</t>
    <phoneticPr fontId="1" type="noConversion"/>
  </si>
  <si>
    <r>
      <rPr>
        <sz val="12"/>
        <color theme="1"/>
        <rFont val="新細明體"/>
        <family val="1"/>
        <charset val="136"/>
      </rPr>
      <t>羅凱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</si>
  <si>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米緹雅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</si>
  <si>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100.03.16</t>
    <phoneticPr fontId="1" type="noConversion"/>
  </si>
  <si>
    <r>
      <rPr>
        <sz val="12"/>
        <color theme="1"/>
        <rFont val="新細明體"/>
        <family val="1"/>
        <charset val="136"/>
      </rPr>
      <t>來普利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</si>
  <si>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郁利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</si>
  <si>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t>100.06.03</t>
    <phoneticPr fontId="1" type="noConversion"/>
  </si>
  <si>
    <r>
      <rPr>
        <sz val="12"/>
        <color theme="1"/>
        <rFont val="新細明體"/>
        <family val="1"/>
        <charset val="136"/>
      </rPr>
      <t>晴天花藝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</si>
  <si>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繳費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</si>
  <si>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100.06.22</t>
    <phoneticPr fontId="1" type="noConversion"/>
  </si>
  <si>
    <t>100.08.01</t>
    <phoneticPr fontId="1" type="noConversion"/>
  </si>
  <si>
    <t>100.08.05</t>
    <phoneticPr fontId="1" type="noConversion"/>
  </si>
  <si>
    <r>
      <rPr>
        <sz val="12"/>
        <color theme="1"/>
        <rFont val="新細明體"/>
        <family val="1"/>
        <charset val="136"/>
      </rPr>
      <t>金鼎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</si>
  <si>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100.08.12</t>
    <phoneticPr fontId="1" type="noConversion"/>
  </si>
  <si>
    <r>
      <rPr>
        <sz val="12"/>
        <color theme="1"/>
        <rFont val="新細明體"/>
        <family val="1"/>
        <charset val="136"/>
      </rPr>
      <t>華榮通運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</si>
  <si>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100.01.19</t>
    <phoneticPr fontId="1" type="noConversion"/>
  </si>
  <si>
    <t>100.10.21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</si>
  <si>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李耕雨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張楹翔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</si>
  <si>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100.11.01</t>
    <phoneticPr fontId="1" type="noConversion"/>
  </si>
  <si>
    <t>大樓管理費、勞健保退休金</t>
    <phoneticPr fontId="1" type="noConversion"/>
  </si>
  <si>
    <t>100.11.07</t>
    <phoneticPr fontId="1" type="noConversion"/>
  </si>
  <si>
    <r>
      <rPr>
        <sz val="12"/>
        <color theme="1"/>
        <rFont val="新細明體"/>
        <family val="1"/>
        <charset val="136"/>
      </rPr>
      <t>寶竣五金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</si>
  <si>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奇山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</si>
  <si>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簡麗花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</si>
  <si>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100.11.15</t>
    <phoneticPr fontId="1" type="noConversion"/>
  </si>
  <si>
    <t>100.11.16</t>
    <phoneticPr fontId="1" type="noConversion"/>
  </si>
  <si>
    <t>100.11.18</t>
    <phoneticPr fontId="1" type="noConversion"/>
  </si>
  <si>
    <r>
      <rPr>
        <sz val="12"/>
        <color theme="1"/>
        <rFont val="新細明體"/>
        <family val="1"/>
        <charset val="136"/>
      </rPr>
      <t>岡本清美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</si>
  <si>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100.11.30</t>
    <phoneticPr fontId="1" type="noConversion"/>
  </si>
  <si>
    <t>100.12.02</t>
    <phoneticPr fontId="1" type="noConversion"/>
  </si>
  <si>
    <r>
      <rPr>
        <sz val="12"/>
        <color theme="1"/>
        <rFont val="新細明體"/>
        <family val="1"/>
        <charset val="136"/>
      </rPr>
      <t>綺豐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</si>
  <si>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100.12.12</t>
    <phoneticPr fontId="1" type="noConversion"/>
  </si>
  <si>
    <r>
      <rPr>
        <sz val="12"/>
        <color theme="1"/>
        <rFont val="新細明體"/>
        <family val="1"/>
        <charset val="136"/>
      </rPr>
      <t>勞工局罰款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</si>
  <si>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100.12.14</t>
    <phoneticPr fontId="1" type="noConversion"/>
  </si>
  <si>
    <r>
      <rPr>
        <sz val="12"/>
        <color theme="1"/>
        <rFont val="新細明體"/>
        <family val="1"/>
        <charset val="136"/>
      </rPr>
      <t>台灣檢驗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</si>
  <si>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100.12.29</t>
    <phoneticPr fontId="1" type="noConversion"/>
  </si>
  <si>
    <r>
      <rPr>
        <sz val="12"/>
        <color theme="1"/>
        <rFont val="新細明體"/>
        <family val="1"/>
        <charset val="136"/>
      </rPr>
      <t>洋基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</si>
  <si>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傳發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</si>
  <si>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義多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</si>
  <si>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101.01.17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</si>
  <si>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 xml:space="preserve"> / </t>
    </r>
    <r>
      <rPr>
        <sz val="12"/>
        <color theme="1"/>
        <rFont val="新細明體"/>
        <family val="1"/>
        <charset val="136"/>
      </rPr>
      <t>簡麗花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</si>
  <si>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101.01.19</t>
    <phoneticPr fontId="1" type="noConversion"/>
  </si>
  <si>
    <t>101.03.14</t>
    <phoneticPr fontId="1" type="noConversion"/>
  </si>
  <si>
    <r>
      <rPr>
        <sz val="12"/>
        <color theme="1"/>
        <rFont val="新細明體"/>
        <family val="1"/>
        <charset val="136"/>
      </rPr>
      <t>威盛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</si>
  <si>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101.03.23</t>
    <phoneticPr fontId="1" type="noConversion"/>
  </si>
  <si>
    <r>
      <rPr>
        <sz val="12"/>
        <color theme="1"/>
        <rFont val="新細明體"/>
        <family val="1"/>
        <charset val="136"/>
      </rPr>
      <t>勞工局保管款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</si>
  <si>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101.03.30</t>
    <phoneticPr fontId="1" type="noConversion"/>
  </si>
  <si>
    <r>
      <rPr>
        <sz val="12"/>
        <color theme="1"/>
        <rFont val="新細明體"/>
        <family val="1"/>
        <charset val="136"/>
      </rPr>
      <t>洋基通運</t>
    </r>
    <phoneticPr fontId="1" type="noConversion"/>
  </si>
  <si>
    <t>101.05.18</t>
    <phoneticPr fontId="1" type="noConversion"/>
  </si>
  <si>
    <r>
      <rPr>
        <sz val="12"/>
        <color theme="1"/>
        <rFont val="新細明體"/>
        <family val="1"/>
        <charset val="136"/>
      </rPr>
      <t>原聿本稅</t>
    </r>
    <phoneticPr fontId="1" type="noConversion"/>
  </si>
  <si>
    <r>
      <rPr>
        <sz val="12"/>
        <color theme="1"/>
        <rFont val="新細明體"/>
        <family val="1"/>
        <charset val="136"/>
      </rPr>
      <t>原聿稅款滯納金</t>
    </r>
    <phoneticPr fontId="1" type="noConversion"/>
  </si>
  <si>
    <r>
      <rPr>
        <sz val="12"/>
        <color theme="1"/>
        <rFont val="新細明體"/>
        <family val="1"/>
        <charset val="136"/>
      </rPr>
      <t>繹洋本稅</t>
    </r>
    <phoneticPr fontId="1" type="noConversion"/>
  </si>
  <si>
    <r>
      <rPr>
        <sz val="12"/>
        <color theme="1"/>
        <rFont val="新細明體"/>
        <family val="1"/>
        <charset val="136"/>
      </rPr>
      <t>繹洋稅款滯納金</t>
    </r>
    <phoneticPr fontId="1" type="noConversion"/>
  </si>
  <si>
    <t>101.06.06</t>
    <phoneticPr fontId="1" type="noConversion"/>
  </si>
  <si>
    <r>
      <rPr>
        <sz val="12"/>
        <color theme="1"/>
        <rFont val="新細明體"/>
        <family val="1"/>
        <charset val="136"/>
      </rPr>
      <t>黃子軒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</si>
  <si>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101.06.08</t>
    <phoneticPr fontId="1" type="noConversion"/>
  </si>
  <si>
    <r>
      <rPr>
        <sz val="12"/>
        <color theme="1"/>
        <rFont val="新細明體"/>
        <family val="1"/>
        <charset val="136"/>
      </rPr>
      <t>德輝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</si>
  <si>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101.06.18</t>
    <phoneticPr fontId="1" type="noConversion"/>
  </si>
  <si>
    <t>101.07.24</t>
    <phoneticPr fontId="1" type="noConversion"/>
  </si>
  <si>
    <t>101.08.16</t>
    <phoneticPr fontId="1" type="noConversion"/>
  </si>
  <si>
    <r>
      <rPr>
        <sz val="12"/>
        <color theme="1"/>
        <rFont val="新細明體"/>
        <family val="1"/>
        <charset val="136"/>
      </rPr>
      <t>世航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</si>
  <si>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良容工業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</si>
  <si>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101.08.22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</si>
  <si>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筆／簡麗花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</si>
  <si>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101.09.17</t>
    <phoneticPr fontId="1" type="noConversion"/>
  </si>
  <si>
    <t>101.11.08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</si>
  <si>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仕嘉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</si>
  <si>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泰碩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</si>
  <si>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101.11.16</t>
    <phoneticPr fontId="1" type="noConversion"/>
  </si>
  <si>
    <t>101.12.11</t>
    <phoneticPr fontId="1" type="noConversion"/>
  </si>
  <si>
    <t>101.12.28</t>
    <phoneticPr fontId="1" type="noConversion"/>
  </si>
  <si>
    <t>102.01.29</t>
    <phoneticPr fontId="1" type="noConversion"/>
  </si>
  <si>
    <t>102.02.05</t>
    <phoneticPr fontId="1" type="noConversion"/>
  </si>
  <si>
    <r>
      <rPr>
        <sz val="12"/>
        <color theme="1"/>
        <rFont val="新細明體"/>
        <family val="1"/>
        <charset val="136"/>
      </rPr>
      <t>台灣華可貴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</si>
  <si>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102.02.08</t>
    <phoneticPr fontId="1" type="noConversion"/>
  </si>
  <si>
    <t>102.03.01</t>
    <phoneticPr fontId="1" type="noConversion"/>
  </si>
  <si>
    <r>
      <rPr>
        <sz val="12"/>
        <color theme="1"/>
        <rFont val="新細明體"/>
        <family val="1"/>
        <charset val="136"/>
      </rPr>
      <t>楊豐瑞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</si>
  <si>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102.03.13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</si>
  <si>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筆／一零四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寶獅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</si>
  <si>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筆／梁煌龍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</si>
  <si>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102.04.12</t>
    <phoneticPr fontId="1" type="noConversion"/>
  </si>
  <si>
    <r>
      <rPr>
        <sz val="12"/>
        <color theme="1"/>
        <rFont val="新細明體"/>
        <family val="1"/>
        <charset val="136"/>
      </rPr>
      <t>立耀資訊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</si>
  <si>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102.04.15</t>
    <phoneticPr fontId="1" type="noConversion"/>
  </si>
  <si>
    <t>102.06.17</t>
    <phoneticPr fontId="1" type="noConversion"/>
  </si>
  <si>
    <t>102.06.27</t>
    <phoneticPr fontId="1" type="noConversion"/>
  </si>
  <si>
    <t>102.06.28</t>
    <phoneticPr fontId="1" type="noConversion"/>
  </si>
  <si>
    <t>102.07.05</t>
    <phoneticPr fontId="1" type="noConversion"/>
  </si>
  <si>
    <t>102.08.13</t>
    <phoneticPr fontId="1" type="noConversion"/>
  </si>
  <si>
    <t>102.10.18</t>
    <phoneticPr fontId="1" type="noConversion"/>
  </si>
  <si>
    <r>
      <rPr>
        <sz val="12"/>
        <color theme="1"/>
        <rFont val="新細明體"/>
        <family val="1"/>
        <charset val="136"/>
      </rPr>
      <t>廣隆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</si>
  <si>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呂宗翰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</si>
  <si>
    <t>102.11.08</t>
    <phoneticPr fontId="1" type="noConversion"/>
  </si>
  <si>
    <t>102.11.14</t>
    <phoneticPr fontId="1" type="noConversion"/>
  </si>
  <si>
    <r>
      <rPr>
        <sz val="12"/>
        <color theme="1"/>
        <rFont val="新細明體"/>
        <family val="1"/>
        <charset val="136"/>
      </rPr>
      <t>嘉佑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</si>
  <si>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103.01.10</t>
    <phoneticPr fontId="1" type="noConversion"/>
  </si>
  <si>
    <r>
      <rPr>
        <sz val="12"/>
        <color theme="1"/>
        <rFont val="新細明體"/>
        <family val="1"/>
        <charset val="136"/>
      </rPr>
      <t>傑威布行林士傑</t>
    </r>
    <phoneticPr fontId="1" type="noConversion"/>
  </si>
  <si>
    <r>
      <rPr>
        <sz val="12"/>
        <color theme="1"/>
        <rFont val="新細明體"/>
        <family val="1"/>
        <charset val="136"/>
      </rPr>
      <t>李永文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何岸親、羅偉修</t>
    </r>
    <phoneticPr fontId="1" type="noConversion"/>
  </si>
  <si>
    <t>103.01.28</t>
    <phoneticPr fontId="1" type="noConversion"/>
  </si>
  <si>
    <t>103.02.11</t>
    <phoneticPr fontId="1" type="noConversion"/>
  </si>
  <si>
    <t>103.02.13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</si>
  <si>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筆／張楹翔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戴義峯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曾柏錦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李永文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</si>
  <si>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103.03.21</t>
    <phoneticPr fontId="1" type="noConversion"/>
  </si>
  <si>
    <t>103.03.24</t>
    <phoneticPr fontId="1" type="noConversion"/>
  </si>
  <si>
    <r>
      <rPr>
        <sz val="12"/>
        <color theme="1"/>
        <rFont val="新細明體"/>
        <family val="1"/>
        <charset val="136"/>
      </rPr>
      <t>雷富通運</t>
    </r>
    <phoneticPr fontId="1" type="noConversion"/>
  </si>
  <si>
    <t>103.03.25</t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</si>
  <si>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林宸鋒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黃翊郁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藍嘉豪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)/</t>
    </r>
    <r>
      <rPr>
        <sz val="12"/>
        <color theme="1"/>
        <rFont val="新細明體"/>
        <family val="1"/>
        <charset val="136"/>
      </rPr>
      <t>張楹翔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孫英展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</si>
  <si>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昊成實業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</si>
  <si>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103.04.18</t>
    <phoneticPr fontId="1" type="noConversion"/>
  </si>
  <si>
    <t>103.05.30</t>
    <phoneticPr fontId="1" type="noConversion"/>
  </si>
  <si>
    <t>103.06.10</t>
    <phoneticPr fontId="1" type="noConversion"/>
  </si>
  <si>
    <r>
      <rPr>
        <sz val="12"/>
        <color theme="1"/>
        <rFont val="新細明體"/>
        <family val="1"/>
        <charset val="136"/>
      </rPr>
      <t>陳正賢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</si>
  <si>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103.06.23</t>
    <phoneticPr fontId="1" type="noConversion"/>
  </si>
  <si>
    <r>
      <rPr>
        <sz val="12"/>
        <color theme="1"/>
        <rFont val="新細明體"/>
        <family val="1"/>
        <charset val="136"/>
      </rPr>
      <t>叮叮單車民宿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</si>
  <si>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福貿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</si>
  <si>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103.10.14</t>
    <phoneticPr fontId="1" type="noConversion"/>
  </si>
  <si>
    <r>
      <rPr>
        <sz val="12"/>
        <color theme="1"/>
        <rFont val="新細明體"/>
        <family val="1"/>
        <charset val="136"/>
      </rPr>
      <t>東建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</si>
  <si>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攝影人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</si>
  <si>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103.10.21</t>
    <phoneticPr fontId="1" type="noConversion"/>
  </si>
  <si>
    <r>
      <rPr>
        <sz val="12"/>
        <color theme="1"/>
        <rFont val="新細明體"/>
        <family val="1"/>
        <charset val="136"/>
      </rPr>
      <t>嘉撰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</si>
  <si>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103.10.24</t>
    <phoneticPr fontId="1" type="noConversion"/>
  </si>
  <si>
    <r>
      <rPr>
        <sz val="12"/>
        <color theme="1"/>
        <rFont val="新細明體"/>
        <family val="1"/>
        <charset val="136"/>
      </rPr>
      <t>劉文斌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</si>
  <si>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103.11.05</t>
    <phoneticPr fontId="1" type="noConversion"/>
  </si>
  <si>
    <r>
      <rPr>
        <sz val="12"/>
        <color theme="1"/>
        <rFont val="新細明體"/>
        <family val="1"/>
        <charset val="136"/>
      </rPr>
      <t>聖鷹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</si>
  <si>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103.11.07</t>
    <phoneticPr fontId="1" type="noConversion"/>
  </si>
  <si>
    <t>103.11.14</t>
    <phoneticPr fontId="1" type="noConversion"/>
  </si>
  <si>
    <r>
      <rPr>
        <sz val="12"/>
        <color theme="1"/>
        <rFont val="新細明體"/>
        <family val="1"/>
        <charset val="136"/>
      </rPr>
      <t>正峰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</si>
  <si>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統強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</si>
  <si>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103.12.09</t>
    <phoneticPr fontId="1" type="noConversion"/>
  </si>
  <si>
    <r>
      <rPr>
        <sz val="12"/>
        <color theme="1"/>
        <rFont val="新細明體"/>
        <family val="1"/>
        <charset val="136"/>
      </rPr>
      <t>佑威門控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</si>
  <si>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103.12.12</t>
    <phoneticPr fontId="1" type="noConversion"/>
  </si>
  <si>
    <t>103.12.17</t>
    <phoneticPr fontId="1" type="noConversion"/>
  </si>
  <si>
    <r>
      <rPr>
        <sz val="12"/>
        <color theme="1"/>
        <rFont val="新細明體"/>
        <family val="1"/>
        <charset val="136"/>
      </rPr>
      <t>易遊網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</si>
  <si>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103.12.24</t>
    <phoneticPr fontId="1" type="noConversion"/>
  </si>
  <si>
    <r>
      <rPr>
        <sz val="12"/>
        <color theme="1"/>
        <rFont val="新細明體"/>
        <family val="1"/>
        <charset val="136"/>
      </rPr>
      <t>朱先宇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</si>
  <si>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好來日式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</si>
  <si>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加賀屋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裘若微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</si>
  <si>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慶城商旅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裘若微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</si>
  <si>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采觀企業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</si>
  <si>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誠佑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</si>
  <si>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104.01.05</t>
    <phoneticPr fontId="1" type="noConversion"/>
  </si>
  <si>
    <t>104.01.19</t>
    <phoneticPr fontId="1" type="noConversion"/>
  </si>
  <si>
    <r>
      <rPr>
        <sz val="12"/>
        <color theme="1"/>
        <rFont val="新細明體"/>
        <family val="1"/>
        <charset val="136"/>
      </rPr>
      <t>香奈兒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聿揚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</si>
  <si>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公祥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</si>
  <si>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荃藝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</si>
  <si>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萊孚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</si>
  <si>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</si>
  <si>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繳費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本金</t>
    </r>
    <r>
      <rPr>
        <sz val="12"/>
        <color theme="1"/>
        <rFont val="Times New Roman"/>
        <family val="1"/>
      </rPr>
      <t>)</t>
    </r>
    <phoneticPr fontId="1" type="noConversion"/>
  </si>
  <si>
    <t>104.05.05</t>
    <phoneticPr fontId="1" type="noConversion"/>
  </si>
  <si>
    <t>104.05.15</t>
    <phoneticPr fontId="1" type="noConversion"/>
  </si>
  <si>
    <r>
      <rPr>
        <sz val="12"/>
        <color theme="1"/>
        <rFont val="細明體"/>
        <family val="3"/>
        <charset val="136"/>
      </rPr>
      <t>簡麗花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細明體"/>
        <family val="3"/>
        <charset val="136"/>
      </rPr>
      <t/>
    </r>
    <phoneticPr fontId="1" type="noConversion"/>
  </si>
  <si>
    <r>
      <t>台北花苑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</si>
  <si>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72-1</t>
    <phoneticPr fontId="1" type="noConversion"/>
  </si>
  <si>
    <t>72-2</t>
    <phoneticPr fontId="1" type="noConversion"/>
  </si>
  <si>
    <t>101.06.08</t>
    <phoneticPr fontId="1" type="noConversion"/>
  </si>
  <si>
    <t>84-1</t>
    <phoneticPr fontId="1" type="noConversion"/>
  </si>
  <si>
    <t>101.12.11</t>
    <phoneticPr fontId="1" type="noConversion"/>
  </si>
  <si>
    <r>
      <t>簡麗花</t>
    </r>
    <r>
      <rPr>
        <sz val="12"/>
        <color theme="1"/>
        <rFont val="Times New Roman"/>
        <family val="1"/>
        <charset val="136"/>
      </rPr>
      <t>(</t>
    </r>
    <r>
      <rPr>
        <sz val="12"/>
        <color theme="1"/>
        <rFont val="細明體"/>
        <family val="3"/>
        <charset val="136"/>
      </rPr>
      <t>原聿</t>
    </r>
    <r>
      <rPr>
        <sz val="12"/>
        <color theme="1"/>
        <rFont val="Times New Roman"/>
        <family val="1"/>
        <charset val="136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</si>
  <si>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XAL SCHWEIZGMBH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</si>
  <si>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UNIVERSAL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</si>
  <si>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友君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</si>
  <si>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CASA(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</si>
  <si>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MZ RETAIL(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</si>
  <si>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FABRIC(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</si>
  <si>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SAKAE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</si>
  <si>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DELTA DESIGN FACTORY(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</si>
  <si>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325-1</t>
    <phoneticPr fontId="1" type="noConversion"/>
  </si>
  <si>
    <t>103.04.16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</si>
  <si>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CREATIVE LIGHTING(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</si>
  <si>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MARKASIA(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</si>
  <si>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/ADLER(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</si>
  <si>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ERRESSE(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</si>
  <si>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SURFACE(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</si>
  <si>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1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/?MINTER(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</si>
  <si>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張吉興鐵網有限公司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</si>
  <si>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筆／洪武參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/ </t>
    </r>
    <r>
      <rPr>
        <sz val="12"/>
        <color theme="1"/>
        <rFont val="新細明體"/>
        <family val="1"/>
        <charset val="136"/>
      </rPr>
      <t>友君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</si>
  <si>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友君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簡誌旭</t>
    </r>
    <r>
      <rPr>
        <sz val="12"/>
        <color theme="1"/>
        <rFont val="Times New Roman"/>
        <family val="1"/>
      </rPr>
      <t>)</t>
    </r>
    <phoneticPr fontId="1" type="noConversion"/>
  </si>
  <si>
    <t>102.03.18</t>
    <phoneticPr fontId="1" type="noConversion"/>
  </si>
  <si>
    <r>
      <t>浩境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</si>
  <si>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245-1</t>
    <phoneticPr fontId="1" type="noConversion"/>
  </si>
  <si>
    <t>101.08.10</t>
    <phoneticPr fontId="1" type="noConversion"/>
  </si>
  <si>
    <r>
      <rPr>
        <sz val="12"/>
        <color theme="1"/>
        <rFont val="新細明體"/>
        <family val="1"/>
        <charset val="136"/>
      </rPr>
      <t>佑民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/>
    </r>
    <phoneticPr fontId="1" type="noConversion"/>
  </si>
  <si>
    <r>
      <t>旭祥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</si>
  <si>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470-1</t>
    <phoneticPr fontId="1" type="noConversion"/>
  </si>
  <si>
    <t>104.02.10</t>
    <phoneticPr fontId="1" type="noConversion"/>
  </si>
  <si>
    <t>勞退滯納金</t>
    <phoneticPr fontId="1" type="noConversion"/>
  </si>
  <si>
    <t>繳費</t>
    <phoneticPr fontId="1" type="noConversion"/>
  </si>
  <si>
    <r>
      <rPr>
        <sz val="12"/>
        <color theme="1"/>
        <rFont val="新細明體"/>
        <family val="1"/>
        <charset val="136"/>
      </rPr>
      <t>合飾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</si>
  <si>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稅款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逾期利息、滯納金</t>
    </r>
    <r>
      <rPr>
        <sz val="12"/>
        <color theme="1"/>
        <rFont val="Times New Roman"/>
        <family val="1"/>
      </rPr>
      <t>)(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</si>
  <si>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稅款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逾期利息</t>
    </r>
    <r>
      <rPr>
        <sz val="12"/>
        <color theme="1"/>
        <rFont val="Times New Roman"/>
        <family val="1"/>
      </rPr>
      <t>)(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</si>
  <si>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胡富德(原聿)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</si>
  <si>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LENOIR(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</si>
  <si>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稅款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滯納金</t>
    </r>
    <r>
      <rPr>
        <sz val="12"/>
        <color theme="1"/>
        <rFont val="Times New Roman"/>
        <family val="1"/>
      </rPr>
      <t>)(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</si>
  <si>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附表一（林玲如台北富邦銀行帳戶）</t>
    <phoneticPr fontId="1" type="noConversion"/>
  </si>
  <si>
    <t>附表二（林玲如大眾銀行帳戶）</t>
    <phoneticPr fontId="1" type="noConversion"/>
  </si>
  <si>
    <t>附表三（徐金專華南銀行帳戶）</t>
    <phoneticPr fontId="1" type="noConversion"/>
  </si>
  <si>
    <r>
      <rPr>
        <sz val="12"/>
        <color theme="1"/>
        <rFont val="新細明體"/>
        <family val="1"/>
        <charset val="136"/>
      </rPr>
      <t>匯款2筆／佑民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、衣美而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/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</si>
  <si>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筆／彭彥銓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、侯千文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、柯欽閔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</si>
  <si>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億成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、億興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、天鋼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</si>
  <si>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筆／林紘緯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、傅曉芳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、李景弘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/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</si>
  <si>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筆／立奧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、百全揚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、億成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、中興保全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、彭彥銓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phoneticPr fontId="1" type="noConversion"/>
  </si>
  <si>
    <r>
      <rPr>
        <sz val="12"/>
        <color theme="1"/>
        <rFont val="新細明體"/>
        <family val="1"/>
        <charset val="136"/>
      </rPr>
      <t>匯款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筆／王順興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、億成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1"/>
        <charset val="136"/>
      </rPr>
      <t>、陳冠樺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戴義峯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 xml:space="preserve">) </t>
    </r>
    <phoneticPr fontId="1" type="noConversion"/>
  </si>
  <si>
    <r>
      <rPr>
        <sz val="12"/>
        <color theme="1"/>
        <rFont val="新細明體"/>
        <family val="1"/>
        <charset val="136"/>
      </rPr>
      <t>仕嘉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華海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</si>
  <si>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本院卷二第108、109頁</t>
  </si>
  <si>
    <t>本院卷二第119、120頁，卷八第70、71頁</t>
  </si>
  <si>
    <t>本院卷二第192、193頁</t>
  </si>
  <si>
    <t>本院卷二第194、195頁</t>
  </si>
  <si>
    <t>本院卷二第196、197頁</t>
  </si>
  <si>
    <t>本院卷二第208頁</t>
  </si>
  <si>
    <t>本院卷三第16、17頁</t>
    <phoneticPr fontId="1" type="noConversion"/>
  </si>
  <si>
    <t>本院卷二第217頁</t>
    <phoneticPr fontId="1" type="noConversion"/>
  </si>
  <si>
    <r>
      <rPr>
        <sz val="12"/>
        <color theme="1"/>
        <rFont val="新細明體"/>
        <family val="1"/>
        <charset val="136"/>
      </rPr>
      <t>繳費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自動補報加計利息</t>
    </r>
    <r>
      <rPr>
        <sz val="12"/>
        <color theme="1"/>
        <rFont val="Times New Roman"/>
        <family val="1"/>
      </rPr>
      <t>)</t>
    </r>
    <phoneticPr fontId="1" type="noConversion"/>
  </si>
  <si>
    <t>本院卷二第243至256頁</t>
    <phoneticPr fontId="1" type="noConversion"/>
  </si>
  <si>
    <t>本院卷三第64、65頁</t>
  </si>
  <si>
    <t>本院卷三第70、74頁</t>
  </si>
  <si>
    <t>本院卷三第84、85頁</t>
  </si>
  <si>
    <t>本院卷三第88頁</t>
  </si>
  <si>
    <t>本院卷三第89、90頁</t>
  </si>
  <si>
    <t>本院卷三第91頁</t>
  </si>
  <si>
    <t>本院卷三第94、95頁</t>
  </si>
  <si>
    <t>本院卷三第98頁</t>
  </si>
  <si>
    <t>本院卷三第101、102頁</t>
  </si>
  <si>
    <t>本院卷三第104、105頁</t>
  </si>
  <si>
    <t>本院卷三第108頁</t>
  </si>
  <si>
    <t>本院卷三第113頁</t>
  </si>
  <si>
    <t>本院卷三第118頁</t>
  </si>
  <si>
    <t>本院卷三第127、128頁</t>
  </si>
  <si>
    <t>本院卷三第129、130頁</t>
  </si>
  <si>
    <t>本院卷三第148、149頁</t>
  </si>
  <si>
    <t>本院卷三第157頁</t>
  </si>
  <si>
    <t>本院卷三第158頁</t>
  </si>
  <si>
    <t>本院卷三第162頁</t>
  </si>
  <si>
    <t>本院卷三第165頁</t>
  </si>
  <si>
    <t>本院卷三第170頁</t>
  </si>
  <si>
    <t>本院卷三第187頁</t>
  </si>
  <si>
    <t>本院卷三第214頁</t>
  </si>
  <si>
    <t>本院卷三第230、231頁</t>
  </si>
  <si>
    <t>本院卷三第234、235頁</t>
  </si>
  <si>
    <t>本院卷三第251、252頁</t>
  </si>
  <si>
    <t>本院卷三第253、254頁</t>
  </si>
  <si>
    <t>本院卷三第257頁</t>
  </si>
  <si>
    <t>本院卷三第60頁</t>
    <phoneticPr fontId="1" type="noConversion"/>
  </si>
  <si>
    <t>本院卷三第70、73頁</t>
    <phoneticPr fontId="1" type="noConversion"/>
  </si>
  <si>
    <t>本院卷三第70、75頁</t>
    <phoneticPr fontId="1" type="noConversion"/>
  </si>
  <si>
    <t>本院卷三第71、78、79頁、卷八第77頁</t>
    <phoneticPr fontId="1" type="noConversion"/>
  </si>
  <si>
    <t>本院卷三第83、83-1頁</t>
    <phoneticPr fontId="1" type="noConversion"/>
  </si>
  <si>
    <t>本院卷三第99頁</t>
    <phoneticPr fontId="1" type="noConversion"/>
  </si>
  <si>
    <t>刪除</t>
    <phoneticPr fontId="1" type="noConversion"/>
  </si>
  <si>
    <t>本院卷三第175頁</t>
    <phoneticPr fontId="1" type="noConversion"/>
  </si>
  <si>
    <t>本院卷二第338頁</t>
    <phoneticPr fontId="1" type="noConversion"/>
  </si>
  <si>
    <r>
      <rPr>
        <sz val="12"/>
        <color theme="1"/>
        <rFont val="新細明體"/>
        <family val="1"/>
        <charset val="136"/>
      </rPr>
      <t>多米田廣告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</si>
  <si>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本院卷二第345頁</t>
    <phoneticPr fontId="1" type="noConversion"/>
  </si>
  <si>
    <t>本院卷三第190、191頁</t>
    <phoneticPr fontId="1" type="noConversion"/>
  </si>
  <si>
    <t>本院卷二第349頁</t>
    <phoneticPr fontId="1" type="noConversion"/>
  </si>
  <si>
    <t>本院卷二第350頁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</si>
  <si>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MERIDA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>JORDNA(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</si>
  <si>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/COLOUR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>FABRIC(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</si>
  <si>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本院卷二第313頁</t>
    <phoneticPr fontId="1" type="noConversion"/>
  </si>
  <si>
    <r>
      <rPr>
        <sz val="12"/>
        <color theme="1"/>
        <rFont val="新細明體"/>
        <family val="1"/>
        <charset val="136"/>
      </rPr>
      <t>匯款5筆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蓮華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群力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、勝利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、金群力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、金多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繹洋</t>
    </r>
    <r>
      <rPr>
        <sz val="12"/>
        <color theme="1"/>
        <rFont val="Times New Roman"/>
        <family val="1"/>
      </rPr>
      <t>)</t>
    </r>
    <phoneticPr fontId="1" type="noConversion"/>
  </si>
  <si>
    <t>本院卷三第199頁、第200頁(COLOUR)、第202頁(FABRIC)</t>
    <phoneticPr fontId="1" type="noConversion"/>
  </si>
  <si>
    <t>本院卷三第192、193頁、第196頁(MERIDA)、第197頁(JORDAN)</t>
    <phoneticPr fontId="1" type="noConversion"/>
  </si>
  <si>
    <t>本院卷三第141頁</t>
    <phoneticPr fontId="1" type="noConversion"/>
  </si>
  <si>
    <r>
      <rPr>
        <sz val="12"/>
        <color theme="1"/>
        <rFont val="新細明體"/>
        <family val="1"/>
        <charset val="136"/>
      </rPr>
      <t>國外匯款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筆</t>
    </r>
    <r>
      <rPr>
        <sz val="12"/>
        <color theme="1"/>
        <rFont val="Times New Roman"/>
        <family val="1"/>
      </rPr>
      <t>/SANT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>SINA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>EPKO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Times New Roman"/>
        <family val="1"/>
      </rPr>
      <t>FARBRIC(</t>
    </r>
    <r>
      <rPr>
        <sz val="12"/>
        <color theme="1"/>
        <rFont val="新細明體"/>
        <family val="1"/>
        <charset val="136"/>
      </rPr>
      <t>原聿</t>
    </r>
    <r>
      <rPr>
        <sz val="12"/>
        <color theme="1"/>
        <rFont val="Times New Roman"/>
        <family val="1"/>
      </rPr>
      <t>)</t>
    </r>
    <phoneticPr fontId="1" type="noConversion"/>
  </si>
  <si>
    <t>本院卷三第131至137頁</t>
    <phoneticPr fontId="1" type="noConversion"/>
  </si>
  <si>
    <t>本院卷三第145、147頁</t>
    <phoneticPr fontId="1" type="noConversion"/>
  </si>
  <si>
    <t>本院卷四第105頁</t>
    <phoneticPr fontId="1" type="noConversion"/>
  </si>
  <si>
    <t>本院卷二第423、424頁、卷六第202至207頁</t>
    <phoneticPr fontId="1" type="noConversion"/>
  </si>
  <si>
    <t>本院卷二440、441頁、卷八第255、256頁</t>
    <phoneticPr fontId="1" type="noConversion"/>
  </si>
  <si>
    <t>本院卷二第460至462頁</t>
    <phoneticPr fontId="1" type="noConversion"/>
  </si>
  <si>
    <t>本院卷二第463至465頁</t>
    <phoneticPr fontId="1" type="noConversion"/>
  </si>
  <si>
    <t>本院卷二第165頁、第166頁(林紘緯)、第167頁(傅曉芳)、第169頁(李景弘)</t>
    <phoneticPr fontId="1" type="noConversion"/>
  </si>
  <si>
    <t>本院卷三第18頁、同頁背面(佑民)、第21頁(衣美而)</t>
    <phoneticPr fontId="1" type="noConversion"/>
  </si>
  <si>
    <t>本院卷二第213頁(洪五參)、第216頁(友君)</t>
    <phoneticPr fontId="1" type="noConversion"/>
  </si>
  <si>
    <t>本院卷三第69、72頁</t>
    <phoneticPr fontId="1" type="noConversion"/>
  </si>
  <si>
    <t>本院卷三第55頁</t>
    <phoneticPr fontId="1" type="noConversion"/>
  </si>
  <si>
    <t>本院卷二第476至480頁</t>
    <phoneticPr fontId="1" type="noConversion"/>
  </si>
  <si>
    <t>本院卷三第112頁</t>
    <phoneticPr fontId="1" type="noConversion"/>
  </si>
  <si>
    <t>本院卷二第322頁、卷三第256頁</t>
    <phoneticPr fontId="1" type="noConversion"/>
  </si>
  <si>
    <t>本院卷二第320頁、卷三第248頁</t>
    <phoneticPr fontId="1" type="noConversion"/>
  </si>
  <si>
    <t>本院卷二第377頁</t>
    <phoneticPr fontId="1" type="noConversion"/>
  </si>
  <si>
    <t>本院卷案第325頁、卷三第279頁</t>
    <phoneticPr fontId="1" type="noConversion"/>
  </si>
  <si>
    <t>本院卷二第451、452頁</t>
    <phoneticPr fontId="1" type="noConversion"/>
  </si>
  <si>
    <t>本院卷二第496、497頁</t>
    <phoneticPr fontId="1" type="noConversion"/>
  </si>
  <si>
    <t>本院認定林玲如為原告支出之金額</t>
    <phoneticPr fontId="1" type="noConversion"/>
  </si>
  <si>
    <t>本院卷三第206頁(連華)、第209頁(群力)、第210頁(勝利)、第211頁(金群力)、第212頁(金多)</t>
    <phoneticPr fontId="1" type="noConversion"/>
  </si>
  <si>
    <t>稅款</t>
    <phoneticPr fontId="1" type="noConversion"/>
  </si>
  <si>
    <t>本院卷二第453至455頁</t>
    <phoneticPr fontId="1" type="noConversion"/>
  </si>
  <si>
    <t>本院卷二第470、472、473頁、卷八第101至104、129至138頁</t>
    <phoneticPr fontId="1" type="noConversion"/>
  </si>
  <si>
    <t>證據索引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</si>
</sst>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4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0"/>
      <color theme="1"/>
      <name val="新細明體"/>
      <family val="1"/>
      <charset val="136"/>
    </font>
    <font>
      <sz val="12"/>
      <color theme="1"/>
      <name val="細明體"/>
      <family val="1"/>
      <charset val="136"/>
    </font>
    <font>
      <sz val="14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2"/>
      <color theme="1"/>
      <name val="Times New Roman"/>
      <family val="1"/>
    </font>
    <font>
      <b/>
      <sz val="14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</font>
    <font>
      <sz val="12"/>
      <color rgb="FFFF0000"/>
      <name val="細明體"/>
      <family val="3"/>
      <charset val="136"/>
    </font>
    <font>
      <sz val="12"/>
      <color rgb="FFFF0000"/>
      <name val="Times New Roman"/>
      <family val="1"/>
      <charset val="136"/>
    </font>
    <font>
      <sz val="12"/>
      <color rgb="FFFF0000"/>
      <name val="細明體"/>
      <family val="1"/>
      <charset val="136"/>
    </font>
    <font>
      <sz val="14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Times New Roman"/>
      <family val="1"/>
    </font>
    <font>
      <sz val="12"/>
      <color rgb="FF00B050"/>
      <name val="Times New Roman"/>
      <family val="1"/>
    </font>
    <font>
      <sz val="12"/>
      <color theme="1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4"/>
      <color rgb="FFFF0000"/>
      <name val="新細明體"/>
      <family val="1"/>
      <charset val="136"/>
      <scheme val="major"/>
    </font>
    <font>
      <sz val="14"/>
      <color theme="1"/>
      <name val="新細明體"/>
      <family val="1"/>
      <charset val="136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gray0625">
        <bgColor rgb="FFFFFF00"/>
      </patternFill>
    </fill>
    <fill>
      <patternFill patternType="gray125">
        <bgColor rgb="FFFFFF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3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6" fontId="2" fillId="3" borderId="1" xfId="0" applyNumberFormat="1" applyFont="1" applyFill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3" fontId="2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vertical="center" wrapText="1"/>
    </xf>
    <xf numFmtId="176" fontId="2" fillId="4" borderId="1" xfId="0" applyNumberFormat="1" applyFont="1" applyFill="1" applyBorder="1">
      <alignment vertical="center"/>
    </xf>
    <xf numFmtId="176" fontId="2" fillId="3" borderId="1" xfId="0" applyNumberFormat="1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3" fillId="3" borderId="1" xfId="0" applyNumberFormat="1" applyFont="1" applyFill="1" applyBorder="1">
      <alignment vertical="center"/>
    </xf>
    <xf numFmtId="176" fontId="4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left" vertical="center"/>
    </xf>
    <xf numFmtId="176" fontId="4" fillId="0" borderId="1" xfId="0" applyNumberFormat="1" applyFont="1" applyBorder="1">
      <alignment vertical="center"/>
    </xf>
    <xf numFmtId="0" fontId="2" fillId="5" borderId="1" xfId="0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center" vertical="center"/>
    </xf>
    <xf numFmtId="176" fontId="2" fillId="5" borderId="1" xfId="0" applyNumberFormat="1" applyFont="1" applyFill="1" applyBorder="1">
      <alignment vertical="center"/>
    </xf>
    <xf numFmtId="3" fontId="4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3" fontId="6" fillId="0" borderId="0" xfId="0" applyNumberFormat="1" applyFont="1" applyAlignment="1">
      <alignment horizontal="center" vertical="center"/>
    </xf>
    <xf numFmtId="176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2" fillId="3" borderId="2" xfId="0" applyNumberFormat="1" applyFont="1" applyFill="1" applyBorder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3" borderId="2" xfId="0" applyNumberFormat="1" applyFont="1" applyFill="1" applyBorder="1">
      <alignment vertical="center"/>
    </xf>
    <xf numFmtId="176" fontId="2" fillId="3" borderId="1" xfId="0" applyNumberFormat="1" applyFont="1" applyFill="1" applyBorder="1" applyAlignment="1">
      <alignment horizontal="left" vertical="center"/>
    </xf>
    <xf numFmtId="0" fontId="14" fillId="0" borderId="0" xfId="0" applyFont="1">
      <alignment vertical="center"/>
    </xf>
    <xf numFmtId="176" fontId="2" fillId="0" borderId="1" xfId="0" applyNumberFormat="1" applyFont="1" applyFill="1" applyBorder="1">
      <alignment vertical="center"/>
    </xf>
    <xf numFmtId="3" fontId="2" fillId="3" borderId="1" xfId="0" applyNumberFormat="1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 wrapText="1"/>
    </xf>
    <xf numFmtId="176" fontId="2" fillId="2" borderId="5" xfId="0" applyNumberFormat="1" applyFont="1" applyFill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176" fontId="2" fillId="3" borderId="4" xfId="0" applyNumberFormat="1" applyFont="1" applyFill="1" applyBorder="1" applyAlignment="1">
      <alignment vertical="center" wrapText="1"/>
    </xf>
    <xf numFmtId="176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3" borderId="5" xfId="0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>
      <alignment vertical="center" wrapText="1"/>
    </xf>
    <xf numFmtId="176" fontId="2" fillId="3" borderId="2" xfId="0" applyNumberFormat="1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176" fontId="3" fillId="4" borderId="1" xfId="0" applyNumberFormat="1" applyFont="1" applyFill="1" applyBorder="1">
      <alignment vertical="center"/>
    </xf>
    <xf numFmtId="0" fontId="2" fillId="5" borderId="4" xfId="0" applyFont="1" applyFill="1" applyBorder="1" applyAlignment="1">
      <alignment horizontal="center" vertical="center"/>
    </xf>
    <xf numFmtId="3" fontId="2" fillId="5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176" fontId="3" fillId="3" borderId="2" xfId="0" applyNumberFormat="1" applyFont="1" applyFill="1" applyBorder="1" applyAlignment="1">
      <alignment vertical="center" wrapText="1"/>
    </xf>
    <xf numFmtId="176" fontId="2" fillId="3" borderId="4" xfId="0" applyNumberFormat="1" applyFont="1" applyFill="1" applyBorder="1">
      <alignment vertical="center"/>
    </xf>
    <xf numFmtId="0" fontId="2" fillId="5" borderId="2" xfId="0" applyFont="1" applyFill="1" applyBorder="1" applyAlignment="1">
      <alignment horizontal="center" vertical="center"/>
    </xf>
    <xf numFmtId="3" fontId="2" fillId="5" borderId="2" xfId="0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3" fillId="2" borderId="2" xfId="0" applyNumberFormat="1" applyFont="1" applyFill="1" applyBorder="1" applyAlignment="1">
      <alignment horizontal="center" vertical="center"/>
    </xf>
    <xf numFmtId="176" fontId="23" fillId="2" borderId="5" xfId="0" applyNumberFormat="1" applyFont="1" applyFill="1" applyBorder="1" applyAlignment="1">
      <alignment horizontal="center" vertical="center"/>
    </xf>
    <xf numFmtId="176" fontId="23" fillId="0" borderId="2" xfId="0" applyNumberFormat="1" applyFont="1" applyBorder="1" applyAlignment="1">
      <alignment horizontal="center" vertical="center"/>
    </xf>
    <xf numFmtId="176" fontId="23" fillId="0" borderId="5" xfId="0" applyNumberFormat="1" applyFont="1" applyBorder="1" applyAlignment="1">
      <alignment horizontal="center" vertical="center"/>
    </xf>
    <xf numFmtId="176" fontId="23" fillId="0" borderId="3" xfId="0" applyNumberFormat="1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176" fontId="24" fillId="2" borderId="2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5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3" xfId="0" applyFont="1" applyBorder="1" applyAlignment="1">
      <alignment vertical="center"/>
    </xf>
    <xf numFmtId="0" fontId="25" fillId="0" borderId="13" xfId="0" applyFont="1" applyBorder="1" applyAlignment="1">
      <alignment vertical="center"/>
    </xf>
    <xf numFmtId="0" fontId="25" fillId="0" borderId="12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5" fillId="0" borderId="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4"/>
  <sheetViews>
    <sheetView view="pageLayout" topLeftCell="A253" zoomScaleNormal="70" workbookViewId="0">
      <selection activeCell="M3" sqref="M3:Q4"/>
    </sheetView>
  </sheetViews>
  <sheetFormatPr defaultRowHeight="16.5" x14ac:dyDescent="0.25"/>
  <cols>
    <col min="1" max="1" width="6.375" style="46" customWidth="1"/>
    <col min="2" max="2" width="12.625" style="46" customWidth="1"/>
    <col min="3" max="3" width="2" style="46" customWidth="1"/>
    <col min="4" max="4" width="12.25" style="47" customWidth="1"/>
    <col min="5" max="5" width="13.125" style="46" customWidth="1"/>
    <col min="6" max="6" width="2.25" style="46" customWidth="1"/>
    <col min="7" max="7" width="28.25" style="48" customWidth="1"/>
    <col min="8" max="8" width="15" style="65" customWidth="1"/>
    <col min="9" max="9" width="8.5" style="48" customWidth="1"/>
    <col min="10" max="10" width="2.25" style="48" customWidth="1"/>
    <col min="11" max="11" width="22.125" style="46" customWidth="1"/>
    <col min="12" max="12" width="22.375" style="46" customWidth="1"/>
    <col min="13" max="13" width="16.375" style="67" customWidth="1"/>
    <col min="14" max="14" width="9" style="67"/>
    <col min="15" max="15" width="9" style="67" customWidth="1"/>
    <col min="16" max="16" width="9" customWidth="1"/>
    <col min="17" max="17" width="11.125" customWidth="1"/>
  </cols>
  <sheetData>
    <row r="1" spans="1:17" ht="33" customHeight="1" x14ac:dyDescent="0.25">
      <c r="A1" s="135" t="s">
        <v>580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1:17" ht="15.95" customHeight="1" x14ac:dyDescent="0.25">
      <c r="A2" s="15"/>
      <c r="B2" s="15"/>
      <c r="C2" s="15"/>
      <c r="D2" s="17"/>
      <c r="E2" s="15"/>
      <c r="F2" s="15"/>
      <c r="G2" s="16"/>
      <c r="H2" s="53"/>
      <c r="I2" s="16"/>
      <c r="J2" s="16"/>
      <c r="K2" s="15"/>
      <c r="L2" s="107"/>
      <c r="M2" s="97"/>
    </row>
    <row r="3" spans="1:17" s="6" customFormat="1" ht="24.95" customHeight="1" x14ac:dyDescent="0.25">
      <c r="A3" s="147" t="s">
        <v>354</v>
      </c>
      <c r="B3" s="143" t="s">
        <v>7</v>
      </c>
      <c r="C3" s="143"/>
      <c r="D3" s="143" t="s">
        <v>8</v>
      </c>
      <c r="E3" s="143" t="s">
        <v>9</v>
      </c>
      <c r="F3" s="143"/>
      <c r="G3" s="143" t="s">
        <v>10</v>
      </c>
      <c r="H3" s="151" t="s">
        <v>11</v>
      </c>
      <c r="I3" s="143" t="s">
        <v>12</v>
      </c>
      <c r="J3" s="143"/>
      <c r="K3" s="143" t="s">
        <v>13</v>
      </c>
      <c r="L3" s="130" t="s">
        <v>670</v>
      </c>
      <c r="M3" s="155" t="s">
        <v>675</v>
      </c>
      <c r="N3" s="156"/>
      <c r="O3" s="156"/>
      <c r="P3" s="156"/>
      <c r="Q3" s="157"/>
    </row>
    <row r="4" spans="1:17" s="6" customFormat="1" ht="30.6" customHeight="1" x14ac:dyDescent="0.25">
      <c r="A4" s="148"/>
      <c r="B4" s="149"/>
      <c r="C4" s="144"/>
      <c r="D4" s="149"/>
      <c r="E4" s="149"/>
      <c r="F4" s="144"/>
      <c r="G4" s="150"/>
      <c r="H4" s="150"/>
      <c r="I4" s="150"/>
      <c r="J4" s="152"/>
      <c r="K4" s="149" t="s">
        <v>14</v>
      </c>
      <c r="L4" s="131"/>
      <c r="M4" s="158"/>
      <c r="N4" s="159"/>
      <c r="O4" s="159"/>
      <c r="P4" s="159"/>
      <c r="Q4" s="160"/>
    </row>
    <row r="5" spans="1:17" s="6" customFormat="1" ht="23.1" customHeight="1" x14ac:dyDescent="0.25">
      <c r="A5" s="1">
        <v>1</v>
      </c>
      <c r="B5" s="2" t="s">
        <v>355</v>
      </c>
      <c r="C5" s="144"/>
      <c r="D5" s="3">
        <v>150214</v>
      </c>
      <c r="E5" s="18" t="s">
        <v>20</v>
      </c>
      <c r="F5" s="144"/>
      <c r="G5" s="19"/>
      <c r="H5" s="9"/>
      <c r="I5" s="9"/>
      <c r="J5" s="152"/>
      <c r="K5" s="1"/>
      <c r="L5" s="110"/>
      <c r="M5" s="132"/>
      <c r="N5" s="132"/>
      <c r="O5" s="132"/>
      <c r="P5" s="132"/>
      <c r="Q5" s="132"/>
    </row>
    <row r="6" spans="1:17" s="6" customFormat="1" ht="23.1" customHeight="1" x14ac:dyDescent="0.25">
      <c r="A6" s="1">
        <f>A5+1</f>
        <v>2</v>
      </c>
      <c r="B6" s="2" t="s">
        <v>356</v>
      </c>
      <c r="C6" s="144"/>
      <c r="D6" s="3"/>
      <c r="E6" s="2"/>
      <c r="F6" s="144"/>
      <c r="G6" s="49" t="s">
        <v>357</v>
      </c>
      <c r="H6" s="9">
        <v>196000</v>
      </c>
      <c r="I6" s="9">
        <v>30</v>
      </c>
      <c r="J6" s="152"/>
      <c r="K6" s="14">
        <f>H6+I6</f>
        <v>196030</v>
      </c>
      <c r="L6" s="14">
        <f t="shared" ref="L6:L25" si="0">H6+I6</f>
        <v>196030</v>
      </c>
      <c r="M6" s="132"/>
      <c r="N6" s="132"/>
      <c r="O6" s="132"/>
      <c r="P6" s="132"/>
      <c r="Q6" s="132"/>
    </row>
    <row r="7" spans="1:17" s="6" customFormat="1" ht="23.1" customHeight="1" x14ac:dyDescent="0.25">
      <c r="A7" s="1">
        <f t="shared" ref="A7:A70" si="1">A6+1</f>
        <v>3</v>
      </c>
      <c r="B7" s="2" t="s">
        <v>358</v>
      </c>
      <c r="C7" s="144"/>
      <c r="D7" s="3"/>
      <c r="E7" s="2"/>
      <c r="F7" s="144"/>
      <c r="G7" s="22" t="s">
        <v>352</v>
      </c>
      <c r="H7" s="9">
        <v>12659</v>
      </c>
      <c r="I7" s="9"/>
      <c r="J7" s="152"/>
      <c r="K7" s="14">
        <f t="shared" ref="K7:K38" si="2">H7+I7</f>
        <v>12659</v>
      </c>
      <c r="L7" s="14">
        <f t="shared" si="0"/>
        <v>12659</v>
      </c>
      <c r="M7" s="132"/>
      <c r="N7" s="132"/>
      <c r="O7" s="132"/>
      <c r="P7" s="132"/>
      <c r="Q7" s="132"/>
    </row>
    <row r="8" spans="1:17" s="6" customFormat="1" ht="23.1" customHeight="1" x14ac:dyDescent="0.25">
      <c r="A8" s="1">
        <f t="shared" si="1"/>
        <v>4</v>
      </c>
      <c r="B8" s="2" t="s">
        <v>358</v>
      </c>
      <c r="C8" s="144"/>
      <c r="D8" s="3"/>
      <c r="E8" s="2"/>
      <c r="F8" s="144"/>
      <c r="G8" s="22" t="s">
        <v>359</v>
      </c>
      <c r="H8" s="9">
        <v>102340</v>
      </c>
      <c r="I8" s="9"/>
      <c r="J8" s="152"/>
      <c r="K8" s="14">
        <f t="shared" si="2"/>
        <v>102340</v>
      </c>
      <c r="L8" s="9">
        <f t="shared" si="0"/>
        <v>102340</v>
      </c>
      <c r="M8" s="132"/>
      <c r="N8" s="132"/>
      <c r="O8" s="132"/>
      <c r="P8" s="132"/>
      <c r="Q8" s="132"/>
    </row>
    <row r="9" spans="1:17" s="6" customFormat="1" ht="23.1" customHeight="1" x14ac:dyDescent="0.25">
      <c r="A9" s="1">
        <f t="shared" si="1"/>
        <v>5</v>
      </c>
      <c r="B9" s="2" t="s">
        <v>360</v>
      </c>
      <c r="C9" s="144"/>
      <c r="D9" s="3"/>
      <c r="E9" s="2"/>
      <c r="F9" s="144"/>
      <c r="G9" s="54" t="s">
        <v>174</v>
      </c>
      <c r="H9" s="9">
        <v>18830</v>
      </c>
      <c r="I9" s="9"/>
      <c r="J9" s="152"/>
      <c r="K9" s="14">
        <f>H9+I9</f>
        <v>18830</v>
      </c>
      <c r="L9" s="9">
        <f t="shared" si="0"/>
        <v>18830</v>
      </c>
      <c r="M9" s="132"/>
      <c r="N9" s="132"/>
      <c r="O9" s="132"/>
      <c r="P9" s="132"/>
      <c r="Q9" s="132"/>
    </row>
    <row r="10" spans="1:17" s="6" customFormat="1" ht="23.1" customHeight="1" x14ac:dyDescent="0.25">
      <c r="A10" s="1">
        <f t="shared" si="1"/>
        <v>6</v>
      </c>
      <c r="B10" s="2" t="s">
        <v>360</v>
      </c>
      <c r="C10" s="144"/>
      <c r="D10" s="3"/>
      <c r="E10" s="2"/>
      <c r="F10" s="144"/>
      <c r="G10" s="49" t="s">
        <v>361</v>
      </c>
      <c r="H10" s="9">
        <v>56370</v>
      </c>
      <c r="I10" s="9"/>
      <c r="J10" s="152"/>
      <c r="K10" s="14">
        <f t="shared" si="2"/>
        <v>56370</v>
      </c>
      <c r="L10" s="9">
        <f t="shared" si="0"/>
        <v>56370</v>
      </c>
      <c r="M10" s="132"/>
      <c r="N10" s="132"/>
      <c r="O10" s="132"/>
      <c r="P10" s="132"/>
      <c r="Q10" s="132"/>
    </row>
    <row r="11" spans="1:17" s="6" customFormat="1" ht="23.1" customHeight="1" x14ac:dyDescent="0.25">
      <c r="A11" s="1">
        <f t="shared" si="1"/>
        <v>7</v>
      </c>
      <c r="B11" s="2" t="s">
        <v>362</v>
      </c>
      <c r="C11" s="144"/>
      <c r="D11" s="3"/>
      <c r="E11" s="2"/>
      <c r="F11" s="144"/>
      <c r="G11" s="49" t="s">
        <v>24</v>
      </c>
      <c r="H11" s="9">
        <v>9930</v>
      </c>
      <c r="I11" s="9"/>
      <c r="J11" s="152"/>
      <c r="K11" s="14">
        <f t="shared" si="2"/>
        <v>9930</v>
      </c>
      <c r="L11" s="9">
        <f t="shared" si="0"/>
        <v>9930</v>
      </c>
      <c r="M11" s="132"/>
      <c r="N11" s="132"/>
      <c r="O11" s="132"/>
      <c r="P11" s="132"/>
      <c r="Q11" s="132"/>
    </row>
    <row r="12" spans="1:17" s="6" customFormat="1" ht="23.1" customHeight="1" x14ac:dyDescent="0.25">
      <c r="A12" s="1">
        <f t="shared" si="1"/>
        <v>8</v>
      </c>
      <c r="B12" s="2" t="s">
        <v>363</v>
      </c>
      <c r="C12" s="144"/>
      <c r="D12" s="3"/>
      <c r="E12" s="2"/>
      <c r="F12" s="144"/>
      <c r="G12" s="49" t="s">
        <v>364</v>
      </c>
      <c r="H12" s="9">
        <v>129730</v>
      </c>
      <c r="I12" s="9"/>
      <c r="J12" s="152"/>
      <c r="K12" s="14">
        <f t="shared" si="2"/>
        <v>129730</v>
      </c>
      <c r="L12" s="9">
        <f t="shared" si="0"/>
        <v>129730</v>
      </c>
      <c r="M12" s="132"/>
      <c r="N12" s="132"/>
      <c r="O12" s="132"/>
      <c r="P12" s="132"/>
      <c r="Q12" s="132"/>
    </row>
    <row r="13" spans="1:17" s="6" customFormat="1" ht="23.1" customHeight="1" x14ac:dyDescent="0.25">
      <c r="A13" s="1">
        <f t="shared" si="1"/>
        <v>9</v>
      </c>
      <c r="B13" s="2" t="s">
        <v>363</v>
      </c>
      <c r="C13" s="144"/>
      <c r="D13" s="3"/>
      <c r="E13" s="2"/>
      <c r="F13" s="144"/>
      <c r="G13" s="22" t="s">
        <v>68</v>
      </c>
      <c r="H13" s="9">
        <v>10031</v>
      </c>
      <c r="I13" s="9"/>
      <c r="J13" s="152"/>
      <c r="K13" s="14">
        <f t="shared" si="2"/>
        <v>10031</v>
      </c>
      <c r="L13" s="9">
        <f t="shared" si="0"/>
        <v>10031</v>
      </c>
      <c r="M13" s="132"/>
      <c r="N13" s="132"/>
      <c r="O13" s="132"/>
      <c r="P13" s="132"/>
      <c r="Q13" s="132"/>
    </row>
    <row r="14" spans="1:17" s="6" customFormat="1" ht="23.1" customHeight="1" x14ac:dyDescent="0.25">
      <c r="A14" s="1">
        <f t="shared" si="1"/>
        <v>10</v>
      </c>
      <c r="B14" s="2" t="s">
        <v>363</v>
      </c>
      <c r="C14" s="144"/>
      <c r="D14" s="3"/>
      <c r="E14" s="2"/>
      <c r="F14" s="144"/>
      <c r="G14" s="22" t="s">
        <v>365</v>
      </c>
      <c r="H14" s="9">
        <v>20030</v>
      </c>
      <c r="I14" s="9"/>
      <c r="J14" s="152"/>
      <c r="K14" s="14">
        <f t="shared" si="2"/>
        <v>20030</v>
      </c>
      <c r="L14" s="9">
        <f t="shared" si="0"/>
        <v>20030</v>
      </c>
      <c r="M14" s="132"/>
      <c r="N14" s="132"/>
      <c r="O14" s="132"/>
      <c r="P14" s="132"/>
      <c r="Q14" s="132"/>
    </row>
    <row r="15" spans="1:17" s="6" customFormat="1" ht="23.1" customHeight="1" x14ac:dyDescent="0.25">
      <c r="A15" s="1">
        <f t="shared" si="1"/>
        <v>11</v>
      </c>
      <c r="B15" s="2" t="s">
        <v>363</v>
      </c>
      <c r="C15" s="144"/>
      <c r="D15" s="3"/>
      <c r="E15" s="2"/>
      <c r="F15" s="144"/>
      <c r="G15" s="49" t="s">
        <v>366</v>
      </c>
      <c r="H15" s="9">
        <v>119762</v>
      </c>
      <c r="I15" s="9"/>
      <c r="J15" s="152"/>
      <c r="K15" s="14">
        <f t="shared" si="2"/>
        <v>119762</v>
      </c>
      <c r="L15" s="9">
        <f t="shared" si="0"/>
        <v>119762</v>
      </c>
      <c r="M15" s="132"/>
      <c r="N15" s="132"/>
      <c r="O15" s="132"/>
      <c r="P15" s="132"/>
      <c r="Q15" s="132"/>
    </row>
    <row r="16" spans="1:17" s="6" customFormat="1" ht="23.1" customHeight="1" x14ac:dyDescent="0.25">
      <c r="A16" s="1">
        <f t="shared" si="1"/>
        <v>12</v>
      </c>
      <c r="B16" s="2" t="s">
        <v>367</v>
      </c>
      <c r="C16" s="144"/>
      <c r="D16" s="3"/>
      <c r="E16" s="2"/>
      <c r="F16" s="144"/>
      <c r="G16" s="22" t="s">
        <v>142</v>
      </c>
      <c r="H16" s="9">
        <v>82298</v>
      </c>
      <c r="I16" s="9"/>
      <c r="J16" s="152"/>
      <c r="K16" s="14">
        <f t="shared" si="2"/>
        <v>82298</v>
      </c>
      <c r="L16" s="9">
        <f t="shared" si="0"/>
        <v>82298</v>
      </c>
      <c r="M16" s="132"/>
      <c r="N16" s="132"/>
      <c r="O16" s="132"/>
      <c r="P16" s="132"/>
      <c r="Q16" s="132"/>
    </row>
    <row r="17" spans="1:17" s="6" customFormat="1" ht="23.1" customHeight="1" x14ac:dyDescent="0.25">
      <c r="A17" s="1">
        <f t="shared" si="1"/>
        <v>13</v>
      </c>
      <c r="B17" s="2" t="s">
        <v>368</v>
      </c>
      <c r="C17" s="144"/>
      <c r="D17" s="3"/>
      <c r="E17" s="2"/>
      <c r="F17" s="144"/>
      <c r="G17" s="22" t="s">
        <v>357</v>
      </c>
      <c r="H17" s="9">
        <v>196030</v>
      </c>
      <c r="I17" s="9"/>
      <c r="J17" s="152"/>
      <c r="K17" s="14">
        <f t="shared" si="2"/>
        <v>196030</v>
      </c>
      <c r="L17" s="9">
        <f t="shared" si="0"/>
        <v>196030</v>
      </c>
      <c r="M17" s="132"/>
      <c r="N17" s="132"/>
      <c r="O17" s="132"/>
      <c r="P17" s="132"/>
      <c r="Q17" s="132"/>
    </row>
    <row r="18" spans="1:17" s="6" customFormat="1" ht="23.1" customHeight="1" x14ac:dyDescent="0.25">
      <c r="A18" s="1">
        <f t="shared" si="1"/>
        <v>14</v>
      </c>
      <c r="B18" s="2" t="s">
        <v>369</v>
      </c>
      <c r="C18" s="144"/>
      <c r="D18" s="3"/>
      <c r="E18" s="2"/>
      <c r="F18" s="144"/>
      <c r="G18" s="22" t="s">
        <v>142</v>
      </c>
      <c r="H18" s="9">
        <v>199618</v>
      </c>
      <c r="I18" s="9"/>
      <c r="J18" s="152"/>
      <c r="K18" s="14">
        <f t="shared" si="2"/>
        <v>199618</v>
      </c>
      <c r="L18" s="9">
        <f t="shared" si="0"/>
        <v>199618</v>
      </c>
      <c r="M18" s="132"/>
      <c r="N18" s="132"/>
      <c r="O18" s="132"/>
      <c r="P18" s="132"/>
      <c r="Q18" s="132"/>
    </row>
    <row r="19" spans="1:17" s="6" customFormat="1" ht="23.1" customHeight="1" x14ac:dyDescent="0.25">
      <c r="A19" s="1">
        <f t="shared" si="1"/>
        <v>15</v>
      </c>
      <c r="B19" s="1" t="s">
        <v>370</v>
      </c>
      <c r="C19" s="144"/>
      <c r="D19" s="7"/>
      <c r="E19" s="2"/>
      <c r="F19" s="144"/>
      <c r="G19" s="55" t="s">
        <v>371</v>
      </c>
      <c r="H19" s="9">
        <v>17755</v>
      </c>
      <c r="I19" s="9"/>
      <c r="J19" s="152"/>
      <c r="K19" s="14">
        <f t="shared" si="2"/>
        <v>17755</v>
      </c>
      <c r="L19" s="9">
        <f t="shared" si="0"/>
        <v>17755</v>
      </c>
      <c r="M19" s="132"/>
      <c r="N19" s="132"/>
      <c r="O19" s="132"/>
      <c r="P19" s="132"/>
      <c r="Q19" s="132"/>
    </row>
    <row r="20" spans="1:17" s="6" customFormat="1" ht="23.1" customHeight="1" x14ac:dyDescent="0.25">
      <c r="A20" s="1">
        <f t="shared" si="1"/>
        <v>16</v>
      </c>
      <c r="B20" s="1" t="s">
        <v>370</v>
      </c>
      <c r="C20" s="144"/>
      <c r="D20" s="7"/>
      <c r="E20" s="7"/>
      <c r="F20" s="144"/>
      <c r="G20" s="55" t="s">
        <v>372</v>
      </c>
      <c r="H20" s="9">
        <v>160000</v>
      </c>
      <c r="I20" s="9"/>
      <c r="J20" s="152"/>
      <c r="K20" s="14">
        <f t="shared" si="2"/>
        <v>160000</v>
      </c>
      <c r="L20" s="9">
        <f t="shared" si="0"/>
        <v>160000</v>
      </c>
      <c r="M20" s="132"/>
      <c r="N20" s="132"/>
      <c r="O20" s="132"/>
      <c r="P20" s="132"/>
      <c r="Q20" s="132"/>
    </row>
    <row r="21" spans="1:17" s="6" customFormat="1" ht="23.1" customHeight="1" x14ac:dyDescent="0.25">
      <c r="A21" s="1">
        <f t="shared" si="1"/>
        <v>17</v>
      </c>
      <c r="B21" s="1" t="s">
        <v>373</v>
      </c>
      <c r="C21" s="144"/>
      <c r="D21" s="7"/>
      <c r="E21" s="2"/>
      <c r="F21" s="144"/>
      <c r="G21" s="22" t="s">
        <v>357</v>
      </c>
      <c r="H21" s="9">
        <v>196030</v>
      </c>
      <c r="I21" s="9"/>
      <c r="J21" s="152"/>
      <c r="K21" s="14">
        <f t="shared" si="2"/>
        <v>196030</v>
      </c>
      <c r="L21" s="9">
        <f t="shared" si="0"/>
        <v>196030</v>
      </c>
      <c r="M21" s="132"/>
      <c r="N21" s="132"/>
      <c r="O21" s="132"/>
      <c r="P21" s="132"/>
      <c r="Q21" s="132"/>
    </row>
    <row r="22" spans="1:17" s="6" customFormat="1" ht="23.1" customHeight="1" x14ac:dyDescent="0.25">
      <c r="A22" s="1">
        <f t="shared" si="1"/>
        <v>18</v>
      </c>
      <c r="B22" s="1" t="s">
        <v>374</v>
      </c>
      <c r="C22" s="144"/>
      <c r="D22" s="7"/>
      <c r="E22" s="1"/>
      <c r="F22" s="144"/>
      <c r="G22" s="54" t="s">
        <v>174</v>
      </c>
      <c r="H22" s="9">
        <v>66230</v>
      </c>
      <c r="I22" s="9"/>
      <c r="J22" s="152"/>
      <c r="K22" s="14">
        <f t="shared" si="2"/>
        <v>66230</v>
      </c>
      <c r="L22" s="9">
        <f t="shared" si="0"/>
        <v>66230</v>
      </c>
      <c r="M22" s="132"/>
      <c r="N22" s="132"/>
      <c r="O22" s="132"/>
      <c r="P22" s="132"/>
      <c r="Q22" s="132"/>
    </row>
    <row r="23" spans="1:17" s="6" customFormat="1" ht="23.1" customHeight="1" x14ac:dyDescent="0.25">
      <c r="A23" s="1">
        <f t="shared" si="1"/>
        <v>19</v>
      </c>
      <c r="B23" s="1" t="s">
        <v>375</v>
      </c>
      <c r="C23" s="144"/>
      <c r="D23" s="7"/>
      <c r="E23" s="2"/>
      <c r="F23" s="144"/>
      <c r="G23" s="22" t="s">
        <v>376</v>
      </c>
      <c r="H23" s="9">
        <v>44583</v>
      </c>
      <c r="I23" s="9"/>
      <c r="J23" s="152"/>
      <c r="K23" s="14">
        <f t="shared" si="2"/>
        <v>44583</v>
      </c>
      <c r="L23" s="9">
        <f t="shared" si="0"/>
        <v>44583</v>
      </c>
      <c r="M23" s="132"/>
      <c r="N23" s="132"/>
      <c r="O23" s="132"/>
      <c r="P23" s="132"/>
      <c r="Q23" s="132"/>
    </row>
    <row r="24" spans="1:17" s="6" customFormat="1" ht="23.1" customHeight="1" x14ac:dyDescent="0.25">
      <c r="A24" s="1">
        <f t="shared" si="1"/>
        <v>20</v>
      </c>
      <c r="B24" s="1" t="s">
        <v>377</v>
      </c>
      <c r="C24" s="144"/>
      <c r="D24" s="7"/>
      <c r="E24" s="1"/>
      <c r="F24" s="144"/>
      <c r="G24" s="22" t="s">
        <v>68</v>
      </c>
      <c r="H24" s="9">
        <v>5205</v>
      </c>
      <c r="I24" s="9">
        <v>30</v>
      </c>
      <c r="J24" s="152"/>
      <c r="K24" s="14">
        <f t="shared" si="2"/>
        <v>5235</v>
      </c>
      <c r="L24" s="14">
        <f t="shared" si="0"/>
        <v>5235</v>
      </c>
      <c r="M24" s="132"/>
      <c r="N24" s="132"/>
      <c r="O24" s="132"/>
      <c r="P24" s="132"/>
      <c r="Q24" s="132"/>
    </row>
    <row r="25" spans="1:17" s="6" customFormat="1" ht="23.1" customHeight="1" x14ac:dyDescent="0.25">
      <c r="A25" s="1">
        <f t="shared" si="1"/>
        <v>21</v>
      </c>
      <c r="B25" s="1" t="s">
        <v>378</v>
      </c>
      <c r="C25" s="144"/>
      <c r="D25" s="7"/>
      <c r="E25" s="1"/>
      <c r="F25" s="144"/>
      <c r="G25" s="22" t="s">
        <v>379</v>
      </c>
      <c r="H25" s="9">
        <v>106332</v>
      </c>
      <c r="I25" s="9"/>
      <c r="J25" s="152"/>
      <c r="K25" s="14">
        <f t="shared" si="2"/>
        <v>106332</v>
      </c>
      <c r="L25" s="9">
        <f t="shared" si="0"/>
        <v>106332</v>
      </c>
      <c r="M25" s="132"/>
      <c r="N25" s="132"/>
      <c r="O25" s="132"/>
      <c r="P25" s="132"/>
      <c r="Q25" s="132"/>
    </row>
    <row r="26" spans="1:17" s="6" customFormat="1" ht="23.1" customHeight="1" x14ac:dyDescent="0.25">
      <c r="A26" s="1">
        <f t="shared" si="1"/>
        <v>22</v>
      </c>
      <c r="B26" s="1" t="s">
        <v>21</v>
      </c>
      <c r="C26" s="144"/>
      <c r="D26" s="7">
        <v>500000</v>
      </c>
      <c r="E26" s="1" t="s">
        <v>182</v>
      </c>
      <c r="F26" s="144"/>
      <c r="G26" s="12"/>
      <c r="H26" s="9"/>
      <c r="I26" s="9"/>
      <c r="J26" s="152"/>
      <c r="K26" s="1"/>
      <c r="L26" s="110"/>
      <c r="M26" s="132"/>
      <c r="N26" s="132"/>
      <c r="O26" s="132"/>
      <c r="P26" s="132"/>
      <c r="Q26" s="132"/>
    </row>
    <row r="27" spans="1:17" s="6" customFormat="1" ht="23.1" customHeight="1" x14ac:dyDescent="0.25">
      <c r="A27" s="1">
        <f t="shared" si="1"/>
        <v>23</v>
      </c>
      <c r="B27" s="1" t="s">
        <v>380</v>
      </c>
      <c r="C27" s="144"/>
      <c r="D27" s="7"/>
      <c r="E27" s="2"/>
      <c r="F27" s="144"/>
      <c r="G27" s="22" t="s">
        <v>357</v>
      </c>
      <c r="H27" s="9">
        <v>196030</v>
      </c>
      <c r="I27" s="9"/>
      <c r="J27" s="152"/>
      <c r="K27" s="14">
        <f t="shared" si="2"/>
        <v>196030</v>
      </c>
      <c r="L27" s="9">
        <f>H27+I27</f>
        <v>196030</v>
      </c>
      <c r="M27" s="132"/>
      <c r="N27" s="132"/>
      <c r="O27" s="132"/>
      <c r="P27" s="132"/>
      <c r="Q27" s="132"/>
    </row>
    <row r="28" spans="1:17" s="6" customFormat="1" ht="23.1" customHeight="1" x14ac:dyDescent="0.25">
      <c r="A28" s="1">
        <f t="shared" si="1"/>
        <v>24</v>
      </c>
      <c r="B28" s="1" t="s">
        <v>381</v>
      </c>
      <c r="C28" s="144"/>
      <c r="D28" s="7"/>
      <c r="E28" s="2"/>
      <c r="F28" s="144"/>
      <c r="G28" s="49" t="s">
        <v>382</v>
      </c>
      <c r="H28" s="9">
        <v>35000</v>
      </c>
      <c r="I28" s="9"/>
      <c r="J28" s="152"/>
      <c r="K28" s="14">
        <f t="shared" si="2"/>
        <v>35000</v>
      </c>
      <c r="L28" s="9">
        <f>H28+I28</f>
        <v>35000</v>
      </c>
      <c r="M28" s="132"/>
      <c r="N28" s="132"/>
      <c r="O28" s="132"/>
      <c r="P28" s="132"/>
      <c r="Q28" s="132"/>
    </row>
    <row r="29" spans="1:17" s="6" customFormat="1" ht="23.1" customHeight="1" x14ac:dyDescent="0.25">
      <c r="A29" s="1">
        <f t="shared" si="1"/>
        <v>25</v>
      </c>
      <c r="B29" s="1" t="s">
        <v>383</v>
      </c>
      <c r="C29" s="144"/>
      <c r="D29" s="7"/>
      <c r="E29" s="1"/>
      <c r="F29" s="144"/>
      <c r="G29" s="22" t="s">
        <v>384</v>
      </c>
      <c r="H29" s="9">
        <v>32530</v>
      </c>
      <c r="I29" s="9"/>
      <c r="J29" s="152"/>
      <c r="K29" s="7">
        <v>32530</v>
      </c>
      <c r="L29" s="9">
        <f>H29+I29</f>
        <v>32530</v>
      </c>
      <c r="M29" s="137"/>
      <c r="N29" s="137"/>
      <c r="O29" s="137"/>
      <c r="P29" s="137"/>
      <c r="Q29" s="137"/>
    </row>
    <row r="30" spans="1:17" s="6" customFormat="1" ht="23.1" customHeight="1" x14ac:dyDescent="0.25">
      <c r="A30" s="1">
        <f t="shared" si="1"/>
        <v>26</v>
      </c>
      <c r="B30" s="1" t="s">
        <v>385</v>
      </c>
      <c r="C30" s="144"/>
      <c r="D30" s="7"/>
      <c r="E30" s="2"/>
      <c r="F30" s="144"/>
      <c r="G30" s="22" t="s">
        <v>386</v>
      </c>
      <c r="H30" s="9">
        <v>104985</v>
      </c>
      <c r="I30" s="9"/>
      <c r="J30" s="152"/>
      <c r="K30" s="14">
        <f t="shared" si="2"/>
        <v>104985</v>
      </c>
      <c r="L30" s="9">
        <f t="shared" ref="L30:L38" si="3">H30+I30</f>
        <v>104985</v>
      </c>
      <c r="M30" s="132"/>
      <c r="N30" s="132"/>
      <c r="O30" s="132"/>
      <c r="P30" s="132"/>
      <c r="Q30" s="132"/>
    </row>
    <row r="31" spans="1:17" s="6" customFormat="1" ht="23.1" customHeight="1" x14ac:dyDescent="0.25">
      <c r="A31" s="1">
        <f t="shared" si="1"/>
        <v>27</v>
      </c>
      <c r="B31" s="1" t="s">
        <v>387</v>
      </c>
      <c r="C31" s="144"/>
      <c r="D31" s="7"/>
      <c r="E31" s="1"/>
      <c r="F31" s="144"/>
      <c r="G31" s="22" t="s">
        <v>357</v>
      </c>
      <c r="H31" s="9">
        <v>198000</v>
      </c>
      <c r="I31" s="9">
        <v>30</v>
      </c>
      <c r="J31" s="152"/>
      <c r="K31" s="14">
        <f t="shared" si="2"/>
        <v>198030</v>
      </c>
      <c r="L31" s="14">
        <f t="shared" si="3"/>
        <v>198030</v>
      </c>
      <c r="M31" s="132"/>
      <c r="N31" s="132"/>
      <c r="O31" s="132"/>
      <c r="P31" s="132"/>
      <c r="Q31" s="132"/>
    </row>
    <row r="32" spans="1:17" s="6" customFormat="1" ht="23.1" customHeight="1" x14ac:dyDescent="0.25">
      <c r="A32" s="1">
        <f t="shared" si="1"/>
        <v>28</v>
      </c>
      <c r="B32" s="1" t="s">
        <v>388</v>
      </c>
      <c r="C32" s="144"/>
      <c r="D32" s="7"/>
      <c r="E32" s="1"/>
      <c r="F32" s="144"/>
      <c r="G32" s="22" t="s">
        <v>389</v>
      </c>
      <c r="H32" s="9">
        <v>34603</v>
      </c>
      <c r="I32" s="9"/>
      <c r="J32" s="152"/>
      <c r="K32" s="14">
        <f t="shared" si="2"/>
        <v>34603</v>
      </c>
      <c r="L32" s="9">
        <f t="shared" si="3"/>
        <v>34603</v>
      </c>
      <c r="M32" s="132"/>
      <c r="N32" s="132"/>
      <c r="O32" s="132"/>
      <c r="P32" s="132"/>
      <c r="Q32" s="132"/>
    </row>
    <row r="33" spans="1:17" s="6" customFormat="1" ht="23.1" customHeight="1" x14ac:dyDescent="0.25">
      <c r="A33" s="1">
        <f t="shared" si="1"/>
        <v>29</v>
      </c>
      <c r="B33" s="1" t="s">
        <v>388</v>
      </c>
      <c r="C33" s="144"/>
      <c r="D33" s="7"/>
      <c r="E33" s="2"/>
      <c r="F33" s="144"/>
      <c r="G33" s="22" t="s">
        <v>390</v>
      </c>
      <c r="H33" s="9">
        <v>70000</v>
      </c>
      <c r="I33" s="9">
        <v>30</v>
      </c>
      <c r="J33" s="152"/>
      <c r="K33" s="14">
        <f t="shared" si="2"/>
        <v>70030</v>
      </c>
      <c r="L33" s="14">
        <f t="shared" si="3"/>
        <v>70030</v>
      </c>
      <c r="M33" s="132"/>
      <c r="N33" s="132"/>
      <c r="O33" s="132"/>
      <c r="P33" s="132"/>
      <c r="Q33" s="132"/>
    </row>
    <row r="34" spans="1:17" s="6" customFormat="1" ht="23.1" customHeight="1" x14ac:dyDescent="0.25">
      <c r="A34" s="1">
        <f t="shared" si="1"/>
        <v>30</v>
      </c>
      <c r="B34" s="1" t="s">
        <v>391</v>
      </c>
      <c r="C34" s="144"/>
      <c r="D34" s="7"/>
      <c r="E34" s="2"/>
      <c r="F34" s="144"/>
      <c r="G34" s="22" t="s">
        <v>392</v>
      </c>
      <c r="H34" s="9">
        <v>12600</v>
      </c>
      <c r="I34" s="9">
        <v>30</v>
      </c>
      <c r="J34" s="152"/>
      <c r="K34" s="14">
        <f t="shared" si="2"/>
        <v>12630</v>
      </c>
      <c r="L34" s="14">
        <f t="shared" si="3"/>
        <v>12630</v>
      </c>
      <c r="M34" s="132"/>
      <c r="N34" s="132"/>
      <c r="O34" s="132"/>
      <c r="P34" s="132"/>
      <c r="Q34" s="132"/>
    </row>
    <row r="35" spans="1:17" s="6" customFormat="1" ht="23.1" customHeight="1" x14ac:dyDescent="0.25">
      <c r="A35" s="1">
        <f t="shared" si="1"/>
        <v>31</v>
      </c>
      <c r="B35" s="1" t="s">
        <v>391</v>
      </c>
      <c r="C35" s="144"/>
      <c r="D35" s="7"/>
      <c r="E35" s="2"/>
      <c r="F35" s="144"/>
      <c r="G35" s="49" t="s">
        <v>393</v>
      </c>
      <c r="H35" s="9">
        <v>24990</v>
      </c>
      <c r="I35" s="9">
        <v>30</v>
      </c>
      <c r="J35" s="152"/>
      <c r="K35" s="14">
        <f t="shared" si="2"/>
        <v>25020</v>
      </c>
      <c r="L35" s="14">
        <f t="shared" si="3"/>
        <v>25020</v>
      </c>
      <c r="M35" s="132"/>
      <c r="N35" s="132"/>
      <c r="O35" s="132"/>
      <c r="P35" s="132"/>
      <c r="Q35" s="132"/>
    </row>
    <row r="36" spans="1:17" s="6" customFormat="1" ht="23.1" customHeight="1" x14ac:dyDescent="0.25">
      <c r="A36" s="1">
        <f t="shared" si="1"/>
        <v>32</v>
      </c>
      <c r="B36" s="1" t="s">
        <v>394</v>
      </c>
      <c r="C36" s="144"/>
      <c r="D36" s="7"/>
      <c r="E36" s="2"/>
      <c r="F36" s="144"/>
      <c r="G36" s="49" t="s">
        <v>395</v>
      </c>
      <c r="H36" s="9">
        <v>3030</v>
      </c>
      <c r="I36" s="9"/>
      <c r="J36" s="152"/>
      <c r="K36" s="14">
        <f t="shared" si="2"/>
        <v>3030</v>
      </c>
      <c r="L36" s="14">
        <f t="shared" si="3"/>
        <v>3030</v>
      </c>
      <c r="M36" s="132"/>
      <c r="N36" s="132"/>
      <c r="O36" s="132"/>
      <c r="P36" s="132"/>
      <c r="Q36" s="132"/>
    </row>
    <row r="37" spans="1:17" s="6" customFormat="1" ht="23.1" customHeight="1" x14ac:dyDescent="0.25">
      <c r="A37" s="1">
        <f t="shared" si="1"/>
        <v>33</v>
      </c>
      <c r="B37" s="1" t="s">
        <v>394</v>
      </c>
      <c r="C37" s="144"/>
      <c r="D37" s="7"/>
      <c r="E37" s="2"/>
      <c r="F37" s="144"/>
      <c r="G37" s="22" t="s">
        <v>396</v>
      </c>
      <c r="H37" s="9">
        <v>16794</v>
      </c>
      <c r="I37" s="9"/>
      <c r="J37" s="152"/>
      <c r="K37" s="14">
        <f t="shared" si="2"/>
        <v>16794</v>
      </c>
      <c r="L37" s="14">
        <f t="shared" si="3"/>
        <v>16794</v>
      </c>
      <c r="M37" s="132"/>
      <c r="N37" s="132"/>
      <c r="O37" s="132"/>
      <c r="P37" s="132"/>
      <c r="Q37" s="132"/>
    </row>
    <row r="38" spans="1:17" s="6" customFormat="1" ht="23.1" customHeight="1" x14ac:dyDescent="0.25">
      <c r="A38" s="1">
        <f t="shared" si="1"/>
        <v>34</v>
      </c>
      <c r="B38" s="1" t="s">
        <v>397</v>
      </c>
      <c r="C38" s="144"/>
      <c r="D38" s="7"/>
      <c r="E38" s="2"/>
      <c r="F38" s="144"/>
      <c r="G38" s="49" t="s">
        <v>127</v>
      </c>
      <c r="H38" s="9">
        <v>15656</v>
      </c>
      <c r="I38" s="9">
        <v>30</v>
      </c>
      <c r="J38" s="152"/>
      <c r="K38" s="14">
        <f t="shared" si="2"/>
        <v>15686</v>
      </c>
      <c r="L38" s="14">
        <f t="shared" si="3"/>
        <v>15686</v>
      </c>
      <c r="M38" s="132"/>
      <c r="N38" s="132"/>
      <c r="O38" s="132"/>
      <c r="P38" s="132"/>
      <c r="Q38" s="132"/>
    </row>
    <row r="39" spans="1:17" s="6" customFormat="1" ht="23.1" customHeight="1" x14ac:dyDescent="0.25">
      <c r="A39" s="1">
        <f t="shared" si="1"/>
        <v>35</v>
      </c>
      <c r="B39" s="1" t="s">
        <v>398</v>
      </c>
      <c r="C39" s="144"/>
      <c r="D39" s="7">
        <v>200000</v>
      </c>
      <c r="E39" s="18" t="s">
        <v>20</v>
      </c>
      <c r="F39" s="144"/>
      <c r="G39" s="12"/>
      <c r="H39" s="9"/>
      <c r="I39" s="9"/>
      <c r="J39" s="152"/>
      <c r="K39" s="1"/>
      <c r="L39" s="110"/>
      <c r="M39" s="132"/>
      <c r="N39" s="132"/>
      <c r="O39" s="132"/>
      <c r="P39" s="132"/>
      <c r="Q39" s="132"/>
    </row>
    <row r="40" spans="1:17" s="6" customFormat="1" ht="23.1" customHeight="1" x14ac:dyDescent="0.25">
      <c r="A40" s="1">
        <f t="shared" si="1"/>
        <v>36</v>
      </c>
      <c r="B40" s="1" t="s">
        <v>399</v>
      </c>
      <c r="C40" s="144"/>
      <c r="D40" s="7"/>
      <c r="E40" s="2"/>
      <c r="F40" s="144"/>
      <c r="G40" s="12" t="s">
        <v>400</v>
      </c>
      <c r="H40" s="9">
        <v>15603</v>
      </c>
      <c r="I40" s="9">
        <v>30</v>
      </c>
      <c r="J40" s="152"/>
      <c r="K40" s="1">
        <v>0</v>
      </c>
      <c r="L40" s="122">
        <f>H40+I40</f>
        <v>15633</v>
      </c>
      <c r="M40" s="137" t="s">
        <v>590</v>
      </c>
      <c r="N40" s="137"/>
      <c r="O40" s="137"/>
      <c r="P40" s="137"/>
      <c r="Q40" s="137"/>
    </row>
    <row r="41" spans="1:17" s="6" customFormat="1" ht="23.1" customHeight="1" x14ac:dyDescent="0.25">
      <c r="A41" s="1">
        <f t="shared" si="1"/>
        <v>37</v>
      </c>
      <c r="B41" s="1" t="s">
        <v>401</v>
      </c>
      <c r="C41" s="144"/>
      <c r="D41" s="7"/>
      <c r="E41" s="2"/>
      <c r="F41" s="144"/>
      <c r="G41" s="49" t="s">
        <v>402</v>
      </c>
      <c r="H41" s="9">
        <v>15906</v>
      </c>
      <c r="I41" s="9"/>
      <c r="J41" s="152"/>
      <c r="K41" s="14">
        <f t="shared" ref="K41" si="4">H41+I41</f>
        <v>15906</v>
      </c>
      <c r="L41" s="9">
        <f>H41+I41</f>
        <v>15906</v>
      </c>
      <c r="M41" s="132"/>
      <c r="N41" s="132"/>
      <c r="O41" s="132"/>
      <c r="P41" s="132"/>
      <c r="Q41" s="132"/>
    </row>
    <row r="42" spans="1:17" s="6" customFormat="1" ht="23.1" customHeight="1" x14ac:dyDescent="0.25">
      <c r="A42" s="1">
        <f t="shared" si="1"/>
        <v>38</v>
      </c>
      <c r="B42" s="1" t="s">
        <v>403</v>
      </c>
      <c r="C42" s="144"/>
      <c r="D42" s="7">
        <v>250000</v>
      </c>
      <c r="E42" s="11" t="s">
        <v>329</v>
      </c>
      <c r="F42" s="144"/>
      <c r="G42" s="12"/>
      <c r="H42" s="9"/>
      <c r="I42" s="9"/>
      <c r="J42" s="152"/>
      <c r="K42" s="1"/>
      <c r="L42" s="110"/>
      <c r="M42" s="132"/>
      <c r="N42" s="132"/>
      <c r="O42" s="132"/>
      <c r="P42" s="132"/>
      <c r="Q42" s="132"/>
    </row>
    <row r="43" spans="1:17" s="6" customFormat="1" ht="35.1" customHeight="1" x14ac:dyDescent="0.25">
      <c r="A43" s="1">
        <f t="shared" si="1"/>
        <v>39</v>
      </c>
      <c r="B43" s="1" t="s">
        <v>404</v>
      </c>
      <c r="C43" s="144"/>
      <c r="D43" s="7"/>
      <c r="E43" s="2"/>
      <c r="F43" s="144"/>
      <c r="G43" s="13" t="s">
        <v>405</v>
      </c>
      <c r="H43" s="9">
        <v>289253</v>
      </c>
      <c r="I43" s="9"/>
      <c r="J43" s="152"/>
      <c r="K43" s="14">
        <f t="shared" ref="K43" si="5">H43+I43</f>
        <v>289253</v>
      </c>
      <c r="L43" s="9">
        <f>H43+I43</f>
        <v>289253</v>
      </c>
      <c r="M43" s="133"/>
      <c r="N43" s="133"/>
      <c r="O43" s="133"/>
      <c r="P43" s="133"/>
      <c r="Q43" s="133"/>
    </row>
    <row r="44" spans="1:17" s="6" customFormat="1" ht="23.1" customHeight="1" x14ac:dyDescent="0.25">
      <c r="A44" s="1">
        <f t="shared" si="1"/>
        <v>40</v>
      </c>
      <c r="B44" s="1" t="s">
        <v>57</v>
      </c>
      <c r="C44" s="144"/>
      <c r="D44" s="7">
        <v>432901</v>
      </c>
      <c r="E44" s="18" t="s">
        <v>44</v>
      </c>
      <c r="F44" s="144"/>
      <c r="G44" s="12"/>
      <c r="H44" s="9"/>
      <c r="I44" s="9"/>
      <c r="J44" s="152"/>
      <c r="K44" s="1"/>
      <c r="L44" s="110"/>
      <c r="M44" s="132"/>
      <c r="N44" s="132"/>
      <c r="O44" s="132"/>
      <c r="P44" s="132"/>
      <c r="Q44" s="132"/>
    </row>
    <row r="45" spans="1:17" s="6" customFormat="1" ht="35.1" customHeight="1" x14ac:dyDescent="0.25">
      <c r="A45" s="1">
        <f t="shared" si="1"/>
        <v>41</v>
      </c>
      <c r="B45" s="1" t="s">
        <v>406</v>
      </c>
      <c r="C45" s="144"/>
      <c r="D45" s="7"/>
      <c r="E45" s="2"/>
      <c r="F45" s="144"/>
      <c r="G45" s="13" t="s">
        <v>407</v>
      </c>
      <c r="H45" s="9">
        <v>373059</v>
      </c>
      <c r="I45" s="9"/>
      <c r="J45" s="152"/>
      <c r="K45" s="14">
        <f t="shared" ref="K45:K47" si="6">H45+I45</f>
        <v>373059</v>
      </c>
      <c r="L45" s="9">
        <f>H45+I45</f>
        <v>373059</v>
      </c>
      <c r="M45" s="132"/>
      <c r="N45" s="132"/>
      <c r="O45" s="132"/>
      <c r="P45" s="132"/>
      <c r="Q45" s="132"/>
    </row>
    <row r="46" spans="1:17" s="6" customFormat="1" ht="23.1" customHeight="1" x14ac:dyDescent="0.25">
      <c r="A46" s="1">
        <f t="shared" si="1"/>
        <v>42</v>
      </c>
      <c r="B46" s="1" t="s">
        <v>408</v>
      </c>
      <c r="C46" s="144"/>
      <c r="D46" s="7"/>
      <c r="E46" s="2"/>
      <c r="F46" s="144"/>
      <c r="G46" s="49" t="s">
        <v>409</v>
      </c>
      <c r="H46" s="9">
        <v>22553</v>
      </c>
      <c r="I46" s="9"/>
      <c r="J46" s="152"/>
      <c r="K46" s="14">
        <f t="shared" si="6"/>
        <v>22553</v>
      </c>
      <c r="L46" s="9">
        <f>H46+I46</f>
        <v>22553</v>
      </c>
      <c r="M46" s="132"/>
      <c r="N46" s="132"/>
      <c r="O46" s="132"/>
      <c r="P46" s="132"/>
      <c r="Q46" s="132"/>
    </row>
    <row r="47" spans="1:17" s="6" customFormat="1" ht="23.1" customHeight="1" x14ac:dyDescent="0.25">
      <c r="A47" s="68">
        <f t="shared" si="1"/>
        <v>43</v>
      </c>
      <c r="B47" s="68" t="s">
        <v>408</v>
      </c>
      <c r="C47" s="144"/>
      <c r="D47" s="76"/>
      <c r="E47" s="82"/>
      <c r="F47" s="144"/>
      <c r="G47" s="83" t="s">
        <v>410</v>
      </c>
      <c r="H47" s="78">
        <v>23720</v>
      </c>
      <c r="I47" s="78"/>
      <c r="J47" s="152"/>
      <c r="K47" s="81">
        <f t="shared" si="6"/>
        <v>23720</v>
      </c>
      <c r="L47" s="78">
        <f>H47+I47</f>
        <v>23720</v>
      </c>
      <c r="M47" s="140"/>
      <c r="N47" s="140"/>
      <c r="O47" s="140"/>
      <c r="P47" s="140"/>
      <c r="Q47" s="140"/>
    </row>
    <row r="48" spans="1:17" s="6" customFormat="1" ht="23.1" customHeight="1" x14ac:dyDescent="0.25">
      <c r="A48" s="75">
        <f t="shared" si="1"/>
        <v>44</v>
      </c>
      <c r="B48" s="75" t="s">
        <v>408</v>
      </c>
      <c r="C48" s="145"/>
      <c r="D48" s="7"/>
      <c r="E48" s="75"/>
      <c r="F48" s="145"/>
      <c r="G48" s="55" t="s">
        <v>411</v>
      </c>
      <c r="H48" s="59">
        <v>48360</v>
      </c>
      <c r="I48" s="59"/>
      <c r="J48" s="153"/>
      <c r="K48" s="7">
        <v>48360</v>
      </c>
      <c r="L48" s="59">
        <f>H48+I48</f>
        <v>48360</v>
      </c>
      <c r="M48" s="141"/>
      <c r="N48" s="141"/>
      <c r="O48" s="141"/>
      <c r="P48" s="141"/>
      <c r="Q48" s="141"/>
    </row>
    <row r="49" spans="1:17" s="6" customFormat="1" ht="23.1" customHeight="1" x14ac:dyDescent="0.25">
      <c r="A49" s="69">
        <f t="shared" si="1"/>
        <v>45</v>
      </c>
      <c r="B49" s="69" t="s">
        <v>412</v>
      </c>
      <c r="C49" s="144"/>
      <c r="D49" s="70">
        <v>2625753</v>
      </c>
      <c r="E49" s="69" t="s">
        <v>182</v>
      </c>
      <c r="F49" s="144"/>
      <c r="G49" s="79"/>
      <c r="H49" s="9"/>
      <c r="I49" s="9"/>
      <c r="J49" s="152"/>
      <c r="K49" s="69"/>
      <c r="L49" s="86"/>
      <c r="M49" s="142"/>
      <c r="N49" s="142"/>
      <c r="O49" s="142"/>
      <c r="P49" s="142"/>
      <c r="Q49" s="142"/>
    </row>
    <row r="50" spans="1:17" s="6" customFormat="1" ht="23.1" customHeight="1" x14ac:dyDescent="0.25">
      <c r="A50" s="1">
        <f t="shared" si="1"/>
        <v>46</v>
      </c>
      <c r="B50" s="1" t="s">
        <v>413</v>
      </c>
      <c r="C50" s="144"/>
      <c r="D50" s="7"/>
      <c r="E50" s="2"/>
      <c r="F50" s="144"/>
      <c r="G50" s="22" t="s">
        <v>672</v>
      </c>
      <c r="H50" s="9">
        <v>2625753</v>
      </c>
      <c r="I50" s="9"/>
      <c r="J50" s="152"/>
      <c r="K50" s="14">
        <f t="shared" ref="K50:K75" si="7">H50+I50</f>
        <v>2625753</v>
      </c>
      <c r="L50" s="9">
        <f>H50+I50</f>
        <v>2625753</v>
      </c>
      <c r="M50" s="132"/>
      <c r="N50" s="132"/>
      <c r="O50" s="132"/>
      <c r="P50" s="132"/>
      <c r="Q50" s="132"/>
    </row>
    <row r="51" spans="1:17" s="6" customFormat="1" ht="23.1" customHeight="1" x14ac:dyDescent="0.25">
      <c r="A51" s="1">
        <f t="shared" si="1"/>
        <v>47</v>
      </c>
      <c r="B51" s="1" t="s">
        <v>414</v>
      </c>
      <c r="C51" s="144"/>
      <c r="D51" s="7"/>
      <c r="E51" s="1"/>
      <c r="F51" s="144"/>
      <c r="G51" s="12" t="s">
        <v>415</v>
      </c>
      <c r="H51" s="9">
        <v>103665</v>
      </c>
      <c r="I51" s="9"/>
      <c r="J51" s="152"/>
      <c r="K51" s="1">
        <v>0</v>
      </c>
      <c r="L51" s="122">
        <f>H51+I51</f>
        <v>103665</v>
      </c>
      <c r="M51" s="137" t="s">
        <v>591</v>
      </c>
      <c r="N51" s="137"/>
      <c r="O51" s="137"/>
      <c r="P51" s="137"/>
      <c r="Q51" s="137"/>
    </row>
    <row r="52" spans="1:17" s="6" customFormat="1" ht="23.1" customHeight="1" x14ac:dyDescent="0.25">
      <c r="A52" s="1">
        <f t="shared" si="1"/>
        <v>48</v>
      </c>
      <c r="B52" s="1" t="s">
        <v>416</v>
      </c>
      <c r="C52" s="144"/>
      <c r="D52" s="7"/>
      <c r="E52" s="1"/>
      <c r="F52" s="144"/>
      <c r="G52" s="22" t="s">
        <v>66</v>
      </c>
      <c r="H52" s="9">
        <v>38030</v>
      </c>
      <c r="I52" s="9"/>
      <c r="J52" s="152"/>
      <c r="K52" s="14">
        <f t="shared" si="7"/>
        <v>38030</v>
      </c>
      <c r="L52" s="9">
        <f>H52+I52</f>
        <v>38030</v>
      </c>
      <c r="M52" s="132"/>
      <c r="N52" s="132"/>
      <c r="O52" s="132"/>
      <c r="P52" s="132"/>
      <c r="Q52" s="132"/>
    </row>
    <row r="53" spans="1:17" s="6" customFormat="1" ht="23.1" customHeight="1" x14ac:dyDescent="0.25">
      <c r="A53" s="1">
        <f t="shared" si="1"/>
        <v>49</v>
      </c>
      <c r="B53" s="1" t="s">
        <v>417</v>
      </c>
      <c r="C53" s="144"/>
      <c r="D53" s="7">
        <v>1136000</v>
      </c>
      <c r="E53" s="1" t="s">
        <v>182</v>
      </c>
      <c r="F53" s="144"/>
      <c r="G53" s="12"/>
      <c r="H53" s="9"/>
      <c r="I53" s="9"/>
      <c r="J53" s="152"/>
      <c r="K53" s="1"/>
      <c r="L53" s="110"/>
      <c r="M53" s="132"/>
      <c r="N53" s="132"/>
      <c r="O53" s="132"/>
      <c r="P53" s="132"/>
      <c r="Q53" s="132"/>
    </row>
    <row r="54" spans="1:17" s="6" customFormat="1" ht="23.1" customHeight="1" x14ac:dyDescent="0.25">
      <c r="A54" s="1">
        <f t="shared" si="1"/>
        <v>50</v>
      </c>
      <c r="B54" s="1" t="s">
        <v>417</v>
      </c>
      <c r="C54" s="144"/>
      <c r="D54" s="7"/>
      <c r="E54" s="2"/>
      <c r="F54" s="144"/>
      <c r="G54" s="22" t="s">
        <v>418</v>
      </c>
      <c r="H54" s="9">
        <v>800030</v>
      </c>
      <c r="I54" s="9"/>
      <c r="J54" s="152"/>
      <c r="K54" s="14">
        <f t="shared" si="7"/>
        <v>800030</v>
      </c>
      <c r="L54" s="9">
        <f t="shared" ref="L54:L66" si="8">H54+I54</f>
        <v>800030</v>
      </c>
      <c r="M54" s="132"/>
      <c r="N54" s="132"/>
      <c r="O54" s="132"/>
      <c r="P54" s="132"/>
      <c r="Q54" s="132"/>
    </row>
    <row r="55" spans="1:17" s="6" customFormat="1" ht="23.1" customHeight="1" x14ac:dyDescent="0.25">
      <c r="A55" s="1">
        <f t="shared" si="1"/>
        <v>51</v>
      </c>
      <c r="B55" s="1" t="s">
        <v>419</v>
      </c>
      <c r="C55" s="144"/>
      <c r="D55" s="7"/>
      <c r="E55" s="2"/>
      <c r="F55" s="144"/>
      <c r="G55" s="22" t="s">
        <v>420</v>
      </c>
      <c r="H55" s="9">
        <v>30000</v>
      </c>
      <c r="I55" s="9"/>
      <c r="J55" s="152"/>
      <c r="K55" s="14">
        <f t="shared" si="7"/>
        <v>30000</v>
      </c>
      <c r="L55" s="14">
        <f t="shared" si="8"/>
        <v>30000</v>
      </c>
      <c r="M55" s="132"/>
      <c r="N55" s="132"/>
      <c r="O55" s="132"/>
      <c r="P55" s="132"/>
      <c r="Q55" s="132"/>
    </row>
    <row r="56" spans="1:17" s="6" customFormat="1" ht="23.1" customHeight="1" x14ac:dyDescent="0.25">
      <c r="A56" s="1">
        <f t="shared" si="1"/>
        <v>52</v>
      </c>
      <c r="B56" s="1" t="s">
        <v>421</v>
      </c>
      <c r="C56" s="144"/>
      <c r="D56" s="7"/>
      <c r="E56" s="1"/>
      <c r="F56" s="144"/>
      <c r="G56" s="49" t="s">
        <v>422</v>
      </c>
      <c r="H56" s="9">
        <v>14175</v>
      </c>
      <c r="I56" s="9">
        <v>30</v>
      </c>
      <c r="J56" s="152"/>
      <c r="K56" s="14">
        <f t="shared" si="7"/>
        <v>14205</v>
      </c>
      <c r="L56" s="14">
        <f t="shared" si="8"/>
        <v>14205</v>
      </c>
      <c r="M56" s="132"/>
      <c r="N56" s="132"/>
      <c r="O56" s="132"/>
      <c r="P56" s="132"/>
      <c r="Q56" s="132"/>
    </row>
    <row r="57" spans="1:17" s="6" customFormat="1" ht="23.1" customHeight="1" x14ac:dyDescent="0.25">
      <c r="A57" s="1">
        <f t="shared" si="1"/>
        <v>53</v>
      </c>
      <c r="B57" s="1" t="s">
        <v>423</v>
      </c>
      <c r="C57" s="144"/>
      <c r="D57" s="7"/>
      <c r="E57" s="1"/>
      <c r="F57" s="144"/>
      <c r="G57" s="22" t="s">
        <v>424</v>
      </c>
      <c r="H57" s="9">
        <v>5646</v>
      </c>
      <c r="I57" s="9">
        <v>30</v>
      </c>
      <c r="J57" s="152"/>
      <c r="K57" s="14">
        <f t="shared" si="7"/>
        <v>5676</v>
      </c>
      <c r="L57" s="14">
        <f t="shared" si="8"/>
        <v>5676</v>
      </c>
      <c r="M57" s="132"/>
      <c r="N57" s="132"/>
      <c r="O57" s="132"/>
      <c r="P57" s="132"/>
      <c r="Q57" s="132"/>
    </row>
    <row r="58" spans="1:17" s="6" customFormat="1" ht="23.1" customHeight="1" x14ac:dyDescent="0.25">
      <c r="A58" s="1">
        <f t="shared" si="1"/>
        <v>54</v>
      </c>
      <c r="B58" s="1" t="s">
        <v>423</v>
      </c>
      <c r="C58" s="144"/>
      <c r="D58" s="7"/>
      <c r="E58" s="1"/>
      <c r="F58" s="144"/>
      <c r="G58" s="49" t="s">
        <v>425</v>
      </c>
      <c r="H58" s="9">
        <v>27405</v>
      </c>
      <c r="I58" s="9">
        <v>30</v>
      </c>
      <c r="J58" s="152"/>
      <c r="K58" s="14">
        <f t="shared" si="7"/>
        <v>27435</v>
      </c>
      <c r="L58" s="14">
        <f t="shared" si="8"/>
        <v>27435</v>
      </c>
      <c r="M58" s="132"/>
      <c r="N58" s="132"/>
      <c r="O58" s="132"/>
      <c r="P58" s="132"/>
      <c r="Q58" s="132"/>
    </row>
    <row r="59" spans="1:17" s="6" customFormat="1" ht="23.1" customHeight="1" x14ac:dyDescent="0.25">
      <c r="A59" s="1">
        <f t="shared" si="1"/>
        <v>55</v>
      </c>
      <c r="B59" s="1" t="s">
        <v>423</v>
      </c>
      <c r="C59" s="144"/>
      <c r="D59" s="7"/>
      <c r="E59" s="1"/>
      <c r="F59" s="144"/>
      <c r="G59" s="49" t="s">
        <v>426</v>
      </c>
      <c r="H59" s="9">
        <v>42255</v>
      </c>
      <c r="I59" s="9">
        <v>30</v>
      </c>
      <c r="J59" s="152"/>
      <c r="K59" s="14">
        <f t="shared" si="7"/>
        <v>42285</v>
      </c>
      <c r="L59" s="14">
        <f t="shared" si="8"/>
        <v>42285</v>
      </c>
      <c r="M59" s="132"/>
      <c r="N59" s="132"/>
      <c r="O59" s="132"/>
      <c r="P59" s="132"/>
      <c r="Q59" s="132"/>
    </row>
    <row r="60" spans="1:17" s="6" customFormat="1" ht="39.950000000000003" customHeight="1" x14ac:dyDescent="0.25">
      <c r="A60" s="1">
        <f t="shared" si="1"/>
        <v>56</v>
      </c>
      <c r="B60" s="1" t="s">
        <v>427</v>
      </c>
      <c r="C60" s="144"/>
      <c r="D60" s="7"/>
      <c r="E60" s="1"/>
      <c r="F60" s="144"/>
      <c r="G60" s="13" t="s">
        <v>584</v>
      </c>
      <c r="H60" s="9">
        <v>302432</v>
      </c>
      <c r="I60" s="9">
        <v>90</v>
      </c>
      <c r="J60" s="152"/>
      <c r="K60" s="14">
        <f t="shared" si="7"/>
        <v>302522</v>
      </c>
      <c r="L60" s="14">
        <f t="shared" si="8"/>
        <v>302522</v>
      </c>
      <c r="M60" s="132"/>
      <c r="N60" s="132"/>
      <c r="O60" s="132"/>
      <c r="P60" s="132"/>
      <c r="Q60" s="132"/>
    </row>
    <row r="61" spans="1:17" s="6" customFormat="1" ht="39.950000000000003" customHeight="1" x14ac:dyDescent="0.25">
      <c r="A61" s="1">
        <f t="shared" si="1"/>
        <v>57</v>
      </c>
      <c r="B61" s="1" t="s">
        <v>427</v>
      </c>
      <c r="C61" s="144"/>
      <c r="D61" s="7"/>
      <c r="E61" s="1"/>
      <c r="F61" s="144"/>
      <c r="G61" s="13" t="s">
        <v>585</v>
      </c>
      <c r="H61" s="9">
        <v>93667</v>
      </c>
      <c r="I61" s="9"/>
      <c r="J61" s="152"/>
      <c r="K61" s="14">
        <f t="shared" si="7"/>
        <v>93667</v>
      </c>
      <c r="L61" s="9">
        <f t="shared" si="8"/>
        <v>93667</v>
      </c>
      <c r="M61" s="132"/>
      <c r="N61" s="132"/>
      <c r="O61" s="132"/>
      <c r="P61" s="132"/>
      <c r="Q61" s="132"/>
    </row>
    <row r="62" spans="1:17" s="6" customFormat="1" ht="23.1" customHeight="1" x14ac:dyDescent="0.25">
      <c r="A62" s="1">
        <f t="shared" si="1"/>
        <v>58</v>
      </c>
      <c r="B62" s="1" t="s">
        <v>427</v>
      </c>
      <c r="C62" s="144"/>
      <c r="D62" s="7"/>
      <c r="E62" s="1"/>
      <c r="F62" s="144"/>
      <c r="G62" s="13" t="s">
        <v>428</v>
      </c>
      <c r="H62" s="9">
        <v>71943</v>
      </c>
      <c r="I62" s="9"/>
      <c r="J62" s="152"/>
      <c r="K62" s="7">
        <v>71943</v>
      </c>
      <c r="L62" s="9">
        <f t="shared" si="8"/>
        <v>71943</v>
      </c>
      <c r="M62" s="137"/>
      <c r="N62" s="137"/>
      <c r="O62" s="137"/>
      <c r="P62" s="137"/>
      <c r="Q62" s="137"/>
    </row>
    <row r="63" spans="1:17" s="6" customFormat="1" ht="23.1" customHeight="1" x14ac:dyDescent="0.25">
      <c r="A63" s="1">
        <f t="shared" si="1"/>
        <v>59</v>
      </c>
      <c r="B63" s="1" t="s">
        <v>429</v>
      </c>
      <c r="C63" s="144"/>
      <c r="D63" s="7"/>
      <c r="E63" s="1"/>
      <c r="F63" s="144"/>
      <c r="G63" s="22" t="s">
        <v>142</v>
      </c>
      <c r="H63" s="9">
        <v>450030</v>
      </c>
      <c r="I63" s="9"/>
      <c r="J63" s="152"/>
      <c r="K63" s="14">
        <f t="shared" si="7"/>
        <v>450030</v>
      </c>
      <c r="L63" s="9">
        <f t="shared" si="8"/>
        <v>450030</v>
      </c>
      <c r="M63" s="132"/>
      <c r="N63" s="132"/>
      <c r="O63" s="132"/>
      <c r="P63" s="132"/>
      <c r="Q63" s="132"/>
    </row>
    <row r="64" spans="1:17" s="6" customFormat="1" ht="23.1" customHeight="1" x14ac:dyDescent="0.25">
      <c r="A64" s="1">
        <f t="shared" si="1"/>
        <v>60</v>
      </c>
      <c r="B64" s="1" t="s">
        <v>430</v>
      </c>
      <c r="C64" s="144"/>
      <c r="D64" s="7"/>
      <c r="E64" s="1"/>
      <c r="F64" s="144"/>
      <c r="G64" s="22" t="s">
        <v>431</v>
      </c>
      <c r="H64" s="9">
        <v>28380</v>
      </c>
      <c r="I64" s="9"/>
      <c r="J64" s="152"/>
      <c r="K64" s="14">
        <f t="shared" si="7"/>
        <v>28380</v>
      </c>
      <c r="L64" s="9">
        <f t="shared" si="8"/>
        <v>28380</v>
      </c>
      <c r="M64" s="132"/>
      <c r="N64" s="132"/>
      <c r="O64" s="132"/>
      <c r="P64" s="132"/>
      <c r="Q64" s="132"/>
    </row>
    <row r="65" spans="1:17" s="6" customFormat="1" ht="23.1" customHeight="1" x14ac:dyDescent="0.25">
      <c r="A65" s="1">
        <f t="shared" si="1"/>
        <v>61</v>
      </c>
      <c r="B65" s="1" t="s">
        <v>432</v>
      </c>
      <c r="C65" s="144"/>
      <c r="D65" s="7"/>
      <c r="E65" s="1"/>
      <c r="F65" s="144"/>
      <c r="G65" s="13" t="s">
        <v>433</v>
      </c>
      <c r="H65" s="9">
        <v>30000</v>
      </c>
      <c r="I65" s="9">
        <v>20</v>
      </c>
      <c r="J65" s="152"/>
      <c r="K65" s="14">
        <f t="shared" si="7"/>
        <v>30020</v>
      </c>
      <c r="L65" s="14">
        <f t="shared" si="8"/>
        <v>30020</v>
      </c>
      <c r="M65" s="132"/>
      <c r="N65" s="132"/>
      <c r="O65" s="132"/>
      <c r="P65" s="132"/>
      <c r="Q65" s="132"/>
    </row>
    <row r="66" spans="1:17" s="56" customFormat="1" ht="23.1" customHeight="1" x14ac:dyDescent="0.25">
      <c r="A66" s="1">
        <f t="shared" si="1"/>
        <v>62</v>
      </c>
      <c r="B66" s="52" t="s">
        <v>434</v>
      </c>
      <c r="C66" s="144"/>
      <c r="D66" s="7"/>
      <c r="E66" s="1"/>
      <c r="F66" s="144"/>
      <c r="G66" s="13" t="s">
        <v>435</v>
      </c>
      <c r="H66" s="9">
        <v>72932</v>
      </c>
      <c r="I66" s="9"/>
      <c r="J66" s="152"/>
      <c r="K66" s="14">
        <f t="shared" si="7"/>
        <v>72932</v>
      </c>
      <c r="L66" s="9">
        <f t="shared" si="8"/>
        <v>72932</v>
      </c>
      <c r="M66" s="132"/>
      <c r="N66" s="132"/>
      <c r="O66" s="132"/>
      <c r="P66" s="132"/>
      <c r="Q66" s="132"/>
    </row>
    <row r="67" spans="1:17" s="6" customFormat="1" ht="23.1" customHeight="1" x14ac:dyDescent="0.25">
      <c r="A67" s="1">
        <f t="shared" si="1"/>
        <v>63</v>
      </c>
      <c r="B67" s="1" t="s">
        <v>436</v>
      </c>
      <c r="C67" s="144"/>
      <c r="D67" s="7">
        <v>3300000</v>
      </c>
      <c r="E67" s="1" t="s">
        <v>182</v>
      </c>
      <c r="F67" s="144"/>
      <c r="G67" s="12"/>
      <c r="H67" s="9"/>
      <c r="I67" s="9"/>
      <c r="J67" s="152"/>
      <c r="K67" s="1"/>
      <c r="L67" s="110"/>
      <c r="M67" s="132"/>
      <c r="N67" s="132"/>
      <c r="O67" s="132"/>
      <c r="P67" s="132"/>
      <c r="Q67" s="132"/>
    </row>
    <row r="68" spans="1:17" s="56" customFormat="1" ht="23.1" customHeight="1" x14ac:dyDescent="0.25">
      <c r="A68" s="1">
        <f t="shared" si="1"/>
        <v>64</v>
      </c>
      <c r="B68" s="1" t="s">
        <v>436</v>
      </c>
      <c r="C68" s="144"/>
      <c r="D68" s="7"/>
      <c r="E68" s="1"/>
      <c r="F68" s="144"/>
      <c r="G68" s="13" t="s">
        <v>437</v>
      </c>
      <c r="H68" s="9">
        <v>731567</v>
      </c>
      <c r="I68" s="9"/>
      <c r="J68" s="152"/>
      <c r="K68" s="14">
        <f t="shared" si="7"/>
        <v>731567</v>
      </c>
      <c r="L68" s="9">
        <f t="shared" ref="L68:L78" si="9">H68+I68</f>
        <v>731567</v>
      </c>
      <c r="M68" s="138"/>
      <c r="N68" s="138"/>
      <c r="O68" s="138"/>
      <c r="P68" s="138"/>
      <c r="Q68" s="138"/>
    </row>
    <row r="69" spans="1:17" s="56" customFormat="1" ht="23.1" customHeight="1" x14ac:dyDescent="0.25">
      <c r="A69" s="1">
        <f t="shared" si="1"/>
        <v>65</v>
      </c>
      <c r="B69" s="1" t="s">
        <v>436</v>
      </c>
      <c r="C69" s="144"/>
      <c r="D69" s="7"/>
      <c r="E69" s="1"/>
      <c r="F69" s="144"/>
      <c r="G69" s="57" t="s">
        <v>438</v>
      </c>
      <c r="H69" s="9">
        <v>7315</v>
      </c>
      <c r="I69" s="9"/>
      <c r="J69" s="152"/>
      <c r="K69" s="1">
        <v>0</v>
      </c>
      <c r="L69" s="128">
        <f t="shared" si="9"/>
        <v>7315</v>
      </c>
      <c r="M69" s="138" t="s">
        <v>652</v>
      </c>
      <c r="N69" s="138"/>
      <c r="O69" s="138"/>
      <c r="P69" s="138"/>
      <c r="Q69" s="138"/>
    </row>
    <row r="70" spans="1:17" s="56" customFormat="1" ht="23.1" customHeight="1" x14ac:dyDescent="0.25">
      <c r="A70" s="1">
        <f t="shared" si="1"/>
        <v>66</v>
      </c>
      <c r="B70" s="1" t="s">
        <v>436</v>
      </c>
      <c r="C70" s="144"/>
      <c r="D70" s="7"/>
      <c r="E70" s="1"/>
      <c r="F70" s="144"/>
      <c r="G70" s="13" t="s">
        <v>439</v>
      </c>
      <c r="H70" s="9">
        <v>2531345</v>
      </c>
      <c r="I70" s="9"/>
      <c r="J70" s="152"/>
      <c r="K70" s="14">
        <f t="shared" si="7"/>
        <v>2531345</v>
      </c>
      <c r="L70" s="9">
        <f t="shared" si="9"/>
        <v>2531345</v>
      </c>
      <c r="M70" s="132"/>
      <c r="N70" s="132"/>
      <c r="O70" s="132"/>
      <c r="P70" s="132"/>
      <c r="Q70" s="132"/>
    </row>
    <row r="71" spans="1:17" s="56" customFormat="1" ht="23.1" customHeight="1" x14ac:dyDescent="0.25">
      <c r="A71" s="1">
        <f t="shared" ref="A71:A137" si="10">A70+1</f>
        <v>67</v>
      </c>
      <c r="B71" s="1" t="s">
        <v>436</v>
      </c>
      <c r="C71" s="144"/>
      <c r="D71" s="7"/>
      <c r="E71" s="1"/>
      <c r="F71" s="144"/>
      <c r="G71" s="57" t="s">
        <v>440</v>
      </c>
      <c r="H71" s="9">
        <v>25313</v>
      </c>
      <c r="I71" s="9"/>
      <c r="J71" s="152"/>
      <c r="K71" s="1">
        <v>0</v>
      </c>
      <c r="L71" s="128">
        <f t="shared" si="9"/>
        <v>25313</v>
      </c>
      <c r="M71" s="138" t="s">
        <v>652</v>
      </c>
      <c r="N71" s="138"/>
      <c r="O71" s="138"/>
      <c r="P71" s="138"/>
      <c r="Q71" s="138"/>
    </row>
    <row r="72" spans="1:17" s="6" customFormat="1" ht="23.1" customHeight="1" x14ac:dyDescent="0.25">
      <c r="A72" s="1">
        <f t="shared" si="10"/>
        <v>68</v>
      </c>
      <c r="B72" s="1" t="s">
        <v>441</v>
      </c>
      <c r="C72" s="144"/>
      <c r="D72" s="7"/>
      <c r="E72" s="1"/>
      <c r="F72" s="144"/>
      <c r="G72" s="58" t="s">
        <v>442</v>
      </c>
      <c r="H72" s="9">
        <v>66930</v>
      </c>
      <c r="I72" s="9"/>
      <c r="J72" s="152"/>
      <c r="K72" s="14">
        <f t="shared" si="7"/>
        <v>66930</v>
      </c>
      <c r="L72" s="9">
        <f t="shared" si="9"/>
        <v>66930</v>
      </c>
      <c r="M72" s="132"/>
      <c r="N72" s="132"/>
      <c r="O72" s="132"/>
      <c r="P72" s="132"/>
      <c r="Q72" s="132"/>
    </row>
    <row r="73" spans="1:17" s="6" customFormat="1" ht="23.1" customHeight="1" x14ac:dyDescent="0.25">
      <c r="A73" s="1">
        <f t="shared" si="10"/>
        <v>69</v>
      </c>
      <c r="B73" s="1" t="s">
        <v>441</v>
      </c>
      <c r="C73" s="144"/>
      <c r="D73" s="7"/>
      <c r="E73" s="1"/>
      <c r="F73" s="144"/>
      <c r="G73" s="22" t="s">
        <v>386</v>
      </c>
      <c r="H73" s="9">
        <v>68666</v>
      </c>
      <c r="I73" s="9"/>
      <c r="J73" s="152"/>
      <c r="K73" s="14">
        <f t="shared" si="7"/>
        <v>68666</v>
      </c>
      <c r="L73" s="9">
        <f t="shared" si="9"/>
        <v>68666</v>
      </c>
      <c r="M73" s="132"/>
      <c r="N73" s="132"/>
      <c r="O73" s="132"/>
      <c r="P73" s="132"/>
      <c r="Q73" s="132"/>
    </row>
    <row r="74" spans="1:17" s="6" customFormat="1" ht="23.1" customHeight="1" x14ac:dyDescent="0.25">
      <c r="A74" s="1">
        <f t="shared" si="10"/>
        <v>70</v>
      </c>
      <c r="B74" s="1" t="s">
        <v>443</v>
      </c>
      <c r="C74" s="144"/>
      <c r="D74" s="7"/>
      <c r="E74" s="1"/>
      <c r="F74" s="144"/>
      <c r="G74" s="22" t="s">
        <v>396</v>
      </c>
      <c r="H74" s="9">
        <v>18088</v>
      </c>
      <c r="I74" s="9"/>
      <c r="J74" s="152"/>
      <c r="K74" s="14">
        <f t="shared" si="7"/>
        <v>18088</v>
      </c>
      <c r="L74" s="9">
        <f t="shared" si="9"/>
        <v>18088</v>
      </c>
      <c r="M74" s="132"/>
      <c r="N74" s="132"/>
      <c r="O74" s="132"/>
      <c r="P74" s="132"/>
      <c r="Q74" s="132"/>
    </row>
    <row r="75" spans="1:17" s="6" customFormat="1" ht="23.1" customHeight="1" x14ac:dyDescent="0.25">
      <c r="A75" s="1">
        <f t="shared" si="10"/>
        <v>71</v>
      </c>
      <c r="B75" s="1" t="s">
        <v>443</v>
      </c>
      <c r="C75" s="144"/>
      <c r="D75" s="7"/>
      <c r="E75" s="1"/>
      <c r="F75" s="144"/>
      <c r="G75" s="13" t="s">
        <v>444</v>
      </c>
      <c r="H75" s="9">
        <v>133342</v>
      </c>
      <c r="I75" s="9"/>
      <c r="J75" s="152"/>
      <c r="K75" s="14">
        <f t="shared" si="7"/>
        <v>133342</v>
      </c>
      <c r="L75" s="9">
        <f t="shared" si="9"/>
        <v>133342</v>
      </c>
      <c r="M75" s="132"/>
      <c r="N75" s="132"/>
      <c r="O75" s="132"/>
      <c r="P75" s="132"/>
      <c r="Q75" s="132"/>
    </row>
    <row r="76" spans="1:17" s="6" customFormat="1" ht="39.950000000000003" customHeight="1" x14ac:dyDescent="0.25">
      <c r="A76" s="68">
        <f>A75+1</f>
        <v>72</v>
      </c>
      <c r="B76" s="68" t="s">
        <v>443</v>
      </c>
      <c r="C76" s="144"/>
      <c r="D76" s="76"/>
      <c r="E76" s="68"/>
      <c r="F76" s="144"/>
      <c r="G76" s="77" t="s">
        <v>586</v>
      </c>
      <c r="H76" s="78">
        <v>78020</v>
      </c>
      <c r="I76" s="78"/>
      <c r="J76" s="152"/>
      <c r="K76" s="68">
        <v>0</v>
      </c>
      <c r="L76" s="123">
        <f t="shared" si="9"/>
        <v>78020</v>
      </c>
      <c r="M76" s="134" t="s">
        <v>657</v>
      </c>
      <c r="N76" s="137"/>
      <c r="O76" s="137"/>
      <c r="P76" s="137"/>
      <c r="Q76" s="137"/>
    </row>
    <row r="77" spans="1:17" s="6" customFormat="1" ht="23.1" customHeight="1" x14ac:dyDescent="0.25">
      <c r="A77" s="112" t="s">
        <v>539</v>
      </c>
      <c r="B77" s="75" t="s">
        <v>541</v>
      </c>
      <c r="C77" s="145"/>
      <c r="D77" s="7"/>
      <c r="E77" s="75"/>
      <c r="F77" s="145"/>
      <c r="G77" s="13" t="s">
        <v>537</v>
      </c>
      <c r="H77" s="59">
        <v>56232</v>
      </c>
      <c r="I77" s="59"/>
      <c r="J77" s="153"/>
      <c r="K77" s="7">
        <v>56232</v>
      </c>
      <c r="L77" s="59">
        <f t="shared" si="9"/>
        <v>56232</v>
      </c>
      <c r="M77" s="137"/>
      <c r="N77" s="137"/>
      <c r="O77" s="137"/>
      <c r="P77" s="137"/>
      <c r="Q77" s="137"/>
    </row>
    <row r="78" spans="1:17" s="6" customFormat="1" ht="23.1" customHeight="1" x14ac:dyDescent="0.25">
      <c r="A78" s="112" t="s">
        <v>540</v>
      </c>
      <c r="B78" s="75" t="s">
        <v>541</v>
      </c>
      <c r="C78" s="145"/>
      <c r="D78" s="7"/>
      <c r="E78" s="75"/>
      <c r="F78" s="145"/>
      <c r="G78" s="13" t="s">
        <v>538</v>
      </c>
      <c r="H78" s="59">
        <v>13030</v>
      </c>
      <c r="I78" s="59"/>
      <c r="J78" s="153"/>
      <c r="K78" s="7">
        <v>13030</v>
      </c>
      <c r="L78" s="59">
        <f t="shared" si="9"/>
        <v>13030</v>
      </c>
      <c r="M78" s="137"/>
      <c r="N78" s="137"/>
      <c r="O78" s="137"/>
      <c r="P78" s="137"/>
      <c r="Q78" s="137"/>
    </row>
    <row r="79" spans="1:17" s="6" customFormat="1" ht="23.1" customHeight="1" x14ac:dyDescent="0.25">
      <c r="A79" s="69">
        <f>A76+1</f>
        <v>73</v>
      </c>
      <c r="B79" s="69" t="s">
        <v>445</v>
      </c>
      <c r="C79" s="144"/>
      <c r="D79" s="70">
        <v>800000</v>
      </c>
      <c r="E79" s="69" t="s">
        <v>182</v>
      </c>
      <c r="F79" s="144"/>
      <c r="G79" s="79"/>
      <c r="H79" s="9"/>
      <c r="I79" s="9"/>
      <c r="J79" s="152"/>
      <c r="K79" s="69"/>
      <c r="L79" s="86"/>
      <c r="M79" s="132"/>
      <c r="N79" s="132"/>
      <c r="O79" s="132"/>
      <c r="P79" s="132"/>
      <c r="Q79" s="132"/>
    </row>
    <row r="80" spans="1:17" s="6" customFormat="1" ht="23.1" customHeight="1" x14ac:dyDescent="0.25">
      <c r="A80" s="1">
        <f t="shared" si="10"/>
        <v>74</v>
      </c>
      <c r="B80" s="1" t="s">
        <v>446</v>
      </c>
      <c r="C80" s="144"/>
      <c r="D80" s="7"/>
      <c r="E80" s="1"/>
      <c r="F80" s="144"/>
      <c r="G80" s="13" t="s">
        <v>83</v>
      </c>
      <c r="H80" s="9">
        <v>47689</v>
      </c>
      <c r="I80" s="9">
        <v>30</v>
      </c>
      <c r="J80" s="152"/>
      <c r="K80" s="14">
        <f t="shared" ref="K80:K83" si="11">H80+I80</f>
        <v>47719</v>
      </c>
      <c r="L80" s="14">
        <f t="shared" ref="L80:L87" si="12">H80+I80</f>
        <v>47719</v>
      </c>
      <c r="M80" s="132"/>
      <c r="N80" s="132"/>
      <c r="O80" s="132"/>
      <c r="P80" s="132"/>
      <c r="Q80" s="132"/>
    </row>
    <row r="81" spans="1:17" s="6" customFormat="1" ht="23.1" customHeight="1" x14ac:dyDescent="0.25">
      <c r="A81" s="1">
        <f t="shared" si="10"/>
        <v>75</v>
      </c>
      <c r="B81" s="1" t="s">
        <v>447</v>
      </c>
      <c r="C81" s="144"/>
      <c r="D81" s="7"/>
      <c r="E81" s="1"/>
      <c r="F81" s="144"/>
      <c r="G81" s="13" t="s">
        <v>448</v>
      </c>
      <c r="H81" s="9">
        <v>147071</v>
      </c>
      <c r="I81" s="9"/>
      <c r="J81" s="152"/>
      <c r="K81" s="14">
        <f t="shared" si="11"/>
        <v>147071</v>
      </c>
      <c r="L81" s="9">
        <f t="shared" si="12"/>
        <v>147071</v>
      </c>
      <c r="M81" s="132"/>
      <c r="N81" s="132"/>
      <c r="O81" s="132"/>
      <c r="P81" s="132"/>
      <c r="Q81" s="132"/>
    </row>
    <row r="82" spans="1:17" s="6" customFormat="1" ht="23.1" customHeight="1" x14ac:dyDescent="0.25">
      <c r="A82" s="1">
        <f t="shared" si="10"/>
        <v>76</v>
      </c>
      <c r="B82" s="1" t="s">
        <v>108</v>
      </c>
      <c r="C82" s="144"/>
      <c r="D82" s="7"/>
      <c r="E82" s="1"/>
      <c r="F82" s="144"/>
      <c r="G82" s="13" t="s">
        <v>449</v>
      </c>
      <c r="H82" s="9">
        <v>240709</v>
      </c>
      <c r="I82" s="9"/>
      <c r="J82" s="152"/>
      <c r="K82" s="14">
        <f t="shared" si="11"/>
        <v>240709</v>
      </c>
      <c r="L82" s="9">
        <f t="shared" si="12"/>
        <v>240709</v>
      </c>
      <c r="M82" s="132"/>
      <c r="N82" s="132"/>
      <c r="O82" s="132"/>
      <c r="P82" s="132"/>
      <c r="Q82" s="132"/>
    </row>
    <row r="83" spans="1:17" s="6" customFormat="1" ht="60" customHeight="1" x14ac:dyDescent="0.25">
      <c r="A83" s="68">
        <f t="shared" si="10"/>
        <v>77</v>
      </c>
      <c r="B83" s="68" t="s">
        <v>450</v>
      </c>
      <c r="C83" s="144"/>
      <c r="D83" s="76"/>
      <c r="E83" s="68"/>
      <c r="F83" s="144"/>
      <c r="G83" s="80" t="s">
        <v>587</v>
      </c>
      <c r="H83" s="78">
        <v>272329</v>
      </c>
      <c r="I83" s="78"/>
      <c r="J83" s="152"/>
      <c r="K83" s="81">
        <f t="shared" si="11"/>
        <v>272329</v>
      </c>
      <c r="L83" s="78">
        <f t="shared" si="12"/>
        <v>272329</v>
      </c>
      <c r="M83" s="132"/>
      <c r="N83" s="132"/>
      <c r="O83" s="132"/>
      <c r="P83" s="132"/>
      <c r="Q83" s="132"/>
    </row>
    <row r="84" spans="1:17" s="6" customFormat="1" ht="23.1" customHeight="1" x14ac:dyDescent="0.25">
      <c r="A84" s="75">
        <f t="shared" si="10"/>
        <v>78</v>
      </c>
      <c r="B84" s="75" t="s">
        <v>450</v>
      </c>
      <c r="C84" s="145"/>
      <c r="D84" s="7"/>
      <c r="E84" s="75"/>
      <c r="F84" s="145"/>
      <c r="G84" s="13" t="s">
        <v>451</v>
      </c>
      <c r="H84" s="59">
        <v>57536</v>
      </c>
      <c r="I84" s="59"/>
      <c r="J84" s="153"/>
      <c r="K84" s="7">
        <v>57536</v>
      </c>
      <c r="L84" s="59">
        <f t="shared" si="12"/>
        <v>57536</v>
      </c>
      <c r="M84" s="137"/>
      <c r="N84" s="137"/>
      <c r="O84" s="137"/>
      <c r="P84" s="137"/>
      <c r="Q84" s="137"/>
    </row>
    <row r="85" spans="1:17" s="6" customFormat="1" ht="23.1" customHeight="1" x14ac:dyDescent="0.25">
      <c r="A85" s="69">
        <f t="shared" si="10"/>
        <v>79</v>
      </c>
      <c r="B85" s="69" t="s">
        <v>452</v>
      </c>
      <c r="C85" s="144"/>
      <c r="D85" s="70"/>
      <c r="E85" s="69"/>
      <c r="F85" s="144"/>
      <c r="G85" s="54" t="s">
        <v>142</v>
      </c>
      <c r="H85" s="9">
        <v>1427952</v>
      </c>
      <c r="I85" s="9"/>
      <c r="J85" s="152"/>
      <c r="K85" s="19">
        <f t="shared" ref="K85:K86" si="13">H85+I85</f>
        <v>1427952</v>
      </c>
      <c r="L85" s="9">
        <f t="shared" si="12"/>
        <v>1427952</v>
      </c>
      <c r="M85" s="132"/>
      <c r="N85" s="132"/>
      <c r="O85" s="132"/>
      <c r="P85" s="132"/>
      <c r="Q85" s="132"/>
    </row>
    <row r="86" spans="1:17" s="6" customFormat="1" ht="23.1" customHeight="1" x14ac:dyDescent="0.25">
      <c r="A86" s="1">
        <f t="shared" si="10"/>
        <v>80</v>
      </c>
      <c r="B86" s="1" t="s">
        <v>453</v>
      </c>
      <c r="C86" s="144"/>
      <c r="D86" s="7"/>
      <c r="E86" s="1"/>
      <c r="F86" s="144"/>
      <c r="G86" s="13" t="s">
        <v>454</v>
      </c>
      <c r="H86" s="9">
        <v>5652</v>
      </c>
      <c r="I86" s="9"/>
      <c r="J86" s="152"/>
      <c r="K86" s="14">
        <f t="shared" si="13"/>
        <v>5652</v>
      </c>
      <c r="L86" s="9">
        <f t="shared" si="12"/>
        <v>5652</v>
      </c>
      <c r="M86" s="138"/>
      <c r="N86" s="138"/>
      <c r="O86" s="138"/>
      <c r="P86" s="138"/>
      <c r="Q86" s="138"/>
    </row>
    <row r="87" spans="1:17" s="6" customFormat="1" ht="23.1" customHeight="1" x14ac:dyDescent="0.25">
      <c r="A87" s="1">
        <f t="shared" si="10"/>
        <v>81</v>
      </c>
      <c r="B87" s="1" t="s">
        <v>453</v>
      </c>
      <c r="C87" s="144"/>
      <c r="D87" s="7"/>
      <c r="E87" s="1"/>
      <c r="F87" s="144"/>
      <c r="G87" s="26" t="s">
        <v>455</v>
      </c>
      <c r="H87" s="9">
        <v>30000</v>
      </c>
      <c r="I87" s="9"/>
      <c r="J87" s="152"/>
      <c r="K87" s="1">
        <v>0</v>
      </c>
      <c r="L87" s="122">
        <f t="shared" si="12"/>
        <v>30000</v>
      </c>
      <c r="M87" s="137" t="s">
        <v>596</v>
      </c>
      <c r="N87" s="137"/>
      <c r="O87" s="137"/>
      <c r="P87" s="137"/>
      <c r="Q87" s="137"/>
    </row>
    <row r="88" spans="1:17" s="6" customFormat="1" ht="23.1" customHeight="1" x14ac:dyDescent="0.25">
      <c r="A88" s="1">
        <f t="shared" si="10"/>
        <v>82</v>
      </c>
      <c r="B88" s="1" t="s">
        <v>456</v>
      </c>
      <c r="C88" s="144"/>
      <c r="D88" s="7">
        <v>200000</v>
      </c>
      <c r="E88" s="11" t="s">
        <v>329</v>
      </c>
      <c r="F88" s="144"/>
      <c r="G88" s="12"/>
      <c r="H88" s="9"/>
      <c r="I88" s="9"/>
      <c r="J88" s="152"/>
      <c r="K88" s="1"/>
      <c r="L88" s="110"/>
      <c r="M88" s="132"/>
      <c r="N88" s="132"/>
      <c r="O88" s="132"/>
      <c r="P88" s="132"/>
      <c r="Q88" s="132"/>
    </row>
    <row r="89" spans="1:17" s="6" customFormat="1" ht="60" customHeight="1" x14ac:dyDescent="0.25">
      <c r="A89" s="1">
        <f t="shared" si="10"/>
        <v>83</v>
      </c>
      <c r="B89" s="1" t="s">
        <v>457</v>
      </c>
      <c r="C89" s="144"/>
      <c r="D89" s="7"/>
      <c r="E89" s="1"/>
      <c r="F89" s="144"/>
      <c r="G89" s="13" t="s">
        <v>588</v>
      </c>
      <c r="H89" s="9">
        <v>167409</v>
      </c>
      <c r="I89" s="9"/>
      <c r="J89" s="152"/>
      <c r="K89" s="14">
        <f t="shared" ref="K89" si="14">H89+I89</f>
        <v>167409</v>
      </c>
      <c r="L89" s="9">
        <f>H89+I89</f>
        <v>167409</v>
      </c>
      <c r="M89" s="132"/>
      <c r="N89" s="132"/>
      <c r="O89" s="132"/>
      <c r="P89" s="132"/>
      <c r="Q89" s="132"/>
    </row>
    <row r="90" spans="1:17" s="6" customFormat="1" ht="60" customHeight="1" x14ac:dyDescent="0.25">
      <c r="A90" s="68">
        <f t="shared" si="10"/>
        <v>84</v>
      </c>
      <c r="B90" s="68" t="s">
        <v>457</v>
      </c>
      <c r="C90" s="144"/>
      <c r="D90" s="76"/>
      <c r="E90" s="68"/>
      <c r="F90" s="144"/>
      <c r="G90" s="84" t="s">
        <v>583</v>
      </c>
      <c r="H90" s="78">
        <v>28833</v>
      </c>
      <c r="I90" s="78"/>
      <c r="J90" s="152"/>
      <c r="K90" s="68">
        <v>0</v>
      </c>
      <c r="L90" s="123">
        <f>H90+I90</f>
        <v>28833</v>
      </c>
      <c r="M90" s="138" t="s">
        <v>658</v>
      </c>
      <c r="N90" s="139"/>
      <c r="O90" s="139"/>
      <c r="P90" s="139"/>
      <c r="Q90" s="139"/>
    </row>
    <row r="91" spans="1:17" s="6" customFormat="1" ht="23.1" customHeight="1" x14ac:dyDescent="0.25">
      <c r="A91" s="100" t="s">
        <v>542</v>
      </c>
      <c r="B91" s="75" t="s">
        <v>543</v>
      </c>
      <c r="C91" s="145"/>
      <c r="D91" s="7"/>
      <c r="E91" s="75"/>
      <c r="F91" s="145"/>
      <c r="G91" s="13" t="s">
        <v>544</v>
      </c>
      <c r="H91" s="59">
        <v>57585</v>
      </c>
      <c r="I91" s="59"/>
      <c r="J91" s="153"/>
      <c r="K91" s="7">
        <v>57585</v>
      </c>
      <c r="L91" s="59">
        <f>H91+I91</f>
        <v>57585</v>
      </c>
      <c r="M91" s="138"/>
      <c r="N91" s="138"/>
      <c r="O91" s="138"/>
      <c r="P91" s="138"/>
      <c r="Q91" s="138"/>
    </row>
    <row r="92" spans="1:17" s="6" customFormat="1" ht="23.1" customHeight="1" x14ac:dyDescent="0.25">
      <c r="A92" s="69">
        <f>A90+1</f>
        <v>85</v>
      </c>
      <c r="B92" s="69" t="s">
        <v>458</v>
      </c>
      <c r="C92" s="144"/>
      <c r="D92" s="70"/>
      <c r="E92" s="69"/>
      <c r="F92" s="144"/>
      <c r="G92" s="85" t="s">
        <v>589</v>
      </c>
      <c r="H92" s="9">
        <v>33600</v>
      </c>
      <c r="I92" s="9"/>
      <c r="J92" s="152"/>
      <c r="K92" s="19">
        <f t="shared" ref="K92" si="15">H92+I92</f>
        <v>33600</v>
      </c>
      <c r="L92" s="9">
        <f>H92+I92</f>
        <v>33600</v>
      </c>
      <c r="M92" s="132"/>
      <c r="N92" s="132"/>
      <c r="O92" s="132"/>
      <c r="P92" s="132"/>
      <c r="Q92" s="132"/>
    </row>
    <row r="93" spans="1:17" s="6" customFormat="1" ht="23.1" customHeight="1" x14ac:dyDescent="0.25">
      <c r="A93" s="1">
        <f t="shared" si="10"/>
        <v>86</v>
      </c>
      <c r="B93" s="1" t="s">
        <v>459</v>
      </c>
      <c r="C93" s="144"/>
      <c r="D93" s="7">
        <v>224620</v>
      </c>
      <c r="E93" s="1" t="s">
        <v>97</v>
      </c>
      <c r="F93" s="144"/>
      <c r="G93" s="12"/>
      <c r="H93" s="9"/>
      <c r="I93" s="9"/>
      <c r="J93" s="152"/>
      <c r="K93" s="1"/>
      <c r="L93" s="110"/>
      <c r="M93" s="132"/>
      <c r="N93" s="132"/>
      <c r="O93" s="132"/>
      <c r="P93" s="132"/>
      <c r="Q93" s="132"/>
    </row>
    <row r="94" spans="1:17" s="6" customFormat="1" ht="23.1" customHeight="1" x14ac:dyDescent="0.25">
      <c r="A94" s="1">
        <f t="shared" si="10"/>
        <v>87</v>
      </c>
      <c r="B94" s="1" t="s">
        <v>460</v>
      </c>
      <c r="C94" s="144"/>
      <c r="D94" s="7"/>
      <c r="E94" s="1"/>
      <c r="F94" s="144"/>
      <c r="G94" s="13" t="s">
        <v>461</v>
      </c>
      <c r="H94" s="9">
        <v>73530</v>
      </c>
      <c r="I94" s="9"/>
      <c r="J94" s="152"/>
      <c r="K94" s="14">
        <f t="shared" ref="K94" si="16">H94+I94</f>
        <v>73530</v>
      </c>
      <c r="L94" s="9">
        <f t="shared" ref="L94:L101" si="17">H94+I94</f>
        <v>73530</v>
      </c>
      <c r="M94" s="132"/>
      <c r="N94" s="132"/>
      <c r="O94" s="132"/>
      <c r="P94" s="132"/>
      <c r="Q94" s="132"/>
    </row>
    <row r="95" spans="1:17" s="6" customFormat="1" ht="23.1" customHeight="1" x14ac:dyDescent="0.25">
      <c r="A95" s="1">
        <f t="shared" si="10"/>
        <v>88</v>
      </c>
      <c r="B95" s="1" t="s">
        <v>462</v>
      </c>
      <c r="C95" s="144"/>
      <c r="D95" s="7"/>
      <c r="E95" s="1"/>
      <c r="F95" s="144"/>
      <c r="G95" s="12" t="s">
        <v>122</v>
      </c>
      <c r="H95" s="9">
        <v>30030</v>
      </c>
      <c r="I95" s="9"/>
      <c r="J95" s="152"/>
      <c r="K95" s="1">
        <v>0</v>
      </c>
      <c r="L95" s="122">
        <f t="shared" si="17"/>
        <v>30030</v>
      </c>
      <c r="M95" s="138" t="s">
        <v>592</v>
      </c>
      <c r="N95" s="138"/>
      <c r="O95" s="138"/>
      <c r="P95" s="138"/>
      <c r="Q95" s="138"/>
    </row>
    <row r="96" spans="1:17" s="6" customFormat="1" ht="23.1" customHeight="1" x14ac:dyDescent="0.25">
      <c r="A96" s="1">
        <f t="shared" si="10"/>
        <v>89</v>
      </c>
      <c r="B96" s="1" t="s">
        <v>462</v>
      </c>
      <c r="C96" s="144"/>
      <c r="D96" s="7"/>
      <c r="E96" s="1"/>
      <c r="F96" s="144"/>
      <c r="G96" s="12" t="s">
        <v>138</v>
      </c>
      <c r="H96" s="9">
        <v>9138</v>
      </c>
      <c r="I96" s="9"/>
      <c r="J96" s="152"/>
      <c r="K96" s="1">
        <v>0</v>
      </c>
      <c r="L96" s="122">
        <f t="shared" si="17"/>
        <v>9138</v>
      </c>
      <c r="M96" s="137" t="s">
        <v>593</v>
      </c>
      <c r="N96" s="137"/>
      <c r="O96" s="137"/>
      <c r="P96" s="137"/>
      <c r="Q96" s="137"/>
    </row>
    <row r="97" spans="1:17" s="6" customFormat="1" ht="23.1" customHeight="1" x14ac:dyDescent="0.25">
      <c r="A97" s="1">
        <f t="shared" si="10"/>
        <v>90</v>
      </c>
      <c r="B97" s="1" t="s">
        <v>463</v>
      </c>
      <c r="C97" s="144"/>
      <c r="D97" s="7"/>
      <c r="E97" s="1"/>
      <c r="F97" s="144"/>
      <c r="G97" s="12" t="s">
        <v>464</v>
      </c>
      <c r="H97" s="9">
        <v>11030</v>
      </c>
      <c r="I97" s="9"/>
      <c r="J97" s="152"/>
      <c r="K97" s="1">
        <v>0</v>
      </c>
      <c r="L97" s="122">
        <f t="shared" si="17"/>
        <v>11030</v>
      </c>
      <c r="M97" s="138" t="s">
        <v>594</v>
      </c>
      <c r="N97" s="138"/>
      <c r="O97" s="138"/>
      <c r="P97" s="138"/>
      <c r="Q97" s="138"/>
    </row>
    <row r="98" spans="1:17" s="6" customFormat="1" ht="39.950000000000003" customHeight="1" x14ac:dyDescent="0.25">
      <c r="A98" s="1">
        <f t="shared" si="10"/>
        <v>91</v>
      </c>
      <c r="B98" s="1" t="s">
        <v>465</v>
      </c>
      <c r="C98" s="144"/>
      <c r="D98" s="7"/>
      <c r="E98" s="1"/>
      <c r="F98" s="144"/>
      <c r="G98" s="13" t="s">
        <v>466</v>
      </c>
      <c r="H98" s="9">
        <v>13260</v>
      </c>
      <c r="I98" s="9"/>
      <c r="J98" s="152"/>
      <c r="K98" s="14">
        <f t="shared" ref="K98:K101" si="18">H98+I98</f>
        <v>13260</v>
      </c>
      <c r="L98" s="9">
        <f t="shared" si="17"/>
        <v>13260</v>
      </c>
      <c r="M98" s="132"/>
      <c r="N98" s="132"/>
      <c r="O98" s="132"/>
      <c r="P98" s="132"/>
      <c r="Q98" s="132"/>
    </row>
    <row r="99" spans="1:17" s="6" customFormat="1" ht="23.1" customHeight="1" x14ac:dyDescent="0.25">
      <c r="A99" s="1">
        <f t="shared" si="10"/>
        <v>92</v>
      </c>
      <c r="B99" s="1" t="s">
        <v>465</v>
      </c>
      <c r="C99" s="144"/>
      <c r="D99" s="7"/>
      <c r="E99" s="1"/>
      <c r="F99" s="144"/>
      <c r="G99" s="13" t="s">
        <v>467</v>
      </c>
      <c r="H99" s="9">
        <v>17445</v>
      </c>
      <c r="I99" s="9"/>
      <c r="J99" s="152"/>
      <c r="K99" s="14">
        <f t="shared" si="18"/>
        <v>17445</v>
      </c>
      <c r="L99" s="9">
        <f t="shared" si="17"/>
        <v>17445</v>
      </c>
      <c r="M99" s="132"/>
      <c r="N99" s="132"/>
      <c r="O99" s="132"/>
      <c r="P99" s="132"/>
      <c r="Q99" s="132"/>
    </row>
    <row r="100" spans="1:17" s="6" customFormat="1" ht="23.1" customHeight="1" x14ac:dyDescent="0.25">
      <c r="A100" s="1">
        <f t="shared" si="10"/>
        <v>93</v>
      </c>
      <c r="B100" s="1" t="s">
        <v>468</v>
      </c>
      <c r="C100" s="144"/>
      <c r="D100" s="7"/>
      <c r="E100" s="1"/>
      <c r="F100" s="144"/>
      <c r="G100" s="13" t="s">
        <v>469</v>
      </c>
      <c r="H100" s="9">
        <v>1200</v>
      </c>
      <c r="I100" s="9"/>
      <c r="J100" s="152"/>
      <c r="K100" s="14">
        <f t="shared" si="18"/>
        <v>1200</v>
      </c>
      <c r="L100" s="9">
        <f t="shared" si="17"/>
        <v>1200</v>
      </c>
      <c r="M100" s="132"/>
      <c r="N100" s="132"/>
      <c r="O100" s="132"/>
      <c r="P100" s="132"/>
      <c r="Q100" s="132"/>
    </row>
    <row r="101" spans="1:17" s="6" customFormat="1" ht="23.1" customHeight="1" x14ac:dyDescent="0.25">
      <c r="A101" s="1">
        <f t="shared" si="10"/>
        <v>94</v>
      </c>
      <c r="B101" s="1" t="s">
        <v>470</v>
      </c>
      <c r="C101" s="144"/>
      <c r="D101" s="7"/>
      <c r="E101" s="1"/>
      <c r="F101" s="144"/>
      <c r="G101" s="13" t="s">
        <v>469</v>
      </c>
      <c r="H101" s="9">
        <v>2400</v>
      </c>
      <c r="I101" s="9"/>
      <c r="J101" s="152"/>
      <c r="K101" s="14">
        <f t="shared" si="18"/>
        <v>2400</v>
      </c>
      <c r="L101" s="9">
        <f t="shared" si="17"/>
        <v>2400</v>
      </c>
      <c r="M101" s="132"/>
      <c r="N101" s="132"/>
      <c r="O101" s="132"/>
      <c r="P101" s="132"/>
      <c r="Q101" s="132"/>
    </row>
    <row r="102" spans="1:17" s="6" customFormat="1" ht="23.1" customHeight="1" x14ac:dyDescent="0.25">
      <c r="A102" s="1">
        <f t="shared" si="10"/>
        <v>95</v>
      </c>
      <c r="B102" s="1" t="s">
        <v>139</v>
      </c>
      <c r="C102" s="144"/>
      <c r="D102" s="7">
        <v>279927</v>
      </c>
      <c r="E102" s="11" t="s">
        <v>18</v>
      </c>
      <c r="F102" s="144"/>
      <c r="G102" s="12"/>
      <c r="H102" s="9"/>
      <c r="I102" s="9"/>
      <c r="J102" s="152"/>
      <c r="K102" s="10"/>
      <c r="L102" s="110"/>
      <c r="M102" s="132"/>
      <c r="N102" s="132"/>
      <c r="O102" s="132"/>
      <c r="P102" s="132"/>
      <c r="Q102" s="132"/>
    </row>
    <row r="103" spans="1:17" s="6" customFormat="1" ht="23.1" customHeight="1" x14ac:dyDescent="0.25">
      <c r="A103" s="1">
        <f t="shared" si="10"/>
        <v>96</v>
      </c>
      <c r="B103" s="1" t="s">
        <v>471</v>
      </c>
      <c r="C103" s="144"/>
      <c r="D103" s="7">
        <v>331151</v>
      </c>
      <c r="E103" s="1" t="s">
        <v>52</v>
      </c>
      <c r="F103" s="144"/>
      <c r="G103" s="12"/>
      <c r="H103" s="9"/>
      <c r="I103" s="9"/>
      <c r="J103" s="152"/>
      <c r="K103" s="10"/>
      <c r="L103" s="110"/>
      <c r="M103" s="132"/>
      <c r="N103" s="132"/>
      <c r="O103" s="132"/>
      <c r="P103" s="132"/>
      <c r="Q103" s="132"/>
    </row>
    <row r="104" spans="1:17" s="6" customFormat="1" ht="23.1" customHeight="1" x14ac:dyDescent="0.25">
      <c r="A104" s="1">
        <f t="shared" si="10"/>
        <v>97</v>
      </c>
      <c r="B104" s="1" t="s">
        <v>472</v>
      </c>
      <c r="C104" s="144"/>
      <c r="D104" s="7">
        <v>163254</v>
      </c>
      <c r="E104" s="11" t="s">
        <v>329</v>
      </c>
      <c r="F104" s="144"/>
      <c r="G104" s="12"/>
      <c r="H104" s="9"/>
      <c r="I104" s="9"/>
      <c r="J104" s="152"/>
      <c r="K104" s="10"/>
      <c r="L104" s="110"/>
      <c r="M104" s="132"/>
      <c r="N104" s="132"/>
      <c r="O104" s="132"/>
      <c r="P104" s="132"/>
      <c r="Q104" s="132"/>
    </row>
    <row r="105" spans="1:17" s="6" customFormat="1" ht="23.1" customHeight="1" x14ac:dyDescent="0.25">
      <c r="A105" s="1">
        <f t="shared" si="10"/>
        <v>98</v>
      </c>
      <c r="B105" s="1" t="s">
        <v>473</v>
      </c>
      <c r="C105" s="144"/>
      <c r="D105" s="7"/>
      <c r="E105" s="1"/>
      <c r="F105" s="144"/>
      <c r="G105" s="22" t="s">
        <v>142</v>
      </c>
      <c r="H105" s="9">
        <v>663344</v>
      </c>
      <c r="I105" s="9"/>
      <c r="J105" s="152"/>
      <c r="K105" s="14">
        <f t="shared" ref="K105" si="19">H105+I105</f>
        <v>663344</v>
      </c>
      <c r="L105" s="9">
        <f>H105+I105</f>
        <v>663344</v>
      </c>
      <c r="M105" s="132"/>
      <c r="N105" s="132"/>
      <c r="O105" s="132"/>
      <c r="P105" s="132"/>
      <c r="Q105" s="132"/>
    </row>
    <row r="106" spans="1:17" s="6" customFormat="1" ht="23.1" customHeight="1" x14ac:dyDescent="0.25">
      <c r="A106" s="1">
        <f t="shared" si="10"/>
        <v>99</v>
      </c>
      <c r="B106" s="1" t="s">
        <v>474</v>
      </c>
      <c r="C106" s="144"/>
      <c r="D106" s="7">
        <v>64445</v>
      </c>
      <c r="E106" s="11" t="s">
        <v>44</v>
      </c>
      <c r="F106" s="144"/>
      <c r="G106" s="12"/>
      <c r="H106" s="9"/>
      <c r="I106" s="9"/>
      <c r="J106" s="152"/>
      <c r="K106" s="10"/>
      <c r="L106" s="110"/>
      <c r="M106" s="132"/>
      <c r="N106" s="132"/>
      <c r="O106" s="132"/>
      <c r="P106" s="132"/>
      <c r="Q106" s="132"/>
    </row>
    <row r="107" spans="1:17" s="6" customFormat="1" ht="23.1" customHeight="1" x14ac:dyDescent="0.25">
      <c r="A107" s="1">
        <f t="shared" si="10"/>
        <v>100</v>
      </c>
      <c r="B107" s="1" t="s">
        <v>475</v>
      </c>
      <c r="C107" s="144"/>
      <c r="D107" s="7"/>
      <c r="E107" s="1"/>
      <c r="F107" s="144"/>
      <c r="G107" s="22" t="s">
        <v>142</v>
      </c>
      <c r="H107" s="9">
        <v>325790</v>
      </c>
      <c r="I107" s="9"/>
      <c r="J107" s="152"/>
      <c r="K107" s="14">
        <f t="shared" ref="K107:K109" si="20">H107+I107</f>
        <v>325790</v>
      </c>
      <c r="L107" s="9">
        <f>H107+I107</f>
        <v>325790</v>
      </c>
      <c r="M107" s="132"/>
      <c r="N107" s="132"/>
      <c r="O107" s="132"/>
      <c r="P107" s="132"/>
      <c r="Q107" s="132"/>
    </row>
    <row r="108" spans="1:17" s="6" customFormat="1" ht="23.1" customHeight="1" x14ac:dyDescent="0.25">
      <c r="A108" s="1">
        <f t="shared" si="10"/>
        <v>101</v>
      </c>
      <c r="B108" s="1" t="s">
        <v>476</v>
      </c>
      <c r="C108" s="144"/>
      <c r="D108" s="7"/>
      <c r="E108" s="1"/>
      <c r="F108" s="144"/>
      <c r="G108" s="13" t="s">
        <v>477</v>
      </c>
      <c r="H108" s="9">
        <v>36974</v>
      </c>
      <c r="I108" s="9"/>
      <c r="J108" s="152"/>
      <c r="K108" s="14">
        <f t="shared" si="20"/>
        <v>36974</v>
      </c>
      <c r="L108" s="9">
        <f>H108+I108</f>
        <v>36974</v>
      </c>
      <c r="M108" s="132"/>
      <c r="N108" s="132"/>
      <c r="O108" s="132"/>
      <c r="P108" s="132"/>
      <c r="Q108" s="132"/>
    </row>
    <row r="109" spans="1:17" s="6" customFormat="1" ht="23.1" customHeight="1" x14ac:dyDescent="0.25">
      <c r="A109" s="1">
        <f t="shared" si="10"/>
        <v>102</v>
      </c>
      <c r="B109" s="1" t="s">
        <v>476</v>
      </c>
      <c r="C109" s="144"/>
      <c r="D109" s="7"/>
      <c r="E109" s="1"/>
      <c r="F109" s="144"/>
      <c r="G109" s="22" t="s">
        <v>478</v>
      </c>
      <c r="H109" s="9">
        <v>20030</v>
      </c>
      <c r="I109" s="9"/>
      <c r="J109" s="152"/>
      <c r="K109" s="14">
        <f t="shared" si="20"/>
        <v>20030</v>
      </c>
      <c r="L109" s="9">
        <f>H109+I109</f>
        <v>20030</v>
      </c>
      <c r="M109" s="132"/>
      <c r="N109" s="132"/>
      <c r="O109" s="132"/>
      <c r="P109" s="132"/>
      <c r="Q109" s="132"/>
    </row>
    <row r="110" spans="1:17" s="6" customFormat="1" ht="23.1" customHeight="1" x14ac:dyDescent="0.25">
      <c r="A110" s="1">
        <f t="shared" si="10"/>
        <v>103</v>
      </c>
      <c r="B110" s="1" t="s">
        <v>164</v>
      </c>
      <c r="C110" s="144"/>
      <c r="D110" s="7">
        <v>599844</v>
      </c>
      <c r="E110" s="11" t="s">
        <v>18</v>
      </c>
      <c r="F110" s="144"/>
      <c r="G110" s="12"/>
      <c r="H110" s="9"/>
      <c r="I110" s="9"/>
      <c r="J110" s="152"/>
      <c r="K110" s="10"/>
      <c r="L110" s="110"/>
      <c r="M110" s="132"/>
      <c r="N110" s="132"/>
      <c r="O110" s="132"/>
      <c r="P110" s="132"/>
      <c r="Q110" s="132"/>
    </row>
    <row r="111" spans="1:17" s="6" customFormat="1" ht="23.1" customHeight="1" x14ac:dyDescent="0.25">
      <c r="A111" s="1">
        <f t="shared" si="10"/>
        <v>104</v>
      </c>
      <c r="B111" s="1" t="s">
        <v>164</v>
      </c>
      <c r="C111" s="144"/>
      <c r="D111" s="7">
        <v>162127</v>
      </c>
      <c r="E111" s="1" t="s">
        <v>97</v>
      </c>
      <c r="F111" s="144"/>
      <c r="G111" s="12"/>
      <c r="H111" s="9"/>
      <c r="I111" s="9"/>
      <c r="J111" s="152"/>
      <c r="K111" s="10"/>
      <c r="L111" s="110"/>
      <c r="M111" s="132"/>
      <c r="N111" s="132"/>
      <c r="O111" s="132"/>
      <c r="P111" s="132"/>
      <c r="Q111" s="132"/>
    </row>
    <row r="112" spans="1:17" s="6" customFormat="1" ht="23.1" customHeight="1" x14ac:dyDescent="0.25">
      <c r="A112" s="1">
        <f t="shared" si="10"/>
        <v>105</v>
      </c>
      <c r="B112" s="1" t="s">
        <v>479</v>
      </c>
      <c r="C112" s="144"/>
      <c r="D112" s="7"/>
      <c r="E112" s="1"/>
      <c r="F112" s="144"/>
      <c r="G112" s="22" t="s">
        <v>352</v>
      </c>
      <c r="H112" s="9">
        <v>461777</v>
      </c>
      <c r="I112" s="9"/>
      <c r="J112" s="152"/>
      <c r="K112" s="14">
        <f t="shared" ref="K112:K115" si="21">H112+I112</f>
        <v>461777</v>
      </c>
      <c r="L112" s="9">
        <f t="shared" ref="L112:L118" si="22">H112+I112</f>
        <v>461777</v>
      </c>
      <c r="M112" s="132"/>
      <c r="N112" s="132"/>
      <c r="O112" s="132"/>
      <c r="P112" s="132"/>
      <c r="Q112" s="132"/>
    </row>
    <row r="113" spans="1:17" s="6" customFormat="1" ht="23.1" customHeight="1" x14ac:dyDescent="0.25">
      <c r="A113" s="1">
        <f t="shared" si="10"/>
        <v>106</v>
      </c>
      <c r="B113" s="1" t="s">
        <v>480</v>
      </c>
      <c r="C113" s="144"/>
      <c r="D113" s="7"/>
      <c r="E113" s="1"/>
      <c r="F113" s="144"/>
      <c r="G113" s="22" t="s">
        <v>481</v>
      </c>
      <c r="H113" s="9">
        <v>78230</v>
      </c>
      <c r="I113" s="9"/>
      <c r="J113" s="152"/>
      <c r="K113" s="14">
        <f t="shared" si="21"/>
        <v>78230</v>
      </c>
      <c r="L113" s="9">
        <f t="shared" si="22"/>
        <v>78230</v>
      </c>
      <c r="M113" s="132"/>
      <c r="N113" s="132"/>
      <c r="O113" s="132"/>
      <c r="P113" s="132"/>
      <c r="Q113" s="132"/>
    </row>
    <row r="114" spans="1:17" s="6" customFormat="1" ht="23.1" customHeight="1" x14ac:dyDescent="0.25">
      <c r="A114" s="1">
        <f t="shared" si="10"/>
        <v>107</v>
      </c>
      <c r="B114" s="1" t="s">
        <v>482</v>
      </c>
      <c r="C114" s="144"/>
      <c r="D114" s="7"/>
      <c r="E114" s="1"/>
      <c r="F114" s="144"/>
      <c r="G114" s="22" t="s">
        <v>483</v>
      </c>
      <c r="H114" s="9">
        <v>6300</v>
      </c>
      <c r="I114" s="9"/>
      <c r="J114" s="152"/>
      <c r="K114" s="14">
        <f t="shared" si="21"/>
        <v>6300</v>
      </c>
      <c r="L114" s="9">
        <f t="shared" si="22"/>
        <v>6300</v>
      </c>
      <c r="M114" s="132"/>
      <c r="N114" s="132"/>
      <c r="O114" s="132"/>
      <c r="P114" s="132"/>
      <c r="Q114" s="132"/>
    </row>
    <row r="115" spans="1:17" s="6" customFormat="1" ht="23.1" customHeight="1" x14ac:dyDescent="0.25">
      <c r="A115" s="1">
        <f t="shared" si="10"/>
        <v>108</v>
      </c>
      <c r="B115" s="1" t="s">
        <v>482</v>
      </c>
      <c r="C115" s="144"/>
      <c r="D115" s="7"/>
      <c r="E115" s="1"/>
      <c r="F115" s="144"/>
      <c r="G115" s="13" t="s">
        <v>484</v>
      </c>
      <c r="H115" s="9">
        <v>66990</v>
      </c>
      <c r="I115" s="9"/>
      <c r="J115" s="152"/>
      <c r="K115" s="14">
        <f t="shared" si="21"/>
        <v>66990</v>
      </c>
      <c r="L115" s="9">
        <f t="shared" si="22"/>
        <v>66990</v>
      </c>
      <c r="M115" s="132"/>
      <c r="N115" s="132"/>
      <c r="O115" s="132"/>
      <c r="P115" s="132"/>
      <c r="Q115" s="132"/>
    </row>
    <row r="116" spans="1:17" s="6" customFormat="1" ht="23.1" customHeight="1" x14ac:dyDescent="0.25">
      <c r="A116" s="1">
        <f t="shared" si="10"/>
        <v>109</v>
      </c>
      <c r="B116" s="1" t="s">
        <v>1</v>
      </c>
      <c r="C116" s="144"/>
      <c r="D116" s="7"/>
      <c r="E116" s="1"/>
      <c r="F116" s="144"/>
      <c r="G116" s="8" t="s">
        <v>561</v>
      </c>
      <c r="H116" s="9">
        <v>2830</v>
      </c>
      <c r="I116" s="9"/>
      <c r="J116" s="152"/>
      <c r="K116" s="10">
        <v>0</v>
      </c>
      <c r="L116" s="122">
        <f t="shared" si="22"/>
        <v>2830</v>
      </c>
      <c r="M116" s="134" t="s">
        <v>595</v>
      </c>
      <c r="N116" s="134"/>
      <c r="O116" s="134"/>
      <c r="P116" s="134"/>
      <c r="Q116" s="134"/>
    </row>
    <row r="117" spans="1:17" s="6" customFormat="1" ht="23.1" customHeight="1" x14ac:dyDescent="0.25">
      <c r="A117" s="1">
        <f t="shared" si="10"/>
        <v>110</v>
      </c>
      <c r="B117" s="1" t="s">
        <v>485</v>
      </c>
      <c r="C117" s="144"/>
      <c r="D117" s="7"/>
      <c r="E117" s="1"/>
      <c r="F117" s="144"/>
      <c r="G117" s="13" t="s">
        <v>142</v>
      </c>
      <c r="H117" s="9">
        <v>564382</v>
      </c>
      <c r="I117" s="9"/>
      <c r="J117" s="152"/>
      <c r="K117" s="14">
        <f t="shared" ref="K117:K118" si="23">H117+I117</f>
        <v>564382</v>
      </c>
      <c r="L117" s="9">
        <f t="shared" si="22"/>
        <v>564382</v>
      </c>
      <c r="M117" s="132"/>
      <c r="N117" s="132"/>
      <c r="O117" s="132"/>
      <c r="P117" s="132"/>
      <c r="Q117" s="132"/>
    </row>
    <row r="118" spans="1:17" s="6" customFormat="1" ht="23.1" customHeight="1" x14ac:dyDescent="0.25">
      <c r="A118" s="1">
        <f t="shared" si="10"/>
        <v>111</v>
      </c>
      <c r="B118" s="1" t="s">
        <v>485</v>
      </c>
      <c r="C118" s="144"/>
      <c r="D118" s="7"/>
      <c r="E118" s="1"/>
      <c r="F118" s="144"/>
      <c r="G118" s="22" t="s">
        <v>396</v>
      </c>
      <c r="H118" s="9">
        <v>1300</v>
      </c>
      <c r="I118" s="9"/>
      <c r="J118" s="152"/>
      <c r="K118" s="14">
        <f t="shared" si="23"/>
        <v>1300</v>
      </c>
      <c r="L118" s="9">
        <f t="shared" si="22"/>
        <v>1300</v>
      </c>
      <c r="M118" s="132"/>
      <c r="N118" s="132"/>
      <c r="O118" s="132"/>
      <c r="P118" s="132"/>
      <c r="Q118" s="132"/>
    </row>
    <row r="119" spans="1:17" s="6" customFormat="1" ht="23.1" customHeight="1" x14ac:dyDescent="0.25">
      <c r="A119" s="1">
        <f t="shared" si="10"/>
        <v>112</v>
      </c>
      <c r="B119" s="1" t="s">
        <v>486</v>
      </c>
      <c r="C119" s="144"/>
      <c r="D119" s="7">
        <v>601079</v>
      </c>
      <c r="E119" s="11" t="s">
        <v>18</v>
      </c>
      <c r="F119" s="144"/>
      <c r="G119" s="12"/>
      <c r="H119" s="9"/>
      <c r="I119" s="9"/>
      <c r="J119" s="152"/>
      <c r="K119" s="10"/>
      <c r="L119" s="110"/>
      <c r="M119" s="132"/>
      <c r="N119" s="132"/>
      <c r="O119" s="132"/>
      <c r="P119" s="132"/>
      <c r="Q119" s="132"/>
    </row>
    <row r="120" spans="1:17" s="6" customFormat="1" ht="23.1" customHeight="1" x14ac:dyDescent="0.25">
      <c r="A120" s="1">
        <f t="shared" si="10"/>
        <v>113</v>
      </c>
      <c r="B120" s="1" t="s">
        <v>486</v>
      </c>
      <c r="C120" s="144"/>
      <c r="D120" s="7">
        <v>932240</v>
      </c>
      <c r="E120" s="11" t="s">
        <v>18</v>
      </c>
      <c r="F120" s="144"/>
      <c r="G120" s="12"/>
      <c r="H120" s="9"/>
      <c r="I120" s="9"/>
      <c r="J120" s="152"/>
      <c r="K120" s="10"/>
      <c r="L120" s="110"/>
      <c r="M120" s="132"/>
      <c r="N120" s="132"/>
      <c r="O120" s="132"/>
      <c r="P120" s="132"/>
      <c r="Q120" s="132"/>
    </row>
    <row r="121" spans="1:17" s="6" customFormat="1" ht="60" customHeight="1" x14ac:dyDescent="0.25">
      <c r="A121" s="1">
        <f t="shared" si="10"/>
        <v>114</v>
      </c>
      <c r="B121" s="1" t="s">
        <v>487</v>
      </c>
      <c r="C121" s="144"/>
      <c r="D121" s="7"/>
      <c r="E121" s="1"/>
      <c r="F121" s="144"/>
      <c r="G121" s="13" t="s">
        <v>488</v>
      </c>
      <c r="H121" s="9">
        <v>52654</v>
      </c>
      <c r="I121" s="9"/>
      <c r="J121" s="152"/>
      <c r="K121" s="14">
        <f t="shared" ref="K121" si="24">H121+I121</f>
        <v>52654</v>
      </c>
      <c r="L121" s="9">
        <f>H121+I121</f>
        <v>52654</v>
      </c>
      <c r="M121" s="132"/>
      <c r="N121" s="132"/>
      <c r="O121" s="132"/>
      <c r="P121" s="132"/>
      <c r="Q121" s="132"/>
    </row>
    <row r="122" spans="1:17" s="6" customFormat="1" ht="60" customHeight="1" x14ac:dyDescent="0.25">
      <c r="A122" s="1">
        <f t="shared" si="10"/>
        <v>115</v>
      </c>
      <c r="B122" s="1" t="s">
        <v>487</v>
      </c>
      <c r="C122" s="144"/>
      <c r="D122" s="7"/>
      <c r="E122" s="1"/>
      <c r="F122" s="144"/>
      <c r="G122" s="26" t="s">
        <v>562</v>
      </c>
      <c r="H122" s="9">
        <v>15160</v>
      </c>
      <c r="I122" s="9"/>
      <c r="J122" s="152"/>
      <c r="K122" s="10">
        <v>0</v>
      </c>
      <c r="L122" s="122">
        <f>H122+I122</f>
        <v>15160</v>
      </c>
      <c r="M122" s="134" t="s">
        <v>659</v>
      </c>
      <c r="N122" s="134"/>
      <c r="O122" s="134"/>
      <c r="P122" s="134"/>
      <c r="Q122" s="134"/>
    </row>
    <row r="123" spans="1:17" s="6" customFormat="1" ht="23.1" customHeight="1" x14ac:dyDescent="0.25">
      <c r="A123" s="1">
        <f t="shared" si="10"/>
        <v>116</v>
      </c>
      <c r="B123" s="1" t="s">
        <v>487</v>
      </c>
      <c r="C123" s="144"/>
      <c r="D123" s="7"/>
      <c r="E123" s="1"/>
      <c r="F123" s="144"/>
      <c r="G123" s="22" t="s">
        <v>352</v>
      </c>
      <c r="H123" s="9">
        <v>531616</v>
      </c>
      <c r="I123" s="9"/>
      <c r="J123" s="152"/>
      <c r="K123" s="14">
        <f t="shared" ref="K123" si="25">H123+I123</f>
        <v>531616</v>
      </c>
      <c r="L123" s="9">
        <f>H123+I123</f>
        <v>531616</v>
      </c>
      <c r="M123" s="133"/>
      <c r="N123" s="133"/>
      <c r="O123" s="133"/>
      <c r="P123" s="133"/>
      <c r="Q123" s="133"/>
    </row>
    <row r="124" spans="1:17" s="6" customFormat="1" ht="23.1" customHeight="1" x14ac:dyDescent="0.25">
      <c r="A124" s="1">
        <f t="shared" si="10"/>
        <v>117</v>
      </c>
      <c r="B124" s="1" t="s">
        <v>489</v>
      </c>
      <c r="C124" s="144"/>
      <c r="D124" s="7">
        <v>646036</v>
      </c>
      <c r="E124" s="11" t="s">
        <v>20</v>
      </c>
      <c r="F124" s="144"/>
      <c r="G124" s="26"/>
      <c r="H124" s="9"/>
      <c r="I124" s="9"/>
      <c r="J124" s="152"/>
      <c r="K124" s="10"/>
      <c r="L124" s="110"/>
      <c r="M124" s="133"/>
      <c r="N124" s="133"/>
      <c r="O124" s="133"/>
      <c r="P124" s="133"/>
      <c r="Q124" s="133"/>
    </row>
    <row r="125" spans="1:17" s="6" customFormat="1" ht="23.1" customHeight="1" x14ac:dyDescent="0.25">
      <c r="A125" s="1">
        <f t="shared" si="10"/>
        <v>118</v>
      </c>
      <c r="B125" s="1" t="s">
        <v>490</v>
      </c>
      <c r="C125" s="144"/>
      <c r="D125" s="7"/>
      <c r="E125" s="1"/>
      <c r="F125" s="144"/>
      <c r="G125" s="13" t="s">
        <v>491</v>
      </c>
      <c r="H125" s="9">
        <v>156063</v>
      </c>
      <c r="I125" s="9"/>
      <c r="J125" s="152"/>
      <c r="K125" s="14">
        <f t="shared" ref="K125:K127" si="26">H125+I125</f>
        <v>156063</v>
      </c>
      <c r="L125" s="9">
        <f>H125+I125</f>
        <v>156063</v>
      </c>
      <c r="M125" s="133"/>
      <c r="N125" s="133"/>
      <c r="O125" s="133"/>
      <c r="P125" s="133"/>
      <c r="Q125" s="133"/>
    </row>
    <row r="126" spans="1:17" s="6" customFormat="1" ht="60" customHeight="1" x14ac:dyDescent="0.25">
      <c r="A126" s="1">
        <f t="shared" si="10"/>
        <v>119</v>
      </c>
      <c r="B126" s="1" t="s">
        <v>492</v>
      </c>
      <c r="C126" s="144"/>
      <c r="D126" s="7"/>
      <c r="E126" s="1"/>
      <c r="F126" s="144"/>
      <c r="G126" s="13" t="s">
        <v>493</v>
      </c>
      <c r="H126" s="9">
        <v>305114</v>
      </c>
      <c r="I126" s="9"/>
      <c r="J126" s="152"/>
      <c r="K126" s="14">
        <f t="shared" si="26"/>
        <v>305114</v>
      </c>
      <c r="L126" s="9">
        <f>H126+I126</f>
        <v>305114</v>
      </c>
      <c r="M126" s="133"/>
      <c r="N126" s="133"/>
      <c r="O126" s="133"/>
      <c r="P126" s="133"/>
      <c r="Q126" s="133"/>
    </row>
    <row r="127" spans="1:17" s="6" customFormat="1" ht="23.1" customHeight="1" x14ac:dyDescent="0.25">
      <c r="A127" s="1">
        <f t="shared" si="10"/>
        <v>120</v>
      </c>
      <c r="B127" s="1" t="s">
        <v>492</v>
      </c>
      <c r="C127" s="144"/>
      <c r="D127" s="7"/>
      <c r="E127" s="1"/>
      <c r="F127" s="144"/>
      <c r="G127" s="13" t="s">
        <v>494</v>
      </c>
      <c r="H127" s="9">
        <v>20862</v>
      </c>
      <c r="I127" s="9"/>
      <c r="J127" s="152"/>
      <c r="K127" s="14">
        <f t="shared" si="26"/>
        <v>20862</v>
      </c>
      <c r="L127" s="9">
        <f>H127+I127</f>
        <v>20862</v>
      </c>
      <c r="M127" s="133"/>
      <c r="N127" s="133"/>
      <c r="O127" s="133"/>
      <c r="P127" s="133"/>
      <c r="Q127" s="133"/>
    </row>
    <row r="128" spans="1:17" s="6" customFormat="1" ht="23.1" customHeight="1" x14ac:dyDescent="0.25">
      <c r="A128" s="1">
        <f t="shared" si="10"/>
        <v>121</v>
      </c>
      <c r="B128" s="1" t="s">
        <v>495</v>
      </c>
      <c r="C128" s="144"/>
      <c r="D128" s="7">
        <v>9183</v>
      </c>
      <c r="E128" s="11" t="s">
        <v>20</v>
      </c>
      <c r="F128" s="144"/>
      <c r="G128" s="26"/>
      <c r="H128" s="9"/>
      <c r="I128" s="9"/>
      <c r="J128" s="152"/>
      <c r="K128" s="10"/>
      <c r="L128" s="110"/>
      <c r="M128" s="132"/>
      <c r="N128" s="132"/>
      <c r="O128" s="132"/>
      <c r="P128" s="132"/>
      <c r="Q128" s="132"/>
    </row>
    <row r="129" spans="1:17" s="6" customFormat="1" ht="23.1" customHeight="1" x14ac:dyDescent="0.25">
      <c r="A129" s="1">
        <f t="shared" si="10"/>
        <v>122</v>
      </c>
      <c r="B129" s="1" t="s">
        <v>496</v>
      </c>
      <c r="C129" s="144"/>
      <c r="D129" s="7">
        <v>188769</v>
      </c>
      <c r="E129" s="11" t="s">
        <v>18</v>
      </c>
      <c r="F129" s="144"/>
      <c r="G129" s="26"/>
      <c r="H129" s="9"/>
      <c r="I129" s="9"/>
      <c r="J129" s="152"/>
      <c r="K129" s="10"/>
      <c r="L129" s="110"/>
      <c r="M129" s="132"/>
      <c r="N129" s="132"/>
      <c r="O129" s="132"/>
      <c r="P129" s="132"/>
      <c r="Q129" s="132"/>
    </row>
    <row r="130" spans="1:17" s="6" customFormat="1" ht="23.1" customHeight="1" x14ac:dyDescent="0.25">
      <c r="A130" s="68">
        <f t="shared" si="10"/>
        <v>123</v>
      </c>
      <c r="B130" s="68" t="s">
        <v>2</v>
      </c>
      <c r="C130" s="144"/>
      <c r="D130" s="76"/>
      <c r="E130" s="68"/>
      <c r="F130" s="144"/>
      <c r="G130" s="95" t="s">
        <v>547</v>
      </c>
      <c r="H130" s="78">
        <v>20830</v>
      </c>
      <c r="I130" s="78"/>
      <c r="J130" s="152"/>
      <c r="K130" s="96">
        <v>0</v>
      </c>
      <c r="L130" s="123">
        <f>H130+I130</f>
        <v>20830</v>
      </c>
      <c r="M130" s="134" t="s">
        <v>597</v>
      </c>
      <c r="N130" s="134"/>
      <c r="O130" s="134"/>
      <c r="P130" s="134"/>
      <c r="Q130" s="134"/>
    </row>
    <row r="131" spans="1:17" s="6" customFormat="1" ht="23.1" customHeight="1" x14ac:dyDescent="0.25">
      <c r="A131" s="75">
        <f t="shared" si="10"/>
        <v>124</v>
      </c>
      <c r="B131" s="75" t="s">
        <v>2</v>
      </c>
      <c r="C131" s="145"/>
      <c r="D131" s="7"/>
      <c r="E131" s="75"/>
      <c r="F131" s="145"/>
      <c r="G131" s="13" t="s">
        <v>411</v>
      </c>
      <c r="H131" s="59">
        <v>15430</v>
      </c>
      <c r="I131" s="59"/>
      <c r="J131" s="153"/>
      <c r="K131" s="7">
        <v>15430</v>
      </c>
      <c r="L131" s="59">
        <f>H131+I131</f>
        <v>15430</v>
      </c>
      <c r="M131" s="137"/>
      <c r="N131" s="137"/>
      <c r="O131" s="137"/>
      <c r="P131" s="137"/>
      <c r="Q131" s="137"/>
    </row>
    <row r="132" spans="1:17" s="6" customFormat="1" ht="23.1" customHeight="1" x14ac:dyDescent="0.25">
      <c r="A132" s="69">
        <f t="shared" si="10"/>
        <v>125</v>
      </c>
      <c r="B132" s="69" t="s">
        <v>2</v>
      </c>
      <c r="C132" s="144"/>
      <c r="D132" s="70">
        <v>68751</v>
      </c>
      <c r="E132" s="69" t="s">
        <v>62</v>
      </c>
      <c r="F132" s="144"/>
      <c r="G132" s="79"/>
      <c r="H132" s="9"/>
      <c r="I132" s="9"/>
      <c r="J132" s="152"/>
      <c r="K132" s="86"/>
      <c r="L132" s="86"/>
      <c r="M132" s="132"/>
      <c r="N132" s="132"/>
      <c r="O132" s="132"/>
      <c r="P132" s="132"/>
      <c r="Q132" s="132"/>
    </row>
    <row r="133" spans="1:17" s="6" customFormat="1" ht="23.1" customHeight="1" x14ac:dyDescent="0.25">
      <c r="A133" s="1">
        <f t="shared" si="10"/>
        <v>126</v>
      </c>
      <c r="B133" s="1" t="s">
        <v>497</v>
      </c>
      <c r="C133" s="144"/>
      <c r="D133" s="7"/>
      <c r="E133" s="1"/>
      <c r="F133" s="144"/>
      <c r="G133" s="22" t="s">
        <v>498</v>
      </c>
      <c r="H133" s="9">
        <v>60392</v>
      </c>
      <c r="I133" s="9"/>
      <c r="J133" s="152"/>
      <c r="K133" s="14">
        <f t="shared" ref="K133:K136" si="27">H133+I133</f>
        <v>60392</v>
      </c>
      <c r="L133" s="9">
        <f>H133+I133</f>
        <v>60392</v>
      </c>
      <c r="M133" s="132"/>
      <c r="N133" s="132"/>
      <c r="O133" s="132"/>
      <c r="P133" s="132"/>
      <c r="Q133" s="132"/>
    </row>
    <row r="134" spans="1:17" s="6" customFormat="1" ht="23.1" customHeight="1" x14ac:dyDescent="0.25">
      <c r="A134" s="1">
        <f t="shared" si="10"/>
        <v>127</v>
      </c>
      <c r="B134" s="1" t="s">
        <v>499</v>
      </c>
      <c r="C134" s="144"/>
      <c r="D134" s="7"/>
      <c r="E134" s="1"/>
      <c r="F134" s="144"/>
      <c r="G134" s="22" t="s">
        <v>469</v>
      </c>
      <c r="H134" s="9">
        <v>23520</v>
      </c>
      <c r="I134" s="9"/>
      <c r="J134" s="152"/>
      <c r="K134" s="14">
        <f t="shared" si="27"/>
        <v>23520</v>
      </c>
      <c r="L134" s="9">
        <f>H134+I134</f>
        <v>23520</v>
      </c>
      <c r="M134" s="132"/>
      <c r="N134" s="132"/>
      <c r="O134" s="132"/>
      <c r="P134" s="132"/>
      <c r="Q134" s="132"/>
    </row>
    <row r="135" spans="1:17" s="6" customFormat="1" ht="23.1" customHeight="1" x14ac:dyDescent="0.25">
      <c r="A135" s="1">
        <f t="shared" si="10"/>
        <v>128</v>
      </c>
      <c r="B135" s="1" t="s">
        <v>239</v>
      </c>
      <c r="C135" s="144"/>
      <c r="D135" s="7"/>
      <c r="E135" s="1"/>
      <c r="F135" s="144"/>
      <c r="G135" s="13" t="s">
        <v>500</v>
      </c>
      <c r="H135" s="9">
        <v>4630</v>
      </c>
      <c r="I135" s="9"/>
      <c r="J135" s="152"/>
      <c r="K135" s="14">
        <f t="shared" si="27"/>
        <v>4630</v>
      </c>
      <c r="L135" s="9">
        <f>H135+I135</f>
        <v>4630</v>
      </c>
      <c r="M135" s="132"/>
      <c r="N135" s="132"/>
      <c r="O135" s="132"/>
      <c r="P135" s="132"/>
      <c r="Q135" s="132"/>
    </row>
    <row r="136" spans="1:17" s="6" customFormat="1" ht="23.1" customHeight="1" x14ac:dyDescent="0.25">
      <c r="A136" s="1">
        <f t="shared" si="10"/>
        <v>129</v>
      </c>
      <c r="B136" s="1" t="s">
        <v>239</v>
      </c>
      <c r="C136" s="144"/>
      <c r="D136" s="7"/>
      <c r="E136" s="1"/>
      <c r="F136" s="144"/>
      <c r="G136" s="13" t="s">
        <v>501</v>
      </c>
      <c r="H136" s="9">
        <v>12083</v>
      </c>
      <c r="I136" s="9"/>
      <c r="J136" s="152"/>
      <c r="K136" s="14">
        <f t="shared" si="27"/>
        <v>12083</v>
      </c>
      <c r="L136" s="9">
        <f>H136+I136</f>
        <v>12083</v>
      </c>
      <c r="M136" s="132"/>
      <c r="N136" s="132"/>
      <c r="O136" s="132"/>
      <c r="P136" s="132"/>
      <c r="Q136" s="132"/>
    </row>
    <row r="137" spans="1:17" s="6" customFormat="1" ht="23.1" customHeight="1" x14ac:dyDescent="0.25">
      <c r="A137" s="1">
        <f t="shared" si="10"/>
        <v>130</v>
      </c>
      <c r="B137" s="1" t="s">
        <v>502</v>
      </c>
      <c r="C137" s="144"/>
      <c r="D137" s="7">
        <v>151837</v>
      </c>
      <c r="E137" s="11" t="s">
        <v>20</v>
      </c>
      <c r="F137" s="144"/>
      <c r="G137" s="12"/>
      <c r="H137" s="9"/>
      <c r="I137" s="9"/>
      <c r="J137" s="152"/>
      <c r="K137" s="10"/>
      <c r="L137" s="110"/>
      <c r="M137" s="132"/>
      <c r="N137" s="132"/>
      <c r="O137" s="132"/>
      <c r="P137" s="132"/>
      <c r="Q137" s="132"/>
    </row>
    <row r="138" spans="1:17" s="6" customFormat="1" ht="23.1" customHeight="1" x14ac:dyDescent="0.25">
      <c r="A138" s="1">
        <f t="shared" ref="A138:A168" si="28">A137+1</f>
        <v>131</v>
      </c>
      <c r="B138" s="1" t="s">
        <v>252</v>
      </c>
      <c r="C138" s="144"/>
      <c r="D138" s="7"/>
      <c r="E138" s="1"/>
      <c r="F138" s="144"/>
      <c r="G138" s="22" t="s">
        <v>503</v>
      </c>
      <c r="H138" s="9">
        <v>10005</v>
      </c>
      <c r="I138" s="9"/>
      <c r="J138" s="152"/>
      <c r="K138" s="14">
        <f t="shared" ref="K138:K142" si="29">H138+I138</f>
        <v>10005</v>
      </c>
      <c r="L138" s="9">
        <f>H138+I138</f>
        <v>10005</v>
      </c>
      <c r="M138" s="132"/>
      <c r="N138" s="132"/>
      <c r="O138" s="132"/>
      <c r="P138" s="132"/>
      <c r="Q138" s="132"/>
    </row>
    <row r="139" spans="1:17" s="6" customFormat="1" ht="23.1" customHeight="1" x14ac:dyDescent="0.25">
      <c r="A139" s="1">
        <f t="shared" si="28"/>
        <v>132</v>
      </c>
      <c r="B139" s="1" t="s">
        <v>252</v>
      </c>
      <c r="C139" s="144"/>
      <c r="D139" s="7"/>
      <c r="E139" s="1"/>
      <c r="F139" s="144"/>
      <c r="G139" s="22" t="s">
        <v>504</v>
      </c>
      <c r="H139" s="9">
        <v>9345</v>
      </c>
      <c r="I139" s="9"/>
      <c r="J139" s="152"/>
      <c r="K139" s="14">
        <f t="shared" si="29"/>
        <v>9345</v>
      </c>
      <c r="L139" s="9">
        <f>H139+I139</f>
        <v>9345</v>
      </c>
      <c r="M139" s="132"/>
      <c r="N139" s="132"/>
      <c r="O139" s="132"/>
      <c r="P139" s="132"/>
      <c r="Q139" s="132"/>
    </row>
    <row r="140" spans="1:17" s="6" customFormat="1" ht="23.1" customHeight="1" x14ac:dyDescent="0.25">
      <c r="A140" s="1">
        <f t="shared" si="28"/>
        <v>133</v>
      </c>
      <c r="B140" s="1" t="s">
        <v>505</v>
      </c>
      <c r="C140" s="144"/>
      <c r="D140" s="7"/>
      <c r="E140" s="1"/>
      <c r="F140" s="144"/>
      <c r="G140" s="22" t="s">
        <v>506</v>
      </c>
      <c r="H140" s="9">
        <v>26478</v>
      </c>
      <c r="I140" s="9"/>
      <c r="J140" s="152"/>
      <c r="K140" s="14">
        <f t="shared" si="29"/>
        <v>26478</v>
      </c>
      <c r="L140" s="9">
        <f>H140+I140</f>
        <v>26478</v>
      </c>
      <c r="M140" s="132"/>
      <c r="N140" s="132"/>
      <c r="O140" s="132"/>
      <c r="P140" s="132"/>
      <c r="Q140" s="132"/>
    </row>
    <row r="141" spans="1:17" s="6" customFormat="1" ht="23.1" customHeight="1" x14ac:dyDescent="0.25">
      <c r="A141" s="1">
        <f t="shared" si="28"/>
        <v>134</v>
      </c>
      <c r="B141" s="1" t="s">
        <v>507</v>
      </c>
      <c r="C141" s="144"/>
      <c r="D141" s="7"/>
      <c r="E141" s="1"/>
      <c r="F141" s="144"/>
      <c r="G141" s="22" t="s">
        <v>508</v>
      </c>
      <c r="H141" s="9">
        <v>43732</v>
      </c>
      <c r="I141" s="9"/>
      <c r="J141" s="152"/>
      <c r="K141" s="14">
        <f t="shared" si="29"/>
        <v>43732</v>
      </c>
      <c r="L141" s="9">
        <f>H141+I141</f>
        <v>43732</v>
      </c>
      <c r="M141" s="132"/>
      <c r="N141" s="132"/>
      <c r="O141" s="132"/>
      <c r="P141" s="132"/>
      <c r="Q141" s="132"/>
    </row>
    <row r="142" spans="1:17" s="6" customFormat="1" ht="23.1" customHeight="1" x14ac:dyDescent="0.25">
      <c r="A142" s="1">
        <f t="shared" si="28"/>
        <v>135</v>
      </c>
      <c r="B142" s="1" t="s">
        <v>509</v>
      </c>
      <c r="C142" s="144"/>
      <c r="D142" s="7"/>
      <c r="E142" s="1"/>
      <c r="F142" s="144"/>
      <c r="G142" s="22" t="s">
        <v>510</v>
      </c>
      <c r="H142" s="9">
        <v>1670</v>
      </c>
      <c r="I142" s="9"/>
      <c r="J142" s="152"/>
      <c r="K142" s="14">
        <f t="shared" si="29"/>
        <v>1670</v>
      </c>
      <c r="L142" s="9">
        <f>H142+I142</f>
        <v>1670</v>
      </c>
      <c r="M142" s="132"/>
      <c r="N142" s="132"/>
      <c r="O142" s="132"/>
      <c r="P142" s="132"/>
      <c r="Q142" s="132"/>
    </row>
    <row r="143" spans="1:17" s="6" customFormat="1" ht="23.1" customHeight="1" x14ac:dyDescent="0.25">
      <c r="A143" s="1">
        <f t="shared" si="28"/>
        <v>136</v>
      </c>
      <c r="B143" s="1" t="s">
        <v>511</v>
      </c>
      <c r="C143" s="144"/>
      <c r="D143" s="7">
        <v>582721</v>
      </c>
      <c r="E143" s="1" t="s">
        <v>97</v>
      </c>
      <c r="F143" s="144"/>
      <c r="G143" s="12"/>
      <c r="H143" s="9"/>
      <c r="I143" s="9"/>
      <c r="J143" s="152"/>
      <c r="K143" s="10"/>
      <c r="L143" s="110"/>
      <c r="M143" s="132"/>
      <c r="N143" s="132"/>
      <c r="O143" s="132"/>
      <c r="P143" s="132"/>
      <c r="Q143" s="132"/>
    </row>
    <row r="144" spans="1:17" s="6" customFormat="1" ht="23.1" customHeight="1" x14ac:dyDescent="0.25">
      <c r="A144" s="1">
        <f t="shared" si="28"/>
        <v>137</v>
      </c>
      <c r="B144" s="1" t="s">
        <v>511</v>
      </c>
      <c r="C144" s="144"/>
      <c r="D144" s="7"/>
      <c r="E144" s="1"/>
      <c r="F144" s="144"/>
      <c r="G144" s="22" t="s">
        <v>142</v>
      </c>
      <c r="H144" s="9">
        <v>400000</v>
      </c>
      <c r="I144" s="9"/>
      <c r="J144" s="152"/>
      <c r="K144" s="14">
        <f t="shared" ref="K144:K149" si="30">H144+I144</f>
        <v>400000</v>
      </c>
      <c r="L144" s="9">
        <f t="shared" ref="L144:L149" si="31">H144+I144</f>
        <v>400000</v>
      </c>
      <c r="M144" s="132"/>
      <c r="N144" s="132"/>
      <c r="O144" s="132"/>
      <c r="P144" s="132"/>
      <c r="Q144" s="132"/>
    </row>
    <row r="145" spans="1:17" s="6" customFormat="1" ht="23.1" customHeight="1" x14ac:dyDescent="0.25">
      <c r="A145" s="1">
        <f t="shared" si="28"/>
        <v>138</v>
      </c>
      <c r="B145" s="1" t="s">
        <v>512</v>
      </c>
      <c r="C145" s="144"/>
      <c r="D145" s="7"/>
      <c r="E145" s="1"/>
      <c r="F145" s="144"/>
      <c r="G145" s="22" t="s">
        <v>513</v>
      </c>
      <c r="H145" s="9">
        <v>17030</v>
      </c>
      <c r="I145" s="9"/>
      <c r="J145" s="152"/>
      <c r="K145" s="14">
        <f t="shared" si="30"/>
        <v>17030</v>
      </c>
      <c r="L145" s="9">
        <f t="shared" si="31"/>
        <v>17030</v>
      </c>
      <c r="M145" s="132"/>
      <c r="N145" s="132"/>
      <c r="O145" s="132"/>
      <c r="P145" s="132"/>
      <c r="Q145" s="132"/>
    </row>
    <row r="146" spans="1:17" s="6" customFormat="1" ht="23.1" customHeight="1" x14ac:dyDescent="0.25">
      <c r="A146" s="1">
        <f t="shared" si="28"/>
        <v>139</v>
      </c>
      <c r="B146" s="1" t="s">
        <v>512</v>
      </c>
      <c r="C146" s="144"/>
      <c r="D146" s="7"/>
      <c r="E146" s="1"/>
      <c r="F146" s="144"/>
      <c r="G146" s="22" t="s">
        <v>514</v>
      </c>
      <c r="H146" s="9">
        <v>7035</v>
      </c>
      <c r="I146" s="9"/>
      <c r="J146" s="152"/>
      <c r="K146" s="14">
        <f t="shared" si="30"/>
        <v>7035</v>
      </c>
      <c r="L146" s="9">
        <f t="shared" si="31"/>
        <v>7035</v>
      </c>
      <c r="M146" s="132"/>
      <c r="N146" s="132"/>
      <c r="O146" s="132"/>
      <c r="P146" s="132"/>
      <c r="Q146" s="132"/>
    </row>
    <row r="147" spans="1:17" s="6" customFormat="1" ht="23.1" customHeight="1" x14ac:dyDescent="0.25">
      <c r="A147" s="1">
        <f t="shared" si="28"/>
        <v>140</v>
      </c>
      <c r="B147" s="1" t="s">
        <v>515</v>
      </c>
      <c r="C147" s="144"/>
      <c r="D147" s="7"/>
      <c r="E147" s="1"/>
      <c r="F147" s="144"/>
      <c r="G147" s="22" t="s">
        <v>516</v>
      </c>
      <c r="H147" s="9">
        <v>73530</v>
      </c>
      <c r="I147" s="9"/>
      <c r="J147" s="152"/>
      <c r="K147" s="14">
        <f t="shared" si="30"/>
        <v>73530</v>
      </c>
      <c r="L147" s="9">
        <f t="shared" si="31"/>
        <v>73530</v>
      </c>
      <c r="M147" s="132"/>
      <c r="N147" s="132"/>
      <c r="O147" s="132"/>
      <c r="P147" s="132"/>
      <c r="Q147" s="132"/>
    </row>
    <row r="148" spans="1:17" s="6" customFormat="1" ht="23.1" customHeight="1" x14ac:dyDescent="0.25">
      <c r="A148" s="1">
        <f t="shared" si="28"/>
        <v>141</v>
      </c>
      <c r="B148" s="1" t="s">
        <v>517</v>
      </c>
      <c r="C148" s="144"/>
      <c r="D148" s="7"/>
      <c r="E148" s="1"/>
      <c r="F148" s="144"/>
      <c r="G148" s="22" t="s">
        <v>444</v>
      </c>
      <c r="H148" s="9">
        <v>69187</v>
      </c>
      <c r="I148" s="9"/>
      <c r="J148" s="152"/>
      <c r="K148" s="14">
        <f t="shared" si="30"/>
        <v>69187</v>
      </c>
      <c r="L148" s="9">
        <f t="shared" si="31"/>
        <v>69187</v>
      </c>
      <c r="M148" s="132"/>
      <c r="N148" s="132"/>
      <c r="O148" s="132"/>
      <c r="P148" s="132"/>
      <c r="Q148" s="132"/>
    </row>
    <row r="149" spans="1:17" s="6" customFormat="1" ht="23.1" customHeight="1" x14ac:dyDescent="0.25">
      <c r="A149" s="1">
        <f t="shared" si="28"/>
        <v>142</v>
      </c>
      <c r="B149" s="1" t="s">
        <v>518</v>
      </c>
      <c r="C149" s="144"/>
      <c r="D149" s="7"/>
      <c r="E149" s="1"/>
      <c r="F149" s="144"/>
      <c r="G149" s="13" t="s">
        <v>519</v>
      </c>
      <c r="H149" s="9">
        <v>299530</v>
      </c>
      <c r="I149" s="9"/>
      <c r="J149" s="152"/>
      <c r="K149" s="14">
        <f t="shared" si="30"/>
        <v>299530</v>
      </c>
      <c r="L149" s="9">
        <f t="shared" si="31"/>
        <v>299530</v>
      </c>
      <c r="M149" s="132"/>
      <c r="N149" s="132"/>
      <c r="O149" s="132"/>
      <c r="P149" s="132"/>
      <c r="Q149" s="132"/>
    </row>
    <row r="150" spans="1:17" s="6" customFormat="1" ht="23.1" customHeight="1" x14ac:dyDescent="0.25">
      <c r="A150" s="1">
        <f t="shared" si="28"/>
        <v>143</v>
      </c>
      <c r="B150" s="1" t="s">
        <v>520</v>
      </c>
      <c r="C150" s="144"/>
      <c r="D150" s="7">
        <v>299500</v>
      </c>
      <c r="E150" s="1" t="s">
        <v>97</v>
      </c>
      <c r="F150" s="144"/>
      <c r="G150" s="12"/>
      <c r="H150" s="9"/>
      <c r="I150" s="9"/>
      <c r="J150" s="152"/>
      <c r="K150" s="1"/>
      <c r="L150" s="110"/>
      <c r="M150" s="132"/>
      <c r="N150" s="132"/>
      <c r="O150" s="132"/>
      <c r="P150" s="132"/>
      <c r="Q150" s="132"/>
    </row>
    <row r="151" spans="1:17" s="6" customFormat="1" ht="23.1" customHeight="1" x14ac:dyDescent="0.25">
      <c r="A151" s="1">
        <f t="shared" si="28"/>
        <v>144</v>
      </c>
      <c r="B151" s="1" t="s">
        <v>520</v>
      </c>
      <c r="C151" s="144"/>
      <c r="D151" s="7"/>
      <c r="E151" s="1"/>
      <c r="F151" s="144"/>
      <c r="G151" s="22" t="s">
        <v>521</v>
      </c>
      <c r="H151" s="9">
        <v>25030</v>
      </c>
      <c r="I151" s="9"/>
      <c r="J151" s="152"/>
      <c r="K151" s="14">
        <f t="shared" ref="K151:K152" si="32">H151+I151</f>
        <v>25030</v>
      </c>
      <c r="L151" s="9">
        <f>H151+I151</f>
        <v>25030</v>
      </c>
      <c r="M151" s="132"/>
      <c r="N151" s="132"/>
      <c r="O151" s="132"/>
      <c r="P151" s="132"/>
      <c r="Q151" s="132"/>
    </row>
    <row r="152" spans="1:17" s="6" customFormat="1" ht="23.1" customHeight="1" x14ac:dyDescent="0.25">
      <c r="A152" s="1">
        <f t="shared" si="28"/>
        <v>145</v>
      </c>
      <c r="B152" s="1" t="s">
        <v>520</v>
      </c>
      <c r="C152" s="144"/>
      <c r="D152" s="7"/>
      <c r="E152" s="1"/>
      <c r="F152" s="144"/>
      <c r="G152" s="22" t="s">
        <v>522</v>
      </c>
      <c r="H152" s="9">
        <v>28530</v>
      </c>
      <c r="I152" s="9"/>
      <c r="J152" s="152"/>
      <c r="K152" s="14">
        <f t="shared" si="32"/>
        <v>28530</v>
      </c>
      <c r="L152" s="9">
        <f>H152+I152</f>
        <v>28530</v>
      </c>
      <c r="M152" s="132"/>
      <c r="N152" s="132"/>
      <c r="O152" s="132"/>
      <c r="P152" s="132"/>
      <c r="Q152" s="132"/>
    </row>
    <row r="153" spans="1:17" s="6" customFormat="1" ht="23.1" customHeight="1" x14ac:dyDescent="0.25">
      <c r="A153" s="1">
        <f t="shared" si="28"/>
        <v>146</v>
      </c>
      <c r="B153" s="1" t="s">
        <v>256</v>
      </c>
      <c r="C153" s="144"/>
      <c r="D153" s="7">
        <v>73500</v>
      </c>
      <c r="E153" s="11" t="s">
        <v>20</v>
      </c>
      <c r="F153" s="144"/>
      <c r="G153" s="12"/>
      <c r="H153" s="9"/>
      <c r="I153" s="9"/>
      <c r="J153" s="152"/>
      <c r="K153" s="1"/>
      <c r="L153" s="110"/>
      <c r="M153" s="132"/>
      <c r="N153" s="132"/>
      <c r="O153" s="132"/>
      <c r="P153" s="132"/>
      <c r="Q153" s="132"/>
    </row>
    <row r="154" spans="1:17" s="6" customFormat="1" ht="23.1" customHeight="1" x14ac:dyDescent="0.25">
      <c r="A154" s="1">
        <f t="shared" si="28"/>
        <v>147</v>
      </c>
      <c r="B154" s="1" t="s">
        <v>256</v>
      </c>
      <c r="C154" s="144"/>
      <c r="D154" s="7"/>
      <c r="E154" s="1"/>
      <c r="F154" s="144"/>
      <c r="G154" s="22" t="s">
        <v>523</v>
      </c>
      <c r="H154" s="9">
        <v>96610</v>
      </c>
      <c r="I154" s="9"/>
      <c r="J154" s="152"/>
      <c r="K154" s="14">
        <f t="shared" ref="K154:K157" si="33">H154+I154</f>
        <v>96610</v>
      </c>
      <c r="L154" s="9">
        <f>H154+I154</f>
        <v>96610</v>
      </c>
      <c r="M154" s="132"/>
      <c r="N154" s="132"/>
      <c r="O154" s="132"/>
      <c r="P154" s="132"/>
      <c r="Q154" s="132"/>
    </row>
    <row r="155" spans="1:17" s="6" customFormat="1" ht="23.1" customHeight="1" x14ac:dyDescent="0.25">
      <c r="A155" s="1">
        <f t="shared" si="28"/>
        <v>148</v>
      </c>
      <c r="B155" s="1" t="s">
        <v>256</v>
      </c>
      <c r="C155" s="144"/>
      <c r="D155" s="7"/>
      <c r="E155" s="1"/>
      <c r="F155" s="144"/>
      <c r="G155" s="22" t="s">
        <v>524</v>
      </c>
      <c r="H155" s="9">
        <v>45234</v>
      </c>
      <c r="I155" s="9"/>
      <c r="J155" s="152"/>
      <c r="K155" s="14">
        <f t="shared" si="33"/>
        <v>45234</v>
      </c>
      <c r="L155" s="9">
        <f>H155+I155</f>
        <v>45234</v>
      </c>
      <c r="M155" s="132"/>
      <c r="N155" s="132"/>
      <c r="O155" s="132"/>
      <c r="P155" s="132"/>
      <c r="Q155" s="132"/>
    </row>
    <row r="156" spans="1:17" s="6" customFormat="1" ht="23.1" customHeight="1" x14ac:dyDescent="0.25">
      <c r="A156" s="1">
        <f t="shared" si="28"/>
        <v>149</v>
      </c>
      <c r="B156" s="1" t="s">
        <v>256</v>
      </c>
      <c r="C156" s="144"/>
      <c r="D156" s="7"/>
      <c r="E156" s="1"/>
      <c r="F156" s="144"/>
      <c r="G156" s="22" t="s">
        <v>525</v>
      </c>
      <c r="H156" s="9">
        <v>1007</v>
      </c>
      <c r="I156" s="9"/>
      <c r="J156" s="152"/>
      <c r="K156" s="14">
        <f t="shared" si="33"/>
        <v>1007</v>
      </c>
      <c r="L156" s="9">
        <f>H156+I156</f>
        <v>1007</v>
      </c>
      <c r="M156" s="132"/>
      <c r="N156" s="132"/>
      <c r="O156" s="132"/>
      <c r="P156" s="132"/>
      <c r="Q156" s="132"/>
    </row>
    <row r="157" spans="1:17" s="6" customFormat="1" ht="23.1" customHeight="1" x14ac:dyDescent="0.25">
      <c r="A157" s="1">
        <f t="shared" si="28"/>
        <v>150</v>
      </c>
      <c r="B157" s="1" t="s">
        <v>256</v>
      </c>
      <c r="C157" s="144"/>
      <c r="D157" s="7"/>
      <c r="E157" s="1"/>
      <c r="F157" s="144"/>
      <c r="G157" s="22" t="s">
        <v>526</v>
      </c>
      <c r="H157" s="9">
        <v>79030</v>
      </c>
      <c r="I157" s="9"/>
      <c r="J157" s="152"/>
      <c r="K157" s="14">
        <f t="shared" si="33"/>
        <v>79030</v>
      </c>
      <c r="L157" s="9">
        <f>H157+I157</f>
        <v>79030</v>
      </c>
      <c r="M157" s="132"/>
      <c r="N157" s="132"/>
      <c r="O157" s="132"/>
      <c r="P157" s="132"/>
      <c r="Q157" s="132"/>
    </row>
    <row r="158" spans="1:17" s="6" customFormat="1" ht="23.1" customHeight="1" x14ac:dyDescent="0.25">
      <c r="A158" s="1">
        <f t="shared" si="28"/>
        <v>151</v>
      </c>
      <c r="B158" s="1" t="s">
        <v>527</v>
      </c>
      <c r="C158" s="144"/>
      <c r="D158" s="7">
        <v>1000000</v>
      </c>
      <c r="E158" s="1" t="s">
        <v>97</v>
      </c>
      <c r="F158" s="144"/>
      <c r="G158" s="12"/>
      <c r="H158" s="9"/>
      <c r="I158" s="9"/>
      <c r="J158" s="152"/>
      <c r="K158" s="1"/>
      <c r="L158" s="110"/>
      <c r="M158" s="132"/>
      <c r="N158" s="132"/>
      <c r="O158" s="132"/>
      <c r="P158" s="132"/>
      <c r="Q158" s="132"/>
    </row>
    <row r="159" spans="1:17" s="6" customFormat="1" ht="23.1" customHeight="1" x14ac:dyDescent="0.25">
      <c r="A159" s="1">
        <f t="shared" si="28"/>
        <v>152</v>
      </c>
      <c r="B159" s="1" t="s">
        <v>528</v>
      </c>
      <c r="C159" s="144"/>
      <c r="D159" s="7"/>
      <c r="E159" s="1"/>
      <c r="F159" s="144"/>
      <c r="G159" s="22" t="s">
        <v>529</v>
      </c>
      <c r="H159" s="9">
        <v>1048645</v>
      </c>
      <c r="I159" s="9"/>
      <c r="J159" s="152"/>
      <c r="K159" s="14">
        <f t="shared" ref="K159:K164" si="34">H159+I159</f>
        <v>1048645</v>
      </c>
      <c r="L159" s="9">
        <f t="shared" ref="L159:L165" si="35">H159+I159</f>
        <v>1048645</v>
      </c>
      <c r="M159" s="132"/>
      <c r="N159" s="132"/>
      <c r="O159" s="132"/>
      <c r="P159" s="132"/>
      <c r="Q159" s="132"/>
    </row>
    <row r="160" spans="1:17" s="6" customFormat="1" ht="23.1" customHeight="1" x14ac:dyDescent="0.25">
      <c r="A160" s="1">
        <f t="shared" si="28"/>
        <v>153</v>
      </c>
      <c r="B160" s="1" t="s">
        <v>347</v>
      </c>
      <c r="C160" s="144"/>
      <c r="D160" s="7"/>
      <c r="E160" s="1"/>
      <c r="F160" s="144"/>
      <c r="G160" s="22" t="s">
        <v>530</v>
      </c>
      <c r="H160" s="9">
        <v>1080</v>
      </c>
      <c r="I160" s="9"/>
      <c r="J160" s="152"/>
      <c r="K160" s="14">
        <f t="shared" si="34"/>
        <v>1080</v>
      </c>
      <c r="L160" s="9">
        <f t="shared" si="35"/>
        <v>1080</v>
      </c>
      <c r="M160" s="132"/>
      <c r="N160" s="132"/>
      <c r="O160" s="132"/>
      <c r="P160" s="132"/>
      <c r="Q160" s="132"/>
    </row>
    <row r="161" spans="1:17" s="6" customFormat="1" ht="23.1" customHeight="1" x14ac:dyDescent="0.25">
      <c r="A161" s="1">
        <f t="shared" si="28"/>
        <v>154</v>
      </c>
      <c r="B161" s="1" t="s">
        <v>347</v>
      </c>
      <c r="C161" s="144"/>
      <c r="D161" s="7"/>
      <c r="E161" s="1"/>
      <c r="F161" s="144"/>
      <c r="G161" s="22" t="s">
        <v>531</v>
      </c>
      <c r="H161" s="9">
        <v>8913</v>
      </c>
      <c r="I161" s="9"/>
      <c r="J161" s="152"/>
      <c r="K161" s="14">
        <f t="shared" si="34"/>
        <v>8913</v>
      </c>
      <c r="L161" s="9">
        <f t="shared" si="35"/>
        <v>8913</v>
      </c>
      <c r="M161" s="132"/>
      <c r="N161" s="132"/>
      <c r="O161" s="132"/>
      <c r="P161" s="132"/>
      <c r="Q161" s="132"/>
    </row>
    <row r="162" spans="1:17" s="6" customFormat="1" ht="23.1" customHeight="1" x14ac:dyDescent="0.25">
      <c r="A162" s="1">
        <f t="shared" si="28"/>
        <v>155</v>
      </c>
      <c r="B162" s="1" t="s">
        <v>347</v>
      </c>
      <c r="C162" s="144"/>
      <c r="D162" s="7"/>
      <c r="E162" s="1"/>
      <c r="F162" s="144"/>
      <c r="G162" s="22" t="s">
        <v>532</v>
      </c>
      <c r="H162" s="9">
        <v>81632</v>
      </c>
      <c r="I162" s="9"/>
      <c r="J162" s="152"/>
      <c r="K162" s="14">
        <f t="shared" si="34"/>
        <v>81632</v>
      </c>
      <c r="L162" s="9">
        <f t="shared" si="35"/>
        <v>81632</v>
      </c>
      <c r="M162" s="132"/>
      <c r="N162" s="132"/>
      <c r="O162" s="132"/>
      <c r="P162" s="132"/>
      <c r="Q162" s="132"/>
    </row>
    <row r="163" spans="1:17" s="6" customFormat="1" ht="23.1" customHeight="1" x14ac:dyDescent="0.25">
      <c r="A163" s="1">
        <f t="shared" si="28"/>
        <v>156</v>
      </c>
      <c r="B163" s="1" t="s">
        <v>347</v>
      </c>
      <c r="C163" s="144"/>
      <c r="D163" s="7"/>
      <c r="E163" s="1"/>
      <c r="F163" s="144"/>
      <c r="G163" s="22" t="s">
        <v>533</v>
      </c>
      <c r="H163" s="9">
        <v>1180184</v>
      </c>
      <c r="I163" s="9">
        <v>30</v>
      </c>
      <c r="J163" s="152"/>
      <c r="K163" s="14">
        <f t="shared" si="34"/>
        <v>1180214</v>
      </c>
      <c r="L163" s="14">
        <f t="shared" si="35"/>
        <v>1180214</v>
      </c>
      <c r="M163" s="132"/>
      <c r="N163" s="132"/>
      <c r="O163" s="132"/>
      <c r="P163" s="132"/>
      <c r="Q163" s="132"/>
    </row>
    <row r="164" spans="1:17" s="6" customFormat="1" ht="23.1" customHeight="1" x14ac:dyDescent="0.25">
      <c r="A164" s="1">
        <f t="shared" si="28"/>
        <v>157</v>
      </c>
      <c r="B164" s="1" t="s">
        <v>349</v>
      </c>
      <c r="C164" s="144"/>
      <c r="D164" s="7"/>
      <c r="E164" s="1"/>
      <c r="F164" s="144"/>
      <c r="G164" s="22" t="s">
        <v>534</v>
      </c>
      <c r="H164" s="9">
        <v>928865</v>
      </c>
      <c r="I164" s="9"/>
      <c r="J164" s="152"/>
      <c r="K164" s="14">
        <f t="shared" si="34"/>
        <v>928865</v>
      </c>
      <c r="L164" s="9">
        <f t="shared" si="35"/>
        <v>928865</v>
      </c>
      <c r="M164" s="132"/>
      <c r="N164" s="132"/>
      <c r="O164" s="132"/>
      <c r="P164" s="132"/>
      <c r="Q164" s="132"/>
    </row>
    <row r="165" spans="1:17" s="6" customFormat="1" ht="23.1" customHeight="1" x14ac:dyDescent="0.25">
      <c r="A165" s="1">
        <f t="shared" si="28"/>
        <v>158</v>
      </c>
      <c r="B165" s="1" t="s">
        <v>349</v>
      </c>
      <c r="C165" s="144"/>
      <c r="D165" s="7"/>
      <c r="E165" s="1"/>
      <c r="F165" s="144"/>
      <c r="G165" s="26" t="s">
        <v>598</v>
      </c>
      <c r="H165" s="9">
        <v>3713</v>
      </c>
      <c r="I165" s="9"/>
      <c r="J165" s="152"/>
      <c r="K165" s="1">
        <v>0</v>
      </c>
      <c r="L165" s="128">
        <f t="shared" si="35"/>
        <v>3713</v>
      </c>
      <c r="M165" s="161" t="s">
        <v>599</v>
      </c>
      <c r="N165" s="162"/>
      <c r="O165" s="162"/>
      <c r="P165" s="162"/>
      <c r="Q165" s="162"/>
    </row>
    <row r="166" spans="1:17" s="6" customFormat="1" ht="23.1" customHeight="1" x14ac:dyDescent="0.25">
      <c r="A166" s="1">
        <f t="shared" si="28"/>
        <v>159</v>
      </c>
      <c r="B166" s="1" t="s">
        <v>535</v>
      </c>
      <c r="C166" s="144"/>
      <c r="D166" s="7">
        <v>1186689</v>
      </c>
      <c r="E166" s="1" t="s">
        <v>97</v>
      </c>
      <c r="F166" s="144"/>
      <c r="G166" s="26"/>
      <c r="H166" s="9"/>
      <c r="I166" s="9"/>
      <c r="J166" s="152"/>
      <c r="K166" s="1"/>
      <c r="L166" s="110"/>
      <c r="M166" s="132"/>
      <c r="N166" s="132"/>
      <c r="O166" s="132"/>
      <c r="P166" s="132"/>
      <c r="Q166" s="132"/>
    </row>
    <row r="167" spans="1:17" s="6" customFormat="1" ht="23.1" customHeight="1" x14ac:dyDescent="0.25">
      <c r="A167" s="1">
        <f t="shared" si="28"/>
        <v>160</v>
      </c>
      <c r="B167" s="1" t="s">
        <v>536</v>
      </c>
      <c r="C167" s="144"/>
      <c r="D167" s="7">
        <v>36600</v>
      </c>
      <c r="E167" s="1" t="s">
        <v>52</v>
      </c>
      <c r="F167" s="144"/>
      <c r="G167" s="26"/>
      <c r="H167" s="9"/>
      <c r="I167" s="9"/>
      <c r="J167" s="152"/>
      <c r="K167" s="1"/>
      <c r="L167" s="110"/>
      <c r="M167" s="132"/>
      <c r="N167" s="132"/>
      <c r="O167" s="132"/>
      <c r="P167" s="132"/>
      <c r="Q167" s="132"/>
    </row>
    <row r="168" spans="1:17" s="6" customFormat="1" ht="23.1" customHeight="1" x14ac:dyDescent="0.25">
      <c r="A168" s="1">
        <f t="shared" si="28"/>
        <v>161</v>
      </c>
      <c r="B168" s="1" t="s">
        <v>5</v>
      </c>
      <c r="C168" s="144"/>
      <c r="D168" s="7"/>
      <c r="E168" s="1"/>
      <c r="F168" s="144"/>
      <c r="G168" s="13" t="s">
        <v>545</v>
      </c>
      <c r="H168" s="9">
        <v>1048872</v>
      </c>
      <c r="I168" s="9"/>
      <c r="J168" s="152"/>
      <c r="K168" s="14">
        <f t="shared" ref="K168" si="36">H168+I168</f>
        <v>1048872</v>
      </c>
      <c r="L168" s="9">
        <f>H168+I168</f>
        <v>1048872</v>
      </c>
      <c r="M168" s="138"/>
      <c r="N168" s="138"/>
      <c r="O168" s="138"/>
      <c r="P168" s="138"/>
      <c r="Q168" s="138"/>
    </row>
    <row r="169" spans="1:17" s="6" customFormat="1" ht="23.1" customHeight="1" x14ac:dyDescent="0.25">
      <c r="A169" s="1"/>
      <c r="B169" s="1"/>
      <c r="C169" s="144"/>
      <c r="D169" s="7"/>
      <c r="E169" s="1"/>
      <c r="F169" s="144"/>
      <c r="G169" s="12"/>
      <c r="H169" s="59"/>
      <c r="I169" s="60"/>
      <c r="J169" s="152"/>
      <c r="K169" s="1"/>
      <c r="L169" s="110"/>
      <c r="M169" s="132"/>
      <c r="N169" s="132"/>
      <c r="O169" s="132"/>
      <c r="P169" s="132"/>
      <c r="Q169" s="132"/>
    </row>
    <row r="170" spans="1:17" s="6" customFormat="1" ht="23.1" customHeight="1" x14ac:dyDescent="0.25">
      <c r="A170" s="1"/>
      <c r="B170" s="1" t="s">
        <v>309</v>
      </c>
      <c r="C170" s="146"/>
      <c r="D170" s="7">
        <f>SUM(D5:D169)</f>
        <v>17197141</v>
      </c>
      <c r="E170" s="1"/>
      <c r="F170" s="146"/>
      <c r="G170" s="12"/>
      <c r="H170" s="7">
        <f>SUM(H6:H169)</f>
        <v>23404212</v>
      </c>
      <c r="I170" s="7">
        <f>SUM(I5:I169)</f>
        <v>530</v>
      </c>
      <c r="J170" s="154"/>
      <c r="K170" s="14">
        <f>SUM(K6:K169)</f>
        <v>23023232</v>
      </c>
      <c r="L170" s="113">
        <f>SUM(L6:L169)</f>
        <v>23404742</v>
      </c>
      <c r="M170" s="132"/>
      <c r="N170" s="132"/>
      <c r="O170" s="132"/>
      <c r="P170" s="132"/>
      <c r="Q170" s="132"/>
    </row>
    <row r="171" spans="1:17" ht="23.1" customHeight="1" x14ac:dyDescent="0.25">
      <c r="B171" s="61"/>
      <c r="C171" s="61"/>
      <c r="D171" s="62"/>
      <c r="E171" s="61"/>
      <c r="F171" s="61"/>
      <c r="G171" s="44"/>
      <c r="H171" s="63"/>
      <c r="I171" s="44"/>
      <c r="J171" s="44"/>
      <c r="K171" s="61"/>
      <c r="L171" s="61"/>
      <c r="M171" s="98"/>
    </row>
    <row r="172" spans="1:17" ht="23.1" customHeight="1" x14ac:dyDescent="0.25">
      <c r="B172" s="61"/>
      <c r="C172" s="61"/>
      <c r="D172" s="62"/>
      <c r="E172" s="61"/>
      <c r="F172" s="61"/>
      <c r="G172" s="44"/>
      <c r="H172" s="63"/>
      <c r="I172" s="44"/>
      <c r="J172" s="44"/>
      <c r="K172" s="61"/>
      <c r="L172" s="61"/>
      <c r="M172" s="98"/>
    </row>
    <row r="173" spans="1:17" ht="23.1" customHeight="1" x14ac:dyDescent="0.25">
      <c r="B173" s="61"/>
      <c r="C173" s="61"/>
      <c r="D173" s="62"/>
      <c r="E173" s="61"/>
      <c r="F173" s="61"/>
      <c r="G173" s="44"/>
      <c r="H173" s="63"/>
      <c r="I173" s="44"/>
      <c r="J173" s="44"/>
      <c r="K173" s="61"/>
      <c r="L173" s="63"/>
      <c r="M173" s="98"/>
    </row>
    <row r="174" spans="1:17" ht="23.1" customHeight="1" x14ac:dyDescent="0.25">
      <c r="B174" s="61"/>
      <c r="C174" s="61"/>
      <c r="D174" s="62"/>
      <c r="E174" s="61"/>
      <c r="F174" s="61"/>
      <c r="G174" s="44"/>
      <c r="H174" s="63"/>
      <c r="I174" s="44"/>
      <c r="J174" s="44"/>
      <c r="K174" s="61"/>
      <c r="L174" s="61"/>
      <c r="M174" s="98"/>
    </row>
    <row r="175" spans="1:17" ht="23.1" customHeight="1" x14ac:dyDescent="0.25">
      <c r="B175" s="61"/>
      <c r="C175" s="61"/>
      <c r="D175" s="62"/>
      <c r="E175" s="61"/>
      <c r="F175" s="61"/>
      <c r="G175" s="44"/>
      <c r="H175" s="63"/>
      <c r="I175" s="44"/>
      <c r="J175" s="44"/>
      <c r="K175" s="61"/>
      <c r="L175" s="61"/>
      <c r="M175" s="98"/>
    </row>
    <row r="176" spans="1:17" ht="23.1" customHeight="1" x14ac:dyDescent="0.25">
      <c r="B176" s="61"/>
      <c r="C176" s="61"/>
      <c r="D176" s="62"/>
      <c r="E176" s="61"/>
      <c r="F176" s="61"/>
      <c r="G176" s="44"/>
      <c r="H176" s="63"/>
      <c r="I176" s="44"/>
      <c r="J176" s="44"/>
      <c r="K176" s="61"/>
      <c r="L176" s="61"/>
      <c r="M176" s="98"/>
    </row>
    <row r="177" spans="2:13" ht="23.1" customHeight="1" x14ac:dyDescent="0.25">
      <c r="B177" s="61"/>
      <c r="C177" s="61"/>
      <c r="D177" s="62"/>
      <c r="E177" s="61"/>
      <c r="F177" s="61"/>
      <c r="G177" s="44"/>
      <c r="H177" s="63"/>
      <c r="I177" s="44"/>
      <c r="J177" s="44"/>
      <c r="K177" s="61"/>
      <c r="L177" s="61"/>
      <c r="M177" s="98"/>
    </row>
    <row r="178" spans="2:13" ht="23.1" customHeight="1" x14ac:dyDescent="0.25">
      <c r="B178" s="61"/>
      <c r="C178" s="61"/>
      <c r="D178" s="62"/>
      <c r="E178" s="61"/>
      <c r="F178" s="61"/>
      <c r="G178" s="44"/>
      <c r="H178" s="63"/>
      <c r="I178" s="44"/>
      <c r="J178" s="44"/>
      <c r="K178" s="61"/>
      <c r="L178" s="61"/>
      <c r="M178" s="98"/>
    </row>
    <row r="179" spans="2:13" ht="23.1" customHeight="1" x14ac:dyDescent="0.25">
      <c r="B179" s="61"/>
      <c r="C179" s="61"/>
      <c r="D179" s="62"/>
      <c r="E179" s="61"/>
      <c r="F179" s="61"/>
      <c r="G179" s="44"/>
      <c r="H179" s="63"/>
      <c r="I179" s="44"/>
      <c r="J179" s="44"/>
      <c r="K179" s="61"/>
      <c r="L179" s="61"/>
      <c r="M179" s="98"/>
    </row>
    <row r="180" spans="2:13" ht="23.1" customHeight="1" x14ac:dyDescent="0.25">
      <c r="B180" s="61"/>
      <c r="C180" s="61"/>
      <c r="D180" s="62"/>
      <c r="E180" s="61"/>
      <c r="F180" s="61"/>
      <c r="G180" s="44"/>
      <c r="H180" s="63"/>
      <c r="I180" s="44"/>
      <c r="J180" s="44"/>
      <c r="K180" s="61"/>
      <c r="L180" s="61"/>
      <c r="M180" s="98"/>
    </row>
    <row r="181" spans="2:13" ht="23.1" customHeight="1" x14ac:dyDescent="0.25">
      <c r="B181" s="61"/>
      <c r="C181" s="61"/>
      <c r="D181" s="62"/>
      <c r="E181" s="61"/>
      <c r="F181" s="61"/>
      <c r="G181" s="44"/>
      <c r="H181" s="63"/>
      <c r="I181" s="44"/>
      <c r="J181" s="44"/>
      <c r="K181" s="61"/>
      <c r="L181" s="61"/>
      <c r="M181" s="98"/>
    </row>
    <row r="182" spans="2:13" ht="23.1" customHeight="1" x14ac:dyDescent="0.25">
      <c r="B182" s="61"/>
      <c r="C182" s="61"/>
      <c r="D182" s="62"/>
      <c r="E182" s="61"/>
      <c r="F182" s="61"/>
      <c r="G182" s="44"/>
      <c r="H182" s="63"/>
      <c r="I182" s="44"/>
      <c r="J182" s="44"/>
      <c r="K182" s="61"/>
      <c r="L182" s="61"/>
      <c r="M182" s="98"/>
    </row>
    <row r="183" spans="2:13" ht="23.1" customHeight="1" x14ac:dyDescent="0.25">
      <c r="B183" s="61"/>
      <c r="C183" s="61"/>
      <c r="D183" s="62"/>
      <c r="E183" s="61"/>
      <c r="F183" s="61"/>
      <c r="G183" s="44"/>
      <c r="H183" s="63"/>
      <c r="I183" s="44"/>
      <c r="J183" s="44"/>
      <c r="K183" s="61"/>
      <c r="L183" s="61"/>
      <c r="M183" s="98"/>
    </row>
    <row r="184" spans="2:13" ht="23.1" customHeight="1" x14ac:dyDescent="0.25">
      <c r="B184" s="61"/>
      <c r="C184" s="61"/>
      <c r="D184" s="62"/>
      <c r="E184" s="61"/>
      <c r="F184" s="61"/>
      <c r="G184" s="44"/>
      <c r="H184" s="63"/>
      <c r="I184" s="44"/>
      <c r="J184" s="44"/>
      <c r="K184" s="61"/>
      <c r="L184" s="61"/>
      <c r="M184" s="98"/>
    </row>
    <row r="185" spans="2:13" ht="23.1" customHeight="1" x14ac:dyDescent="0.25">
      <c r="B185" s="61"/>
      <c r="C185" s="61"/>
      <c r="D185" s="62"/>
      <c r="E185" s="61"/>
      <c r="F185" s="61"/>
      <c r="G185" s="44"/>
      <c r="H185" s="63"/>
      <c r="I185" s="44"/>
      <c r="J185" s="44"/>
      <c r="K185" s="61"/>
      <c r="L185" s="61"/>
      <c r="M185" s="98"/>
    </row>
    <row r="186" spans="2:13" ht="23.1" customHeight="1" x14ac:dyDescent="0.25">
      <c r="B186" s="61"/>
      <c r="C186" s="61"/>
      <c r="D186" s="62"/>
      <c r="E186" s="61"/>
      <c r="F186" s="61"/>
      <c r="G186" s="44"/>
      <c r="H186" s="63"/>
      <c r="I186" s="44"/>
      <c r="J186" s="44"/>
      <c r="K186" s="61"/>
      <c r="L186" s="61"/>
      <c r="M186" s="98"/>
    </row>
    <row r="187" spans="2:13" ht="23.1" customHeight="1" x14ac:dyDescent="0.25">
      <c r="B187" s="61"/>
      <c r="C187" s="61"/>
      <c r="D187" s="62"/>
      <c r="E187" s="61"/>
      <c r="F187" s="61"/>
      <c r="G187" s="44"/>
      <c r="H187" s="63"/>
      <c r="I187" s="44"/>
      <c r="J187" s="44"/>
      <c r="K187" s="61"/>
      <c r="L187" s="61"/>
      <c r="M187" s="98"/>
    </row>
    <row r="188" spans="2:13" ht="23.1" customHeight="1" x14ac:dyDescent="0.25">
      <c r="B188" s="39"/>
      <c r="C188" s="39"/>
      <c r="D188" s="40"/>
      <c r="E188" s="39"/>
      <c r="F188" s="39"/>
      <c r="G188" s="41"/>
      <c r="H188" s="64"/>
      <c r="I188" s="41"/>
      <c r="J188" s="41"/>
      <c r="K188" s="39"/>
      <c r="L188" s="39"/>
      <c r="M188" s="99"/>
    </row>
    <row r="189" spans="2:13" ht="23.1" customHeight="1" x14ac:dyDescent="0.25">
      <c r="B189" s="39"/>
      <c r="C189" s="39"/>
      <c r="D189" s="40"/>
      <c r="E189" s="39"/>
      <c r="F189" s="39"/>
      <c r="G189" s="41"/>
      <c r="H189" s="64"/>
      <c r="I189" s="41"/>
      <c r="J189" s="41"/>
      <c r="K189" s="39"/>
      <c r="L189" s="39"/>
      <c r="M189" s="99"/>
    </row>
    <row r="190" spans="2:13" ht="23.1" customHeight="1" x14ac:dyDescent="0.25">
      <c r="B190" s="39"/>
      <c r="C190" s="39"/>
      <c r="D190" s="40"/>
      <c r="E190" s="39"/>
      <c r="F190" s="39"/>
      <c r="G190" s="41"/>
      <c r="H190" s="64"/>
      <c r="I190" s="41"/>
      <c r="J190" s="41"/>
      <c r="K190" s="39"/>
      <c r="L190" s="39"/>
      <c r="M190" s="99"/>
    </row>
    <row r="191" spans="2:13" ht="23.1" customHeight="1" x14ac:dyDescent="0.25">
      <c r="B191" s="39"/>
      <c r="C191" s="39"/>
      <c r="D191" s="40"/>
      <c r="E191" s="39"/>
      <c r="F191" s="39"/>
      <c r="G191" s="41"/>
      <c r="H191" s="64"/>
      <c r="I191" s="41"/>
      <c r="J191" s="41"/>
      <c r="K191" s="39"/>
      <c r="L191" s="39"/>
      <c r="M191" s="99"/>
    </row>
    <row r="192" spans="2:13" ht="23.1" customHeight="1" x14ac:dyDescent="0.25">
      <c r="B192" s="39"/>
      <c r="C192" s="39"/>
      <c r="D192" s="40"/>
      <c r="E192" s="39"/>
      <c r="F192" s="39"/>
      <c r="G192" s="41"/>
      <c r="H192" s="64"/>
      <c r="I192" s="41"/>
      <c r="J192" s="41"/>
      <c r="K192" s="39"/>
      <c r="L192" s="39"/>
      <c r="M192" s="99"/>
    </row>
    <row r="193" spans="2:13" ht="23.1" customHeight="1" x14ac:dyDescent="0.25">
      <c r="B193" s="39"/>
      <c r="C193" s="39"/>
      <c r="D193" s="40"/>
      <c r="E193" s="39"/>
      <c r="F193" s="39"/>
      <c r="G193" s="41"/>
      <c r="H193" s="64"/>
      <c r="I193" s="41"/>
      <c r="J193" s="41"/>
      <c r="K193" s="39"/>
      <c r="L193" s="39"/>
      <c r="M193" s="99"/>
    </row>
    <row r="194" spans="2:13" ht="23.1" customHeight="1" x14ac:dyDescent="0.25">
      <c r="B194" s="39"/>
      <c r="C194" s="39"/>
      <c r="D194" s="40"/>
      <c r="E194" s="39"/>
      <c r="F194" s="39"/>
      <c r="G194" s="41"/>
      <c r="H194" s="64"/>
      <c r="I194" s="41"/>
      <c r="J194" s="41"/>
      <c r="K194" s="39"/>
      <c r="L194" s="39"/>
      <c r="M194" s="99"/>
    </row>
    <row r="195" spans="2:13" ht="23.1" customHeight="1" x14ac:dyDescent="0.25">
      <c r="B195" s="39"/>
      <c r="C195" s="39"/>
      <c r="D195" s="40"/>
      <c r="E195" s="39"/>
      <c r="F195" s="39"/>
      <c r="G195" s="41"/>
      <c r="H195" s="64"/>
      <c r="I195" s="41"/>
      <c r="J195" s="41"/>
      <c r="K195" s="39"/>
      <c r="L195" s="39"/>
      <c r="M195" s="99"/>
    </row>
    <row r="196" spans="2:13" ht="23.1" customHeight="1" x14ac:dyDescent="0.25">
      <c r="B196" s="39"/>
      <c r="C196" s="39"/>
      <c r="D196" s="40"/>
      <c r="E196" s="39"/>
      <c r="F196" s="39"/>
      <c r="G196" s="41"/>
      <c r="H196" s="64"/>
      <c r="I196" s="41"/>
      <c r="J196" s="41"/>
      <c r="K196" s="39"/>
      <c r="L196" s="39"/>
      <c r="M196" s="99"/>
    </row>
    <row r="197" spans="2:13" ht="23.1" customHeight="1" x14ac:dyDescent="0.25">
      <c r="B197" s="39"/>
      <c r="C197" s="39"/>
      <c r="D197" s="40"/>
      <c r="E197" s="39"/>
      <c r="F197" s="39"/>
      <c r="G197" s="41"/>
      <c r="H197" s="64"/>
      <c r="I197" s="41"/>
      <c r="J197" s="41"/>
      <c r="K197" s="39"/>
      <c r="L197" s="39"/>
      <c r="M197" s="99"/>
    </row>
    <row r="198" spans="2:13" ht="23.1" customHeight="1" x14ac:dyDescent="0.25">
      <c r="B198" s="39"/>
      <c r="C198" s="39"/>
      <c r="D198" s="40"/>
      <c r="E198" s="39"/>
      <c r="F198" s="39"/>
      <c r="G198" s="41"/>
      <c r="H198" s="64"/>
      <c r="I198" s="41"/>
      <c r="J198" s="41"/>
      <c r="K198" s="39"/>
      <c r="L198" s="39"/>
      <c r="M198" s="99"/>
    </row>
    <row r="199" spans="2:13" ht="23.1" customHeight="1" x14ac:dyDescent="0.25">
      <c r="B199" s="39"/>
      <c r="C199" s="39"/>
      <c r="D199" s="40"/>
      <c r="E199" s="39"/>
      <c r="F199" s="39"/>
      <c r="G199" s="41"/>
      <c r="H199" s="64"/>
      <c r="I199" s="41"/>
      <c r="J199" s="41"/>
      <c r="K199" s="39"/>
      <c r="L199" s="39"/>
      <c r="M199" s="99"/>
    </row>
    <row r="200" spans="2:13" ht="23.1" customHeight="1" x14ac:dyDescent="0.25">
      <c r="B200" s="39"/>
      <c r="C200" s="39"/>
      <c r="D200" s="40"/>
      <c r="E200" s="39"/>
      <c r="F200" s="39"/>
      <c r="G200" s="41"/>
      <c r="H200" s="64"/>
      <c r="I200" s="41"/>
      <c r="J200" s="41"/>
      <c r="K200" s="39"/>
      <c r="L200" s="39"/>
      <c r="M200" s="99"/>
    </row>
    <row r="201" spans="2:13" x14ac:dyDescent="0.25">
      <c r="B201" s="39"/>
      <c r="C201" s="39"/>
      <c r="D201" s="40"/>
      <c r="E201" s="39"/>
      <c r="F201" s="39"/>
      <c r="G201" s="41"/>
      <c r="H201" s="64"/>
      <c r="I201" s="41"/>
      <c r="J201" s="41"/>
      <c r="K201" s="39"/>
      <c r="L201" s="39"/>
      <c r="M201" s="99"/>
    </row>
    <row r="202" spans="2:13" x14ac:dyDescent="0.25">
      <c r="B202" s="39"/>
      <c r="C202" s="39"/>
      <c r="D202" s="40"/>
      <c r="E202" s="39"/>
      <c r="F202" s="39"/>
      <c r="G202" s="41"/>
      <c r="H202" s="64"/>
      <c r="I202" s="41"/>
      <c r="J202" s="41"/>
      <c r="K202" s="39"/>
      <c r="L202" s="39"/>
      <c r="M202" s="99"/>
    </row>
    <row r="203" spans="2:13" x14ac:dyDescent="0.25">
      <c r="B203" s="39"/>
      <c r="C203" s="39"/>
      <c r="D203" s="40"/>
      <c r="E203" s="39"/>
      <c r="F203" s="39"/>
      <c r="G203" s="41"/>
      <c r="H203" s="64"/>
      <c r="I203" s="41"/>
      <c r="J203" s="41"/>
      <c r="K203" s="39"/>
      <c r="L203" s="39"/>
      <c r="M203" s="99"/>
    </row>
    <row r="204" spans="2:13" x14ac:dyDescent="0.25">
      <c r="B204" s="39"/>
      <c r="C204" s="39"/>
      <c r="D204" s="40"/>
      <c r="E204" s="39"/>
      <c r="F204" s="39"/>
      <c r="G204" s="41"/>
      <c r="H204" s="64"/>
      <c r="I204" s="41"/>
      <c r="J204" s="41"/>
      <c r="K204" s="39"/>
      <c r="L204" s="39"/>
      <c r="M204" s="99"/>
    </row>
  </sheetData>
  <dataConsolidate>
    <dataRefs count="2">
      <dataRef name="H8+I8"/>
      <dataRef name="H9+I9"/>
    </dataRefs>
  </dataConsolidate>
  <mergeCells count="180">
    <mergeCell ref="M35:Q35"/>
    <mergeCell ref="M170:Q170"/>
    <mergeCell ref="M3:Q4"/>
    <mergeCell ref="M161:Q161"/>
    <mergeCell ref="M162:Q162"/>
    <mergeCell ref="M163:Q163"/>
    <mergeCell ref="M164:Q164"/>
    <mergeCell ref="M165:Q165"/>
    <mergeCell ref="M166:Q166"/>
    <mergeCell ref="M167:Q167"/>
    <mergeCell ref="M168:Q168"/>
    <mergeCell ref="M169:Q169"/>
    <mergeCell ref="M152:Q152"/>
    <mergeCell ref="M153:Q153"/>
    <mergeCell ref="M154:Q154"/>
    <mergeCell ref="M155:Q155"/>
    <mergeCell ref="M156:Q156"/>
    <mergeCell ref="M157:Q157"/>
    <mergeCell ref="M158:Q158"/>
    <mergeCell ref="M159:Q159"/>
    <mergeCell ref="M160:Q160"/>
    <mergeCell ref="M77:Q77"/>
    <mergeCell ref="M78:Q78"/>
    <mergeCell ref="M79:Q79"/>
    <mergeCell ref="M26:Q26"/>
    <mergeCell ref="M27:Q27"/>
    <mergeCell ref="M28:Q28"/>
    <mergeCell ref="M29:Q29"/>
    <mergeCell ref="M30:Q30"/>
    <mergeCell ref="M31:Q31"/>
    <mergeCell ref="M32:Q32"/>
    <mergeCell ref="M33:Q33"/>
    <mergeCell ref="M34:Q34"/>
    <mergeCell ref="M12:Q12"/>
    <mergeCell ref="M13:Q13"/>
    <mergeCell ref="M14:Q14"/>
    <mergeCell ref="M15:Q15"/>
    <mergeCell ref="M16:Q16"/>
    <mergeCell ref="M17:Q17"/>
    <mergeCell ref="M18:Q18"/>
    <mergeCell ref="M19:Q19"/>
    <mergeCell ref="M20:Q20"/>
    <mergeCell ref="M5:Q5"/>
    <mergeCell ref="M6:Q6"/>
    <mergeCell ref="M7:Q7"/>
    <mergeCell ref="M8:Q8"/>
    <mergeCell ref="M9:Q9"/>
    <mergeCell ref="M10:Q10"/>
    <mergeCell ref="M11:Q11"/>
    <mergeCell ref="F3:F170"/>
    <mergeCell ref="A3:A4"/>
    <mergeCell ref="B3:B4"/>
    <mergeCell ref="C3:C170"/>
    <mergeCell ref="D3:D4"/>
    <mergeCell ref="E3:E4"/>
    <mergeCell ref="G3:G4"/>
    <mergeCell ref="H3:H4"/>
    <mergeCell ref="I3:I4"/>
    <mergeCell ref="J3:J170"/>
    <mergeCell ref="K3:K4"/>
    <mergeCell ref="M21:Q21"/>
    <mergeCell ref="M22:Q22"/>
    <mergeCell ref="M23:Q23"/>
    <mergeCell ref="M24:Q24"/>
    <mergeCell ref="M25:Q25"/>
    <mergeCell ref="M36:Q36"/>
    <mergeCell ref="M37:Q37"/>
    <mergeCell ref="M38:Q38"/>
    <mergeCell ref="M39:Q39"/>
    <mergeCell ref="M40:Q40"/>
    <mergeCell ref="M41:Q41"/>
    <mergeCell ref="M42:Q42"/>
    <mergeCell ref="M43:Q43"/>
    <mergeCell ref="M44:Q44"/>
    <mergeCell ref="M45:Q45"/>
    <mergeCell ref="M46:Q46"/>
    <mergeCell ref="M47:Q47"/>
    <mergeCell ref="M48:Q48"/>
    <mergeCell ref="M49:Q49"/>
    <mergeCell ref="M50:Q50"/>
    <mergeCell ref="M51:Q51"/>
    <mergeCell ref="M52:Q52"/>
    <mergeCell ref="M53:Q53"/>
    <mergeCell ref="M54:Q54"/>
    <mergeCell ref="M55:Q55"/>
    <mergeCell ref="M56:Q56"/>
    <mergeCell ref="M57:Q57"/>
    <mergeCell ref="M58:Q58"/>
    <mergeCell ref="M59:Q59"/>
    <mergeCell ref="M60:Q60"/>
    <mergeCell ref="M61:Q61"/>
    <mergeCell ref="M62:Q62"/>
    <mergeCell ref="M63:Q63"/>
    <mergeCell ref="M64:Q64"/>
    <mergeCell ref="M65:Q65"/>
    <mergeCell ref="M66:Q66"/>
    <mergeCell ref="M67:Q67"/>
    <mergeCell ref="M68:Q68"/>
    <mergeCell ref="M69:Q69"/>
    <mergeCell ref="M70:Q70"/>
    <mergeCell ref="M71:Q71"/>
    <mergeCell ref="M72:Q72"/>
    <mergeCell ref="M73:Q73"/>
    <mergeCell ref="M74:Q74"/>
    <mergeCell ref="M75:Q75"/>
    <mergeCell ref="M76:Q76"/>
    <mergeCell ref="M86:Q86"/>
    <mergeCell ref="M87:Q87"/>
    <mergeCell ref="M88:Q88"/>
    <mergeCell ref="M89:Q89"/>
    <mergeCell ref="M81:Q81"/>
    <mergeCell ref="M82:Q82"/>
    <mergeCell ref="M83:Q83"/>
    <mergeCell ref="M84:Q84"/>
    <mergeCell ref="M85:Q85"/>
    <mergeCell ref="M80:Q80"/>
    <mergeCell ref="M101:Q101"/>
    <mergeCell ref="M102:Q102"/>
    <mergeCell ref="M103:Q103"/>
    <mergeCell ref="M104:Q104"/>
    <mergeCell ref="M105:Q105"/>
    <mergeCell ref="M106:Q106"/>
    <mergeCell ref="M107:Q107"/>
    <mergeCell ref="M90:Q90"/>
    <mergeCell ref="M91:Q91"/>
    <mergeCell ref="M92:Q92"/>
    <mergeCell ref="M93:Q93"/>
    <mergeCell ref="M94:Q94"/>
    <mergeCell ref="M95:Q95"/>
    <mergeCell ref="M96:Q96"/>
    <mergeCell ref="M97:Q97"/>
    <mergeCell ref="M98:Q98"/>
    <mergeCell ref="A1:O1"/>
    <mergeCell ref="M135:Q135"/>
    <mergeCell ref="M136:Q136"/>
    <mergeCell ref="M137:Q137"/>
    <mergeCell ref="M138:Q138"/>
    <mergeCell ref="M139:Q139"/>
    <mergeCell ref="M140:Q140"/>
    <mergeCell ref="M141:Q141"/>
    <mergeCell ref="M142:Q142"/>
    <mergeCell ref="M126:Q126"/>
    <mergeCell ref="M127:Q127"/>
    <mergeCell ref="M128:Q128"/>
    <mergeCell ref="M129:Q129"/>
    <mergeCell ref="M130:Q130"/>
    <mergeCell ref="M131:Q131"/>
    <mergeCell ref="M132:Q132"/>
    <mergeCell ref="M133:Q133"/>
    <mergeCell ref="M134:Q134"/>
    <mergeCell ref="M117:Q117"/>
    <mergeCell ref="M118:Q118"/>
    <mergeCell ref="M119:Q119"/>
    <mergeCell ref="M120:Q120"/>
    <mergeCell ref="M121:Q121"/>
    <mergeCell ref="M122:Q122"/>
    <mergeCell ref="L3:L4"/>
    <mergeCell ref="M144:Q144"/>
    <mergeCell ref="M145:Q145"/>
    <mergeCell ref="M146:Q146"/>
    <mergeCell ref="M147:Q147"/>
    <mergeCell ref="M148:Q148"/>
    <mergeCell ref="M149:Q149"/>
    <mergeCell ref="M150:Q150"/>
    <mergeCell ref="M151:Q151"/>
    <mergeCell ref="M143:Q143"/>
    <mergeCell ref="M123:Q123"/>
    <mergeCell ref="M124:Q124"/>
    <mergeCell ref="M125:Q125"/>
    <mergeCell ref="M108:Q108"/>
    <mergeCell ref="M109:Q109"/>
    <mergeCell ref="M110:Q110"/>
    <mergeCell ref="M111:Q111"/>
    <mergeCell ref="M112:Q112"/>
    <mergeCell ref="M113:Q113"/>
    <mergeCell ref="M114:Q114"/>
    <mergeCell ref="M115:Q115"/>
    <mergeCell ref="M116:Q116"/>
    <mergeCell ref="M99:Q99"/>
    <mergeCell ref="M100:Q100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64" fitToHeight="0" orientation="landscape" r:id="rId1"/>
  <headerFoot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6"/>
  <sheetViews>
    <sheetView tabSelected="1" view="pageLayout" topLeftCell="A136" zoomScaleNormal="70" workbookViewId="0">
      <selection activeCell="L145" sqref="L145"/>
    </sheetView>
  </sheetViews>
  <sheetFormatPr defaultRowHeight="19.5" x14ac:dyDescent="0.25"/>
  <cols>
    <col min="1" max="1" width="6" style="46" customWidth="1"/>
    <col min="2" max="2" width="14.125" style="46" customWidth="1"/>
    <col min="3" max="3" width="3.25" style="46" customWidth="1"/>
    <col min="4" max="4" width="12" style="47" customWidth="1"/>
    <col min="5" max="5" width="10.875" style="46" customWidth="1"/>
    <col min="6" max="6" width="3.125" style="46" customWidth="1"/>
    <col min="7" max="7" width="28.375" style="48" customWidth="1"/>
    <col min="8" max="8" width="16.875" style="65" customWidth="1"/>
    <col min="9" max="9" width="7.125" style="48" customWidth="1"/>
    <col min="10" max="10" width="2.75" style="48" customWidth="1"/>
    <col min="11" max="11" width="22.5" customWidth="1"/>
    <col min="12" max="12" width="22.75" style="46" customWidth="1"/>
    <col min="13" max="13" width="15.625" style="187" customWidth="1"/>
    <col min="14" max="16" width="9" style="173"/>
    <col min="17" max="17" width="11" style="171" customWidth="1"/>
  </cols>
  <sheetData>
    <row r="1" spans="1:17" s="74" customFormat="1" ht="33" customHeight="1" x14ac:dyDescent="0.25">
      <c r="A1" s="135" t="s">
        <v>581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71"/>
      <c r="Q1" s="171"/>
    </row>
    <row r="2" spans="1:17" s="74" customFormat="1" ht="15.95" customHeight="1" x14ac:dyDescent="0.25">
      <c r="A2" s="107"/>
      <c r="B2" s="107"/>
      <c r="C2" s="107"/>
      <c r="D2" s="17"/>
      <c r="E2" s="107"/>
      <c r="F2" s="107"/>
      <c r="G2" s="16"/>
      <c r="H2" s="53"/>
      <c r="I2" s="16"/>
      <c r="J2" s="16"/>
      <c r="K2" s="107"/>
      <c r="L2" s="107"/>
      <c r="M2" s="172"/>
      <c r="N2" s="173"/>
      <c r="O2" s="173"/>
      <c r="P2" s="171"/>
      <c r="Q2" s="171"/>
    </row>
    <row r="3" spans="1:17" s="6" customFormat="1" ht="24.95" customHeight="1" x14ac:dyDescent="0.25">
      <c r="A3" s="147" t="s">
        <v>6</v>
      </c>
      <c r="B3" s="143" t="s">
        <v>7</v>
      </c>
      <c r="C3" s="163"/>
      <c r="D3" s="164" t="s">
        <v>8</v>
      </c>
      <c r="E3" s="143" t="s">
        <v>9</v>
      </c>
      <c r="F3" s="143"/>
      <c r="G3" s="143" t="s">
        <v>10</v>
      </c>
      <c r="H3" s="151" t="s">
        <v>11</v>
      </c>
      <c r="I3" s="143" t="s">
        <v>12</v>
      </c>
      <c r="J3" s="166"/>
      <c r="K3" s="143" t="s">
        <v>13</v>
      </c>
      <c r="L3" s="130" t="s">
        <v>670</v>
      </c>
      <c r="M3" s="174" t="s">
        <v>675</v>
      </c>
      <c r="N3" s="175"/>
      <c r="O3" s="175"/>
      <c r="P3" s="175"/>
      <c r="Q3" s="176"/>
    </row>
    <row r="4" spans="1:17" ht="30.6" customHeight="1" x14ac:dyDescent="0.25">
      <c r="A4" s="148"/>
      <c r="B4" s="149"/>
      <c r="C4" s="144"/>
      <c r="D4" s="165"/>
      <c r="E4" s="149"/>
      <c r="F4" s="144"/>
      <c r="G4" s="150"/>
      <c r="H4" s="150"/>
      <c r="I4" s="150"/>
      <c r="J4" s="152"/>
      <c r="K4" s="149" t="s">
        <v>14</v>
      </c>
      <c r="L4" s="131"/>
      <c r="M4" s="177"/>
      <c r="N4" s="178"/>
      <c r="O4" s="178"/>
      <c r="P4" s="178"/>
      <c r="Q4" s="179"/>
    </row>
    <row r="5" spans="1:17" ht="23.1" customHeight="1" x14ac:dyDescent="0.25">
      <c r="A5" s="1">
        <v>162</v>
      </c>
      <c r="B5" s="2" t="s">
        <v>15</v>
      </c>
      <c r="C5" s="144"/>
      <c r="D5" s="3"/>
      <c r="E5" s="2"/>
      <c r="F5" s="144"/>
      <c r="G5" s="12" t="s">
        <v>16</v>
      </c>
      <c r="H5" s="19">
        <v>47910</v>
      </c>
      <c r="I5" s="5">
        <v>30</v>
      </c>
      <c r="J5" s="152"/>
      <c r="K5" s="1">
        <v>0</v>
      </c>
      <c r="L5" s="124">
        <f>H5+I5</f>
        <v>47940</v>
      </c>
      <c r="M5" s="180" t="s">
        <v>661</v>
      </c>
      <c r="N5" s="180"/>
      <c r="O5" s="180"/>
      <c r="P5" s="180"/>
      <c r="Q5" s="180"/>
    </row>
    <row r="6" spans="1:17" ht="23.1" customHeight="1" x14ac:dyDescent="0.25">
      <c r="A6" s="1">
        <f>A5+1</f>
        <v>163</v>
      </c>
      <c r="B6" s="2" t="s">
        <v>17</v>
      </c>
      <c r="C6" s="144"/>
      <c r="D6" s="3">
        <v>93840</v>
      </c>
      <c r="E6" s="18" t="s">
        <v>18</v>
      </c>
      <c r="F6" s="144"/>
      <c r="G6" s="19"/>
      <c r="H6" s="19"/>
      <c r="I6" s="5"/>
      <c r="J6" s="152"/>
      <c r="K6" s="1"/>
      <c r="L6" s="111"/>
      <c r="M6" s="180"/>
      <c r="N6" s="180"/>
      <c r="O6" s="180"/>
      <c r="P6" s="180"/>
      <c r="Q6" s="180"/>
    </row>
    <row r="7" spans="1:17" ht="23.1" customHeight="1" x14ac:dyDescent="0.25">
      <c r="A7" s="1">
        <f t="shared" ref="A7:A70" si="0">A6+1</f>
        <v>164</v>
      </c>
      <c r="B7" s="2" t="s">
        <v>19</v>
      </c>
      <c r="C7" s="144"/>
      <c r="D7" s="3">
        <v>30000</v>
      </c>
      <c r="E7" s="18" t="s">
        <v>20</v>
      </c>
      <c r="F7" s="144"/>
      <c r="G7" s="19"/>
      <c r="H7" s="19"/>
      <c r="I7" s="5"/>
      <c r="J7" s="152"/>
      <c r="K7" s="1"/>
      <c r="L7" s="111"/>
      <c r="M7" s="180"/>
      <c r="N7" s="180"/>
      <c r="O7" s="180"/>
      <c r="P7" s="180"/>
      <c r="Q7" s="180"/>
    </row>
    <row r="8" spans="1:17" ht="23.1" customHeight="1" x14ac:dyDescent="0.25">
      <c r="A8" s="1">
        <f t="shared" si="0"/>
        <v>165</v>
      </c>
      <c r="B8" s="2" t="s">
        <v>21</v>
      </c>
      <c r="C8" s="144"/>
      <c r="D8" s="3"/>
      <c r="E8" s="2"/>
      <c r="F8" s="144"/>
      <c r="G8" s="20" t="s">
        <v>22</v>
      </c>
      <c r="H8" s="19">
        <v>32612</v>
      </c>
      <c r="I8" s="5"/>
      <c r="J8" s="152"/>
      <c r="K8" s="14">
        <f>H8+I8</f>
        <v>32612</v>
      </c>
      <c r="L8" s="19">
        <f>H8+I8</f>
        <v>32612</v>
      </c>
      <c r="M8" s="180"/>
      <c r="N8" s="180"/>
      <c r="O8" s="180"/>
      <c r="P8" s="180"/>
      <c r="Q8" s="180"/>
    </row>
    <row r="9" spans="1:17" ht="23.1" customHeight="1" x14ac:dyDescent="0.25">
      <c r="A9" s="1">
        <f t="shared" si="0"/>
        <v>166</v>
      </c>
      <c r="B9" s="2" t="s">
        <v>23</v>
      </c>
      <c r="C9" s="144"/>
      <c r="D9" s="3"/>
      <c r="E9" s="2"/>
      <c r="F9" s="144"/>
      <c r="G9" s="13" t="s">
        <v>24</v>
      </c>
      <c r="H9" s="19">
        <v>38880</v>
      </c>
      <c r="I9" s="5"/>
      <c r="J9" s="152"/>
      <c r="K9" s="14">
        <f>H9+I9</f>
        <v>38880</v>
      </c>
      <c r="L9" s="19">
        <f>H9+I9</f>
        <v>38880</v>
      </c>
      <c r="M9" s="180"/>
      <c r="N9" s="180"/>
      <c r="O9" s="180"/>
      <c r="P9" s="180"/>
      <c r="Q9" s="180"/>
    </row>
    <row r="10" spans="1:17" ht="23.1" customHeight="1" x14ac:dyDescent="0.25">
      <c r="A10" s="68">
        <f t="shared" si="0"/>
        <v>167</v>
      </c>
      <c r="B10" s="82" t="s">
        <v>25</v>
      </c>
      <c r="C10" s="144"/>
      <c r="D10" s="87">
        <v>275534</v>
      </c>
      <c r="E10" s="88" t="s">
        <v>18</v>
      </c>
      <c r="F10" s="144"/>
      <c r="G10" s="89"/>
      <c r="H10" s="89"/>
      <c r="I10" s="90"/>
      <c r="J10" s="152"/>
      <c r="K10" s="68"/>
      <c r="L10" s="96"/>
      <c r="M10" s="180"/>
      <c r="N10" s="180"/>
      <c r="O10" s="180"/>
      <c r="P10" s="180"/>
      <c r="Q10" s="180"/>
    </row>
    <row r="11" spans="1:17" ht="23.1" customHeight="1" x14ac:dyDescent="0.25">
      <c r="A11" s="75">
        <f t="shared" si="0"/>
        <v>168</v>
      </c>
      <c r="B11" s="75" t="s">
        <v>26</v>
      </c>
      <c r="C11" s="145"/>
      <c r="D11" s="7"/>
      <c r="E11" s="75"/>
      <c r="F11" s="145"/>
      <c r="G11" s="13" t="s">
        <v>27</v>
      </c>
      <c r="H11" s="14">
        <v>60000</v>
      </c>
      <c r="I11" s="33">
        <v>30</v>
      </c>
      <c r="J11" s="153"/>
      <c r="K11" s="7">
        <v>60030</v>
      </c>
      <c r="L11" s="14">
        <f>H11+I11</f>
        <v>60030</v>
      </c>
      <c r="M11" s="180"/>
      <c r="N11" s="180"/>
      <c r="O11" s="180"/>
      <c r="P11" s="180"/>
      <c r="Q11" s="180"/>
    </row>
    <row r="12" spans="1:17" s="91" customFormat="1" ht="23.1" customHeight="1" x14ac:dyDescent="0.25">
      <c r="A12" s="69">
        <f t="shared" si="0"/>
        <v>169</v>
      </c>
      <c r="B12" s="69" t="s">
        <v>26</v>
      </c>
      <c r="C12" s="144"/>
      <c r="D12" s="70"/>
      <c r="E12" s="69"/>
      <c r="F12" s="144"/>
      <c r="G12" s="79" t="s">
        <v>547</v>
      </c>
      <c r="H12" s="19">
        <v>5200</v>
      </c>
      <c r="I12" s="5">
        <v>30</v>
      </c>
      <c r="J12" s="152"/>
      <c r="K12" s="69">
        <v>0</v>
      </c>
      <c r="L12" s="124">
        <f>H12+I12</f>
        <v>5230</v>
      </c>
      <c r="M12" s="180" t="s">
        <v>628</v>
      </c>
      <c r="N12" s="180"/>
      <c r="O12" s="180"/>
      <c r="P12" s="180"/>
      <c r="Q12" s="180"/>
    </row>
    <row r="13" spans="1:17" ht="23.1" customHeight="1" x14ac:dyDescent="0.25">
      <c r="A13" s="1">
        <f t="shared" si="0"/>
        <v>170</v>
      </c>
      <c r="B13" s="2" t="s">
        <v>28</v>
      </c>
      <c r="C13" s="144"/>
      <c r="D13" s="3"/>
      <c r="E13" s="2"/>
      <c r="F13" s="144"/>
      <c r="G13" s="20" t="s">
        <v>29</v>
      </c>
      <c r="H13" s="19">
        <v>275677</v>
      </c>
      <c r="I13" s="5"/>
      <c r="J13" s="152"/>
      <c r="K13" s="14">
        <f>H13+I13</f>
        <v>275677</v>
      </c>
      <c r="L13" s="19">
        <f>H13+I13</f>
        <v>275677</v>
      </c>
      <c r="M13" s="180"/>
      <c r="N13" s="180"/>
      <c r="O13" s="180"/>
      <c r="P13" s="180"/>
      <c r="Q13" s="180"/>
    </row>
    <row r="14" spans="1:17" ht="23.1" customHeight="1" x14ac:dyDescent="0.25">
      <c r="A14" s="1">
        <f t="shared" si="0"/>
        <v>171</v>
      </c>
      <c r="B14" s="2" t="s">
        <v>30</v>
      </c>
      <c r="C14" s="144"/>
      <c r="D14" s="3">
        <v>75677</v>
      </c>
      <c r="E14" s="18" t="s">
        <v>20</v>
      </c>
      <c r="F14" s="144"/>
      <c r="G14" s="19"/>
      <c r="H14" s="19"/>
      <c r="I14" s="5"/>
      <c r="J14" s="152"/>
      <c r="K14" s="1"/>
      <c r="L14" s="111"/>
      <c r="M14" s="180"/>
      <c r="N14" s="180"/>
      <c r="O14" s="180"/>
      <c r="P14" s="180"/>
      <c r="Q14" s="180"/>
    </row>
    <row r="15" spans="1:17" ht="23.1" customHeight="1" x14ac:dyDescent="0.25">
      <c r="A15" s="1">
        <f t="shared" si="0"/>
        <v>172</v>
      </c>
      <c r="B15" s="2" t="s">
        <v>31</v>
      </c>
      <c r="C15" s="144"/>
      <c r="D15" s="3"/>
      <c r="E15" s="2"/>
      <c r="F15" s="144"/>
      <c r="G15" s="21" t="s">
        <v>32</v>
      </c>
      <c r="H15" s="19">
        <v>160945</v>
      </c>
      <c r="I15" s="5">
        <v>30</v>
      </c>
      <c r="J15" s="152"/>
      <c r="K15" s="14">
        <f>H15+I15</f>
        <v>160975</v>
      </c>
      <c r="L15" s="14">
        <f>J15+K15</f>
        <v>160975</v>
      </c>
      <c r="M15" s="180"/>
      <c r="N15" s="180"/>
      <c r="O15" s="180"/>
      <c r="P15" s="180"/>
      <c r="Q15" s="180"/>
    </row>
    <row r="16" spans="1:17" ht="23.1" customHeight="1" x14ac:dyDescent="0.25">
      <c r="A16" s="1">
        <f t="shared" si="0"/>
        <v>173</v>
      </c>
      <c r="B16" s="2" t="s">
        <v>33</v>
      </c>
      <c r="C16" s="144"/>
      <c r="D16" s="3"/>
      <c r="E16" s="2"/>
      <c r="F16" s="144"/>
      <c r="G16" s="4" t="s">
        <v>34</v>
      </c>
      <c r="H16" s="19">
        <v>26517</v>
      </c>
      <c r="I16" s="5"/>
      <c r="J16" s="152"/>
      <c r="K16" s="1">
        <v>0</v>
      </c>
      <c r="L16" s="124">
        <f>H16+I16</f>
        <v>26517</v>
      </c>
      <c r="M16" s="180" t="s">
        <v>600</v>
      </c>
      <c r="N16" s="180"/>
      <c r="O16" s="180"/>
      <c r="P16" s="180"/>
      <c r="Q16" s="180"/>
    </row>
    <row r="17" spans="1:18" ht="23.1" customHeight="1" x14ac:dyDescent="0.25">
      <c r="A17" s="1">
        <f t="shared" si="0"/>
        <v>174</v>
      </c>
      <c r="B17" s="2" t="s">
        <v>35</v>
      </c>
      <c r="C17" s="144"/>
      <c r="D17" s="3"/>
      <c r="E17" s="2"/>
      <c r="F17" s="144"/>
      <c r="G17" s="20" t="s">
        <v>36</v>
      </c>
      <c r="H17" s="19">
        <v>48459</v>
      </c>
      <c r="I17" s="5"/>
      <c r="J17" s="152"/>
      <c r="K17" s="14">
        <f t="shared" ref="K17:K18" si="1">H17+I17</f>
        <v>48459</v>
      </c>
      <c r="L17" s="19">
        <f>H17+I17</f>
        <v>48459</v>
      </c>
      <c r="M17" s="180"/>
      <c r="N17" s="180"/>
      <c r="O17" s="180"/>
      <c r="P17" s="180"/>
      <c r="Q17" s="180"/>
    </row>
    <row r="18" spans="1:18" ht="23.1" customHeight="1" x14ac:dyDescent="0.25">
      <c r="A18" s="1">
        <f t="shared" si="0"/>
        <v>175</v>
      </c>
      <c r="B18" s="2" t="s">
        <v>37</v>
      </c>
      <c r="C18" s="144"/>
      <c r="D18" s="3"/>
      <c r="E18" s="2"/>
      <c r="F18" s="144"/>
      <c r="G18" s="13" t="s">
        <v>38</v>
      </c>
      <c r="H18" s="19">
        <v>106680</v>
      </c>
      <c r="I18" s="5"/>
      <c r="J18" s="152"/>
      <c r="K18" s="14">
        <f t="shared" si="1"/>
        <v>106680</v>
      </c>
      <c r="L18" s="19">
        <f>H18+I18</f>
        <v>106680</v>
      </c>
      <c r="M18" s="180"/>
      <c r="N18" s="180"/>
      <c r="O18" s="180"/>
      <c r="P18" s="180"/>
      <c r="Q18" s="180"/>
    </row>
    <row r="19" spans="1:18" ht="23.1" customHeight="1" x14ac:dyDescent="0.25">
      <c r="A19" s="1">
        <f t="shared" si="0"/>
        <v>176</v>
      </c>
      <c r="B19" s="2" t="s">
        <v>39</v>
      </c>
      <c r="C19" s="144"/>
      <c r="D19" s="3"/>
      <c r="E19" s="2"/>
      <c r="F19" s="144"/>
      <c r="G19" s="4" t="s">
        <v>40</v>
      </c>
      <c r="H19" s="19">
        <v>1787</v>
      </c>
      <c r="I19" s="5"/>
      <c r="J19" s="152"/>
      <c r="K19" s="1">
        <v>0</v>
      </c>
      <c r="L19" s="124">
        <f>H19+I19</f>
        <v>1787</v>
      </c>
      <c r="M19" s="180" t="s">
        <v>660</v>
      </c>
      <c r="N19" s="180"/>
      <c r="O19" s="180"/>
      <c r="P19" s="180"/>
      <c r="Q19" s="180"/>
    </row>
    <row r="20" spans="1:18" ht="23.1" customHeight="1" x14ac:dyDescent="0.25">
      <c r="A20" s="1">
        <f t="shared" si="0"/>
        <v>177</v>
      </c>
      <c r="B20" s="2" t="s">
        <v>39</v>
      </c>
      <c r="C20" s="144"/>
      <c r="D20" s="3"/>
      <c r="E20" s="2"/>
      <c r="F20" s="144"/>
      <c r="G20" s="4" t="s">
        <v>41</v>
      </c>
      <c r="H20" s="19">
        <v>3866</v>
      </c>
      <c r="I20" s="5"/>
      <c r="J20" s="152"/>
      <c r="K20" s="1">
        <v>0</v>
      </c>
      <c r="L20" s="124">
        <f t="shared" ref="L20:L23" si="2">H20+I20</f>
        <v>3866</v>
      </c>
      <c r="M20" s="180" t="s">
        <v>629</v>
      </c>
      <c r="N20" s="180"/>
      <c r="O20" s="180"/>
      <c r="P20" s="180"/>
      <c r="Q20" s="180"/>
    </row>
    <row r="21" spans="1:18" ht="23.1" customHeight="1" x14ac:dyDescent="0.25">
      <c r="A21" s="1">
        <f t="shared" si="0"/>
        <v>178</v>
      </c>
      <c r="B21" s="2" t="s">
        <v>39</v>
      </c>
      <c r="C21" s="144"/>
      <c r="D21" s="3"/>
      <c r="E21" s="2"/>
      <c r="F21" s="144"/>
      <c r="G21" s="4" t="s">
        <v>42</v>
      </c>
      <c r="H21" s="19">
        <v>80457</v>
      </c>
      <c r="I21" s="5"/>
      <c r="J21" s="152"/>
      <c r="K21" s="1">
        <v>0</v>
      </c>
      <c r="L21" s="124">
        <f t="shared" si="2"/>
        <v>80457</v>
      </c>
      <c r="M21" s="180" t="s">
        <v>601</v>
      </c>
      <c r="N21" s="180"/>
      <c r="O21" s="180"/>
      <c r="P21" s="180"/>
      <c r="Q21" s="180"/>
    </row>
    <row r="22" spans="1:18" ht="23.1" customHeight="1" x14ac:dyDescent="0.25">
      <c r="A22" s="1">
        <f t="shared" si="0"/>
        <v>179</v>
      </c>
      <c r="B22" s="2" t="s">
        <v>39</v>
      </c>
      <c r="C22" s="144"/>
      <c r="D22" s="3"/>
      <c r="E22" s="2"/>
      <c r="F22" s="144"/>
      <c r="G22" s="4" t="s">
        <v>43</v>
      </c>
      <c r="H22" s="19">
        <v>125071</v>
      </c>
      <c r="I22" s="5"/>
      <c r="J22" s="152"/>
      <c r="K22" s="1">
        <v>0</v>
      </c>
      <c r="L22" s="124">
        <f t="shared" si="2"/>
        <v>125071</v>
      </c>
      <c r="M22" s="180" t="s">
        <v>630</v>
      </c>
      <c r="N22" s="180"/>
      <c r="O22" s="180"/>
      <c r="P22" s="180"/>
      <c r="Q22" s="180"/>
    </row>
    <row r="23" spans="1:18" s="91" customFormat="1" ht="23.1" customHeight="1" x14ac:dyDescent="0.25">
      <c r="A23" s="1">
        <f t="shared" si="0"/>
        <v>180</v>
      </c>
      <c r="B23" s="69" t="s">
        <v>0</v>
      </c>
      <c r="C23" s="144"/>
      <c r="D23" s="70"/>
      <c r="E23" s="69"/>
      <c r="F23" s="144"/>
      <c r="G23" s="4" t="s">
        <v>551</v>
      </c>
      <c r="H23" s="19">
        <v>2747</v>
      </c>
      <c r="I23" s="5"/>
      <c r="J23" s="152"/>
      <c r="K23" s="1">
        <v>0</v>
      </c>
      <c r="L23" s="124">
        <f t="shared" si="2"/>
        <v>2747</v>
      </c>
      <c r="M23" s="180" t="s">
        <v>631</v>
      </c>
      <c r="N23" s="180"/>
      <c r="O23" s="180"/>
      <c r="P23" s="180"/>
      <c r="Q23" s="180"/>
    </row>
    <row r="24" spans="1:18" ht="23.1" customHeight="1" x14ac:dyDescent="0.25">
      <c r="A24" s="1">
        <f t="shared" si="0"/>
        <v>181</v>
      </c>
      <c r="B24" s="2" t="s">
        <v>0</v>
      </c>
      <c r="C24" s="144"/>
      <c r="D24" s="3">
        <v>3866</v>
      </c>
      <c r="E24" s="18" t="s">
        <v>44</v>
      </c>
      <c r="F24" s="144"/>
      <c r="G24" s="19"/>
      <c r="H24" s="19"/>
      <c r="I24" s="5"/>
      <c r="J24" s="152"/>
      <c r="K24" s="1"/>
      <c r="L24" s="111"/>
      <c r="M24" s="181"/>
      <c r="N24" s="182"/>
      <c r="O24" s="182"/>
      <c r="P24" s="182"/>
      <c r="Q24" s="183"/>
      <c r="R24" s="74"/>
    </row>
    <row r="25" spans="1:18" ht="23.1" customHeight="1" x14ac:dyDescent="0.25">
      <c r="A25" s="1">
        <f t="shared" si="0"/>
        <v>182</v>
      </c>
      <c r="B25" s="2" t="s">
        <v>0</v>
      </c>
      <c r="C25" s="144"/>
      <c r="D25" s="3">
        <v>214071</v>
      </c>
      <c r="E25" s="18" t="s">
        <v>44</v>
      </c>
      <c r="F25" s="144"/>
      <c r="G25" s="19"/>
      <c r="H25" s="19"/>
      <c r="I25" s="5"/>
      <c r="J25" s="152"/>
      <c r="K25" s="1"/>
      <c r="L25" s="111"/>
      <c r="M25" s="180"/>
      <c r="N25" s="180"/>
      <c r="O25" s="180"/>
      <c r="P25" s="180"/>
      <c r="Q25" s="180"/>
    </row>
    <row r="26" spans="1:18" ht="23.1" customHeight="1" x14ac:dyDescent="0.25">
      <c r="A26" s="1">
        <f t="shared" si="0"/>
        <v>183</v>
      </c>
      <c r="B26" s="2" t="s">
        <v>0</v>
      </c>
      <c r="C26" s="144"/>
      <c r="D26" s="3">
        <v>15603</v>
      </c>
      <c r="E26" s="18" t="s">
        <v>44</v>
      </c>
      <c r="F26" s="144"/>
      <c r="G26" s="19"/>
      <c r="H26" s="19"/>
      <c r="I26" s="5"/>
      <c r="J26" s="152"/>
      <c r="K26" s="1"/>
      <c r="L26" s="111"/>
      <c r="M26" s="180"/>
      <c r="N26" s="180"/>
      <c r="O26" s="180"/>
      <c r="P26" s="180"/>
      <c r="Q26" s="180"/>
    </row>
    <row r="27" spans="1:18" ht="23.1" customHeight="1" x14ac:dyDescent="0.25">
      <c r="A27" s="1">
        <f t="shared" si="0"/>
        <v>184</v>
      </c>
      <c r="B27" s="2" t="s">
        <v>0</v>
      </c>
      <c r="C27" s="144"/>
      <c r="D27" s="3">
        <v>80457</v>
      </c>
      <c r="E27" s="18" t="s">
        <v>44</v>
      </c>
      <c r="F27" s="144"/>
      <c r="G27" s="19"/>
      <c r="H27" s="19"/>
      <c r="I27" s="5"/>
      <c r="J27" s="152"/>
      <c r="K27" s="1"/>
      <c r="L27" s="111"/>
      <c r="M27" s="180"/>
      <c r="N27" s="180"/>
      <c r="O27" s="180"/>
      <c r="P27" s="180"/>
      <c r="Q27" s="180"/>
    </row>
    <row r="28" spans="1:18" ht="23.1" customHeight="1" x14ac:dyDescent="0.25">
      <c r="A28" s="1">
        <f t="shared" si="0"/>
        <v>185</v>
      </c>
      <c r="B28" s="2" t="s">
        <v>45</v>
      </c>
      <c r="C28" s="144"/>
      <c r="D28" s="3"/>
      <c r="E28" s="2"/>
      <c r="F28" s="144"/>
      <c r="G28" s="21" t="s">
        <v>46</v>
      </c>
      <c r="H28" s="19">
        <v>21395</v>
      </c>
      <c r="I28" s="5">
        <v>30</v>
      </c>
      <c r="J28" s="152"/>
      <c r="K28" s="14">
        <f>H28+I28</f>
        <v>21425</v>
      </c>
      <c r="L28" s="14">
        <f>H28+I28</f>
        <v>21425</v>
      </c>
      <c r="M28" s="180"/>
      <c r="N28" s="180"/>
      <c r="O28" s="180"/>
      <c r="P28" s="180"/>
      <c r="Q28" s="180"/>
    </row>
    <row r="29" spans="1:18" ht="23.1" customHeight="1" x14ac:dyDescent="0.25">
      <c r="A29" s="1">
        <f t="shared" si="0"/>
        <v>186</v>
      </c>
      <c r="B29" s="2" t="s">
        <v>45</v>
      </c>
      <c r="C29" s="144"/>
      <c r="D29" s="3"/>
      <c r="E29" s="2"/>
      <c r="F29" s="144"/>
      <c r="G29" s="8" t="s">
        <v>47</v>
      </c>
      <c r="H29" s="19">
        <v>31625</v>
      </c>
      <c r="I29" s="5"/>
      <c r="J29" s="152"/>
      <c r="K29" s="1">
        <v>0</v>
      </c>
      <c r="L29" s="124">
        <f>H29+I29</f>
        <v>31625</v>
      </c>
      <c r="M29" s="180" t="s">
        <v>632</v>
      </c>
      <c r="N29" s="180"/>
      <c r="O29" s="180"/>
      <c r="P29" s="180"/>
      <c r="Q29" s="180"/>
    </row>
    <row r="30" spans="1:18" ht="23.1" customHeight="1" x14ac:dyDescent="0.25">
      <c r="A30" s="1">
        <f t="shared" si="0"/>
        <v>187</v>
      </c>
      <c r="B30" s="2" t="s">
        <v>48</v>
      </c>
      <c r="C30" s="144"/>
      <c r="D30" s="3"/>
      <c r="E30" s="2"/>
      <c r="F30" s="144"/>
      <c r="G30" s="20" t="s">
        <v>49</v>
      </c>
      <c r="H30" s="19">
        <v>136755</v>
      </c>
      <c r="I30" s="5"/>
      <c r="J30" s="152"/>
      <c r="K30" s="14">
        <f>H30+I30</f>
        <v>136755</v>
      </c>
      <c r="L30" s="19">
        <f>H30+I30</f>
        <v>136755</v>
      </c>
      <c r="M30" s="180"/>
      <c r="N30" s="180"/>
      <c r="O30" s="180"/>
      <c r="P30" s="180"/>
      <c r="Q30" s="180"/>
    </row>
    <row r="31" spans="1:18" ht="23.1" customHeight="1" x14ac:dyDescent="0.25">
      <c r="A31" s="1">
        <f t="shared" si="0"/>
        <v>188</v>
      </c>
      <c r="B31" s="2" t="s">
        <v>48</v>
      </c>
      <c r="C31" s="144"/>
      <c r="D31" s="3"/>
      <c r="E31" s="2"/>
      <c r="F31" s="144"/>
      <c r="G31" s="8" t="s">
        <v>50</v>
      </c>
      <c r="H31" s="19">
        <v>12535</v>
      </c>
      <c r="I31" s="5"/>
      <c r="J31" s="152"/>
      <c r="K31" s="1">
        <v>0</v>
      </c>
      <c r="L31" s="124">
        <f>H31+I31</f>
        <v>12535</v>
      </c>
      <c r="M31" s="180" t="s">
        <v>602</v>
      </c>
      <c r="N31" s="180"/>
      <c r="O31" s="180"/>
      <c r="P31" s="180"/>
      <c r="Q31" s="180"/>
    </row>
    <row r="32" spans="1:18" ht="23.1" customHeight="1" x14ac:dyDescent="0.25">
      <c r="A32" s="1">
        <f t="shared" si="0"/>
        <v>189</v>
      </c>
      <c r="B32" s="2" t="s">
        <v>51</v>
      </c>
      <c r="C32" s="144"/>
      <c r="D32" s="3">
        <v>48000</v>
      </c>
      <c r="E32" s="1" t="s">
        <v>52</v>
      </c>
      <c r="F32" s="144"/>
      <c r="G32" s="19"/>
      <c r="H32" s="19"/>
      <c r="I32" s="5"/>
      <c r="J32" s="152"/>
      <c r="K32" s="1"/>
      <c r="L32" s="111"/>
      <c r="M32" s="180"/>
      <c r="N32" s="180"/>
      <c r="O32" s="180"/>
      <c r="P32" s="180"/>
      <c r="Q32" s="180"/>
    </row>
    <row r="33" spans="1:17" ht="23.1" customHeight="1" x14ac:dyDescent="0.25">
      <c r="A33" s="1">
        <f t="shared" si="0"/>
        <v>190</v>
      </c>
      <c r="B33" s="2" t="s">
        <v>51</v>
      </c>
      <c r="C33" s="144"/>
      <c r="D33" s="3">
        <v>12735</v>
      </c>
      <c r="E33" s="1" t="s">
        <v>52</v>
      </c>
      <c r="F33" s="144"/>
      <c r="G33" s="19"/>
      <c r="H33" s="19"/>
      <c r="I33" s="5"/>
      <c r="J33" s="152"/>
      <c r="K33" s="1"/>
      <c r="L33" s="111"/>
      <c r="M33" s="180"/>
      <c r="N33" s="180"/>
      <c r="O33" s="180"/>
      <c r="P33" s="180"/>
      <c r="Q33" s="180"/>
    </row>
    <row r="34" spans="1:17" ht="23.1" customHeight="1" x14ac:dyDescent="0.25">
      <c r="A34" s="1">
        <f t="shared" si="0"/>
        <v>191</v>
      </c>
      <c r="B34" s="2" t="s">
        <v>51</v>
      </c>
      <c r="C34" s="144"/>
      <c r="D34" s="3">
        <v>137015</v>
      </c>
      <c r="E34" s="1" t="s">
        <v>52</v>
      </c>
      <c r="F34" s="144"/>
      <c r="G34" s="19"/>
      <c r="H34" s="19"/>
      <c r="I34" s="5"/>
      <c r="J34" s="152"/>
      <c r="K34" s="1"/>
      <c r="L34" s="111"/>
      <c r="M34" s="180"/>
      <c r="N34" s="180"/>
      <c r="O34" s="180"/>
      <c r="P34" s="180"/>
      <c r="Q34" s="180"/>
    </row>
    <row r="35" spans="1:17" s="91" customFormat="1" ht="23.1" customHeight="1" x14ac:dyDescent="0.25">
      <c r="A35" s="1">
        <f t="shared" si="0"/>
        <v>192</v>
      </c>
      <c r="B35" s="69" t="s">
        <v>53</v>
      </c>
      <c r="C35" s="144"/>
      <c r="D35" s="70"/>
      <c r="E35" s="69"/>
      <c r="F35" s="144"/>
      <c r="G35" s="20" t="s">
        <v>546</v>
      </c>
      <c r="H35" s="19">
        <v>32872</v>
      </c>
      <c r="I35" s="5"/>
      <c r="J35" s="152"/>
      <c r="K35" s="14">
        <f>H35+I35</f>
        <v>32872</v>
      </c>
      <c r="L35" s="19">
        <f>H35+I35</f>
        <v>32872</v>
      </c>
      <c r="M35" s="180"/>
      <c r="N35" s="180"/>
      <c r="O35" s="180"/>
      <c r="P35" s="180"/>
      <c r="Q35" s="180"/>
    </row>
    <row r="36" spans="1:17" ht="23.1" customHeight="1" x14ac:dyDescent="0.25">
      <c r="A36" s="1">
        <f t="shared" si="0"/>
        <v>193</v>
      </c>
      <c r="B36" s="2" t="s">
        <v>54</v>
      </c>
      <c r="C36" s="144"/>
      <c r="D36" s="3">
        <v>33486</v>
      </c>
      <c r="E36" s="1" t="s">
        <v>52</v>
      </c>
      <c r="F36" s="144"/>
      <c r="G36" s="12"/>
      <c r="H36" s="19"/>
      <c r="I36" s="5"/>
      <c r="J36" s="152"/>
      <c r="K36" s="1"/>
      <c r="L36" s="111"/>
      <c r="M36" s="180"/>
      <c r="N36" s="180"/>
      <c r="O36" s="180"/>
      <c r="P36" s="180"/>
      <c r="Q36" s="180"/>
    </row>
    <row r="37" spans="1:17" ht="23.1" customHeight="1" x14ac:dyDescent="0.25">
      <c r="A37" s="1">
        <f t="shared" si="0"/>
        <v>194</v>
      </c>
      <c r="B37" s="2" t="s">
        <v>54</v>
      </c>
      <c r="C37" s="144"/>
      <c r="D37" s="3">
        <v>195929</v>
      </c>
      <c r="E37" s="18" t="s">
        <v>44</v>
      </c>
      <c r="F37" s="144"/>
      <c r="G37" s="12"/>
      <c r="H37" s="19"/>
      <c r="I37" s="5"/>
      <c r="J37" s="152"/>
      <c r="K37" s="1"/>
      <c r="L37" s="111"/>
      <c r="M37" s="180"/>
      <c r="N37" s="180"/>
      <c r="O37" s="180"/>
      <c r="P37" s="180"/>
      <c r="Q37" s="180"/>
    </row>
    <row r="38" spans="1:17" ht="23.1" customHeight="1" x14ac:dyDescent="0.25">
      <c r="A38" s="1">
        <f t="shared" si="0"/>
        <v>195</v>
      </c>
      <c r="B38" s="2" t="s">
        <v>55</v>
      </c>
      <c r="C38" s="144"/>
      <c r="D38" s="3"/>
      <c r="E38" s="2"/>
      <c r="F38" s="144"/>
      <c r="G38" s="8" t="s">
        <v>56</v>
      </c>
      <c r="H38" s="19">
        <v>276948</v>
      </c>
      <c r="I38" s="5"/>
      <c r="J38" s="152"/>
      <c r="K38" s="1">
        <v>0</v>
      </c>
      <c r="L38" s="124">
        <f>H38+I38</f>
        <v>276948</v>
      </c>
      <c r="M38" s="180" t="s">
        <v>603</v>
      </c>
      <c r="N38" s="180"/>
      <c r="O38" s="180"/>
      <c r="P38" s="180"/>
      <c r="Q38" s="180"/>
    </row>
    <row r="39" spans="1:17" s="91" customFormat="1" ht="23.1" customHeight="1" x14ac:dyDescent="0.25">
      <c r="A39" s="1">
        <f t="shared" si="0"/>
        <v>196</v>
      </c>
      <c r="B39" s="69" t="s">
        <v>57</v>
      </c>
      <c r="C39" s="144"/>
      <c r="D39" s="70"/>
      <c r="E39" s="69"/>
      <c r="F39" s="144"/>
      <c r="G39" s="8" t="s">
        <v>550</v>
      </c>
      <c r="H39" s="19">
        <v>36691</v>
      </c>
      <c r="I39" s="5"/>
      <c r="J39" s="152"/>
      <c r="K39" s="1">
        <v>0</v>
      </c>
      <c r="L39" s="124">
        <f t="shared" ref="L39:L40" si="3">H39+I39</f>
        <v>36691</v>
      </c>
      <c r="M39" s="180" t="s">
        <v>604</v>
      </c>
      <c r="N39" s="180"/>
      <c r="O39" s="180"/>
      <c r="P39" s="180"/>
      <c r="Q39" s="180"/>
    </row>
    <row r="40" spans="1:17" ht="23.1" customHeight="1" x14ac:dyDescent="0.25">
      <c r="A40" s="1">
        <f t="shared" si="0"/>
        <v>197</v>
      </c>
      <c r="B40" s="2" t="s">
        <v>58</v>
      </c>
      <c r="C40" s="144"/>
      <c r="D40" s="3"/>
      <c r="E40" s="2"/>
      <c r="F40" s="144"/>
      <c r="G40" s="8" t="s">
        <v>56</v>
      </c>
      <c r="H40" s="19">
        <v>46896</v>
      </c>
      <c r="I40" s="5"/>
      <c r="J40" s="152"/>
      <c r="K40" s="1">
        <v>0</v>
      </c>
      <c r="L40" s="124">
        <f t="shared" si="3"/>
        <v>46896</v>
      </c>
      <c r="M40" s="180" t="s">
        <v>605</v>
      </c>
      <c r="N40" s="180"/>
      <c r="O40" s="180"/>
      <c r="P40" s="180"/>
      <c r="Q40" s="180"/>
    </row>
    <row r="41" spans="1:17" ht="23.1" customHeight="1" x14ac:dyDescent="0.25">
      <c r="A41" s="1">
        <f t="shared" si="0"/>
        <v>198</v>
      </c>
      <c r="B41" s="2" t="s">
        <v>59</v>
      </c>
      <c r="C41" s="144"/>
      <c r="D41" s="3">
        <v>250970</v>
      </c>
      <c r="E41" s="11" t="s">
        <v>18</v>
      </c>
      <c r="F41" s="144"/>
      <c r="G41" s="12"/>
      <c r="H41" s="19"/>
      <c r="I41" s="5"/>
      <c r="J41" s="152"/>
      <c r="K41" s="1"/>
      <c r="L41" s="111"/>
      <c r="M41" s="180"/>
      <c r="N41" s="180"/>
      <c r="O41" s="180"/>
      <c r="P41" s="180"/>
      <c r="Q41" s="180"/>
    </row>
    <row r="42" spans="1:17" s="91" customFormat="1" ht="23.1" customHeight="1" x14ac:dyDescent="0.25">
      <c r="A42" s="1">
        <f t="shared" si="0"/>
        <v>199</v>
      </c>
      <c r="B42" s="69" t="s">
        <v>59</v>
      </c>
      <c r="C42" s="144"/>
      <c r="D42" s="70"/>
      <c r="E42" s="69"/>
      <c r="F42" s="144"/>
      <c r="G42" s="92" t="s">
        <v>60</v>
      </c>
      <c r="H42" s="19">
        <v>141346</v>
      </c>
      <c r="I42" s="5"/>
      <c r="J42" s="152"/>
      <c r="K42" s="14">
        <f>H42+I42</f>
        <v>141346</v>
      </c>
      <c r="L42" s="19">
        <f>H42+I42</f>
        <v>141346</v>
      </c>
      <c r="M42" s="180"/>
      <c r="N42" s="180"/>
      <c r="O42" s="180"/>
      <c r="P42" s="180"/>
      <c r="Q42" s="180"/>
    </row>
    <row r="43" spans="1:17" ht="23.1" customHeight="1" x14ac:dyDescent="0.25">
      <c r="A43" s="1">
        <f t="shared" si="0"/>
        <v>200</v>
      </c>
      <c r="B43" s="2" t="s">
        <v>61</v>
      </c>
      <c r="C43" s="144"/>
      <c r="D43" s="3">
        <v>369980</v>
      </c>
      <c r="E43" s="2" t="s">
        <v>62</v>
      </c>
      <c r="F43" s="144"/>
      <c r="G43" s="12"/>
      <c r="H43" s="19"/>
      <c r="I43" s="5"/>
      <c r="J43" s="152"/>
      <c r="K43" s="1"/>
      <c r="L43" s="111"/>
      <c r="M43" s="180"/>
      <c r="N43" s="180"/>
      <c r="O43" s="180"/>
      <c r="P43" s="180"/>
      <c r="Q43" s="180"/>
    </row>
    <row r="44" spans="1:17" s="91" customFormat="1" ht="23.1" customHeight="1" x14ac:dyDescent="0.25">
      <c r="A44" s="1">
        <f t="shared" si="0"/>
        <v>201</v>
      </c>
      <c r="B44" s="69" t="s">
        <v>61</v>
      </c>
      <c r="C44" s="144"/>
      <c r="D44" s="70"/>
      <c r="E44" s="69"/>
      <c r="F44" s="144"/>
      <c r="G44" s="4" t="s">
        <v>549</v>
      </c>
      <c r="H44" s="19">
        <v>270477</v>
      </c>
      <c r="I44" s="5"/>
      <c r="J44" s="152"/>
      <c r="K44" s="1">
        <v>0</v>
      </c>
      <c r="L44" s="124">
        <f>H44+I44</f>
        <v>270477</v>
      </c>
      <c r="M44" s="180" t="s">
        <v>606</v>
      </c>
      <c r="N44" s="180"/>
      <c r="O44" s="180"/>
      <c r="P44" s="180"/>
      <c r="Q44" s="180"/>
    </row>
    <row r="45" spans="1:17" ht="23.1" customHeight="1" x14ac:dyDescent="0.25">
      <c r="A45" s="1">
        <f t="shared" si="0"/>
        <v>202</v>
      </c>
      <c r="B45" s="2" t="s">
        <v>63</v>
      </c>
      <c r="C45" s="144"/>
      <c r="D45" s="3">
        <v>247059</v>
      </c>
      <c r="E45" s="2" t="s">
        <v>62</v>
      </c>
      <c r="F45" s="144"/>
      <c r="G45" s="12"/>
      <c r="H45" s="19"/>
      <c r="I45" s="5"/>
      <c r="J45" s="152"/>
      <c r="K45" s="1"/>
      <c r="L45" s="111"/>
      <c r="M45" s="180"/>
      <c r="N45" s="180"/>
      <c r="O45" s="180"/>
      <c r="P45" s="180"/>
      <c r="Q45" s="180"/>
    </row>
    <row r="46" spans="1:17" ht="23.1" customHeight="1" x14ac:dyDescent="0.25">
      <c r="A46" s="1">
        <f t="shared" si="0"/>
        <v>203</v>
      </c>
      <c r="B46" s="2" t="s">
        <v>63</v>
      </c>
      <c r="C46" s="144"/>
      <c r="D46" s="3"/>
      <c r="E46" s="2"/>
      <c r="F46" s="144"/>
      <c r="G46" s="21" t="s">
        <v>64</v>
      </c>
      <c r="H46" s="19">
        <v>336000</v>
      </c>
      <c r="I46" s="5"/>
      <c r="J46" s="152"/>
      <c r="K46" s="14">
        <f t="shared" ref="K46:K47" si="4">H46+I46</f>
        <v>336000</v>
      </c>
      <c r="L46" s="19">
        <f t="shared" ref="L46:L58" si="5">H46+I46</f>
        <v>336000</v>
      </c>
      <c r="M46" s="180"/>
      <c r="N46" s="180"/>
      <c r="O46" s="180"/>
      <c r="P46" s="180"/>
      <c r="Q46" s="180"/>
    </row>
    <row r="47" spans="1:17" ht="23.1" customHeight="1" x14ac:dyDescent="0.25">
      <c r="A47" s="1">
        <f t="shared" si="0"/>
        <v>204</v>
      </c>
      <c r="B47" s="2" t="s">
        <v>65</v>
      </c>
      <c r="C47" s="144"/>
      <c r="D47" s="3"/>
      <c r="E47" s="2"/>
      <c r="F47" s="144"/>
      <c r="G47" s="21" t="s">
        <v>66</v>
      </c>
      <c r="H47" s="19">
        <v>85000</v>
      </c>
      <c r="I47" s="5"/>
      <c r="J47" s="152"/>
      <c r="K47" s="14">
        <f t="shared" si="4"/>
        <v>85000</v>
      </c>
      <c r="L47" s="19">
        <f t="shared" si="5"/>
        <v>85000</v>
      </c>
      <c r="M47" s="180"/>
      <c r="N47" s="180"/>
      <c r="O47" s="180"/>
      <c r="P47" s="180"/>
      <c r="Q47" s="180"/>
    </row>
    <row r="48" spans="1:17" ht="23.1" customHeight="1" x14ac:dyDescent="0.25">
      <c r="A48" s="1">
        <f t="shared" si="0"/>
        <v>205</v>
      </c>
      <c r="B48" s="2" t="s">
        <v>3</v>
      </c>
      <c r="C48" s="144"/>
      <c r="D48" s="3"/>
      <c r="E48" s="2"/>
      <c r="F48" s="144"/>
      <c r="G48" s="12" t="s">
        <v>67</v>
      </c>
      <c r="H48" s="19">
        <v>25650</v>
      </c>
      <c r="I48" s="5">
        <v>30</v>
      </c>
      <c r="J48" s="152"/>
      <c r="K48" s="1">
        <v>0</v>
      </c>
      <c r="L48" s="124">
        <f t="shared" si="5"/>
        <v>25680</v>
      </c>
      <c r="M48" s="180" t="s">
        <v>607</v>
      </c>
      <c r="N48" s="180"/>
      <c r="O48" s="180"/>
      <c r="P48" s="180"/>
      <c r="Q48" s="180"/>
    </row>
    <row r="49" spans="1:17" s="91" customFormat="1" ht="23.1" customHeight="1" x14ac:dyDescent="0.25">
      <c r="A49" s="1">
        <f t="shared" si="0"/>
        <v>206</v>
      </c>
      <c r="B49" s="69" t="s">
        <v>3</v>
      </c>
      <c r="C49" s="144"/>
      <c r="D49" s="70"/>
      <c r="E49" s="69"/>
      <c r="F49" s="144"/>
      <c r="G49" s="12" t="s">
        <v>547</v>
      </c>
      <c r="H49" s="19">
        <v>5200</v>
      </c>
      <c r="I49" s="5">
        <v>30</v>
      </c>
      <c r="J49" s="152"/>
      <c r="K49" s="1">
        <v>0</v>
      </c>
      <c r="L49" s="124">
        <f t="shared" si="5"/>
        <v>5230</v>
      </c>
      <c r="M49" s="180" t="s">
        <v>633</v>
      </c>
      <c r="N49" s="180"/>
      <c r="O49" s="180"/>
      <c r="P49" s="180"/>
      <c r="Q49" s="180"/>
    </row>
    <row r="50" spans="1:17" ht="23.1" customHeight="1" x14ac:dyDescent="0.25">
      <c r="A50" s="1">
        <f t="shared" si="0"/>
        <v>207</v>
      </c>
      <c r="B50" s="2" t="s">
        <v>3</v>
      </c>
      <c r="C50" s="144"/>
      <c r="D50" s="3"/>
      <c r="E50" s="2"/>
      <c r="F50" s="144"/>
      <c r="G50" s="21" t="s">
        <v>68</v>
      </c>
      <c r="H50" s="19">
        <v>2052</v>
      </c>
      <c r="I50" s="5">
        <v>30</v>
      </c>
      <c r="J50" s="152"/>
      <c r="K50" s="14">
        <f>H50+I50</f>
        <v>2082</v>
      </c>
      <c r="L50" s="14">
        <f t="shared" si="5"/>
        <v>2082</v>
      </c>
      <c r="M50" s="180"/>
      <c r="N50" s="180"/>
      <c r="O50" s="180"/>
      <c r="P50" s="180"/>
      <c r="Q50" s="180"/>
    </row>
    <row r="51" spans="1:17" s="91" customFormat="1" ht="23.1" customHeight="1" x14ac:dyDescent="0.25">
      <c r="A51" s="1">
        <f t="shared" si="0"/>
        <v>208</v>
      </c>
      <c r="B51" s="69" t="s">
        <v>69</v>
      </c>
      <c r="C51" s="144"/>
      <c r="D51" s="70"/>
      <c r="E51" s="69"/>
      <c r="F51" s="144"/>
      <c r="G51" s="8" t="s">
        <v>548</v>
      </c>
      <c r="H51" s="19">
        <v>32871</v>
      </c>
      <c r="I51" s="5"/>
      <c r="J51" s="152"/>
      <c r="K51" s="1">
        <v>0</v>
      </c>
      <c r="L51" s="124">
        <f t="shared" si="5"/>
        <v>32871</v>
      </c>
      <c r="M51" s="180" t="s">
        <v>608</v>
      </c>
      <c r="N51" s="180"/>
      <c r="O51" s="180"/>
      <c r="P51" s="180"/>
      <c r="Q51" s="180"/>
    </row>
    <row r="52" spans="1:17" ht="23.1" customHeight="1" x14ac:dyDescent="0.25">
      <c r="A52" s="1">
        <f t="shared" si="0"/>
        <v>209</v>
      </c>
      <c r="B52" s="2" t="s">
        <v>69</v>
      </c>
      <c r="C52" s="144"/>
      <c r="D52" s="3"/>
      <c r="E52" s="2"/>
      <c r="F52" s="144"/>
      <c r="G52" s="21" t="s">
        <v>70</v>
      </c>
      <c r="H52" s="19">
        <v>100000</v>
      </c>
      <c r="I52" s="5">
        <v>30</v>
      </c>
      <c r="J52" s="152"/>
      <c r="K52" s="14">
        <f t="shared" ref="K52:K53" si="6">H52+I52</f>
        <v>100030</v>
      </c>
      <c r="L52" s="14">
        <f t="shared" si="5"/>
        <v>100030</v>
      </c>
      <c r="M52" s="180"/>
      <c r="N52" s="180"/>
      <c r="O52" s="180"/>
      <c r="P52" s="180"/>
      <c r="Q52" s="180"/>
    </row>
    <row r="53" spans="1:17" ht="23.1" customHeight="1" x14ac:dyDescent="0.25">
      <c r="A53" s="1">
        <f t="shared" si="0"/>
        <v>210</v>
      </c>
      <c r="B53" s="2" t="s">
        <v>71</v>
      </c>
      <c r="C53" s="144"/>
      <c r="D53" s="3"/>
      <c r="E53" s="2"/>
      <c r="F53" s="144"/>
      <c r="G53" s="21" t="s">
        <v>32</v>
      </c>
      <c r="H53" s="19">
        <v>494834</v>
      </c>
      <c r="I53" s="5"/>
      <c r="J53" s="152"/>
      <c r="K53" s="14">
        <f t="shared" si="6"/>
        <v>494834</v>
      </c>
      <c r="L53" s="14">
        <f t="shared" si="5"/>
        <v>494834</v>
      </c>
      <c r="M53" s="180"/>
      <c r="N53" s="180"/>
      <c r="O53" s="180"/>
      <c r="P53" s="180"/>
      <c r="Q53" s="180"/>
    </row>
    <row r="54" spans="1:17" ht="23.1" customHeight="1" x14ac:dyDescent="0.25">
      <c r="A54" s="1">
        <f t="shared" si="0"/>
        <v>211</v>
      </c>
      <c r="B54" s="2" t="s">
        <v>71</v>
      </c>
      <c r="C54" s="144"/>
      <c r="D54" s="3"/>
      <c r="E54" s="2"/>
      <c r="F54" s="144"/>
      <c r="G54" s="8" t="s">
        <v>34</v>
      </c>
      <c r="H54" s="19">
        <v>21821</v>
      </c>
      <c r="I54" s="5"/>
      <c r="J54" s="152"/>
      <c r="K54" s="1">
        <v>0</v>
      </c>
      <c r="L54" s="124">
        <f t="shared" si="5"/>
        <v>21821</v>
      </c>
      <c r="M54" s="180" t="s">
        <v>609</v>
      </c>
      <c r="N54" s="180"/>
      <c r="O54" s="180"/>
      <c r="P54" s="180"/>
      <c r="Q54" s="180"/>
    </row>
    <row r="55" spans="1:17" ht="23.1" customHeight="1" x14ac:dyDescent="0.25">
      <c r="A55" s="1">
        <f t="shared" si="0"/>
        <v>212</v>
      </c>
      <c r="B55" s="2" t="s">
        <v>72</v>
      </c>
      <c r="C55" s="144"/>
      <c r="D55" s="3"/>
      <c r="E55" s="2"/>
      <c r="F55" s="144"/>
      <c r="G55" s="22" t="s">
        <v>70</v>
      </c>
      <c r="H55" s="19">
        <v>28900</v>
      </c>
      <c r="I55" s="5">
        <v>30</v>
      </c>
      <c r="J55" s="152"/>
      <c r="K55" s="14">
        <f t="shared" ref="K55:K56" si="7">H55+I55</f>
        <v>28930</v>
      </c>
      <c r="L55" s="14">
        <f t="shared" si="5"/>
        <v>28930</v>
      </c>
      <c r="M55" s="180"/>
      <c r="N55" s="180"/>
      <c r="O55" s="180"/>
      <c r="P55" s="180"/>
      <c r="Q55" s="180"/>
    </row>
    <row r="56" spans="1:17" ht="23.1" customHeight="1" x14ac:dyDescent="0.25">
      <c r="A56" s="1">
        <f t="shared" si="0"/>
        <v>213</v>
      </c>
      <c r="B56" s="2" t="s">
        <v>72</v>
      </c>
      <c r="C56" s="144"/>
      <c r="D56" s="3"/>
      <c r="E56" s="2"/>
      <c r="F56" s="144"/>
      <c r="G56" s="22" t="s">
        <v>73</v>
      </c>
      <c r="H56" s="19">
        <v>6111</v>
      </c>
      <c r="I56" s="5">
        <v>30</v>
      </c>
      <c r="J56" s="152"/>
      <c r="K56" s="14">
        <f t="shared" si="7"/>
        <v>6141</v>
      </c>
      <c r="L56" s="14">
        <f t="shared" si="5"/>
        <v>6141</v>
      </c>
      <c r="M56" s="180"/>
      <c r="N56" s="180"/>
      <c r="O56" s="180"/>
      <c r="P56" s="180"/>
      <c r="Q56" s="180"/>
    </row>
    <row r="57" spans="1:17" ht="23.1" customHeight="1" x14ac:dyDescent="0.25">
      <c r="A57" s="1">
        <f t="shared" si="0"/>
        <v>214</v>
      </c>
      <c r="B57" s="2" t="s">
        <v>72</v>
      </c>
      <c r="C57" s="144"/>
      <c r="D57" s="3"/>
      <c r="E57" s="2"/>
      <c r="F57" s="144"/>
      <c r="G57" s="8" t="s">
        <v>74</v>
      </c>
      <c r="H57" s="19">
        <v>21300</v>
      </c>
      <c r="I57" s="5">
        <v>30</v>
      </c>
      <c r="J57" s="152"/>
      <c r="K57" s="1">
        <v>0</v>
      </c>
      <c r="L57" s="124">
        <f t="shared" si="5"/>
        <v>21330</v>
      </c>
      <c r="M57" s="180" t="s">
        <v>610</v>
      </c>
      <c r="N57" s="180"/>
      <c r="O57" s="180"/>
      <c r="P57" s="180"/>
      <c r="Q57" s="180"/>
    </row>
    <row r="58" spans="1:17" ht="23.1" customHeight="1" x14ac:dyDescent="0.25">
      <c r="A58" s="1">
        <f t="shared" si="0"/>
        <v>215</v>
      </c>
      <c r="B58" s="2" t="s">
        <v>72</v>
      </c>
      <c r="C58" s="144"/>
      <c r="D58" s="3"/>
      <c r="E58" s="2"/>
      <c r="F58" s="144"/>
      <c r="G58" s="22" t="s">
        <v>75</v>
      </c>
      <c r="H58" s="19">
        <v>13650</v>
      </c>
      <c r="I58" s="5">
        <v>30</v>
      </c>
      <c r="J58" s="152"/>
      <c r="K58" s="14">
        <f t="shared" ref="K58:K60" si="8">H58+I58</f>
        <v>13680</v>
      </c>
      <c r="L58" s="14">
        <f t="shared" si="5"/>
        <v>13680</v>
      </c>
      <c r="M58" s="180"/>
      <c r="N58" s="180"/>
      <c r="O58" s="180"/>
      <c r="P58" s="180"/>
      <c r="Q58" s="180"/>
    </row>
    <row r="59" spans="1:17" ht="23.1" customHeight="1" x14ac:dyDescent="0.25">
      <c r="A59" s="1">
        <f t="shared" si="0"/>
        <v>216</v>
      </c>
      <c r="B59" s="2" t="s">
        <v>72</v>
      </c>
      <c r="C59" s="144"/>
      <c r="D59" s="3"/>
      <c r="E59" s="2"/>
      <c r="F59" s="144"/>
      <c r="G59" s="22" t="s">
        <v>76</v>
      </c>
      <c r="H59" s="19">
        <v>17000</v>
      </c>
      <c r="I59" s="5">
        <v>30</v>
      </c>
      <c r="J59" s="152"/>
      <c r="K59" s="14">
        <f t="shared" si="8"/>
        <v>17030</v>
      </c>
      <c r="L59" s="14">
        <f t="shared" ref="L59:L60" si="9">H59+I59</f>
        <v>17030</v>
      </c>
      <c r="M59" s="180"/>
      <c r="N59" s="180"/>
      <c r="O59" s="180"/>
      <c r="P59" s="180"/>
      <c r="Q59" s="180"/>
    </row>
    <row r="60" spans="1:17" ht="23.1" customHeight="1" x14ac:dyDescent="0.25">
      <c r="A60" s="1">
        <f t="shared" si="0"/>
        <v>217</v>
      </c>
      <c r="B60" s="2" t="s">
        <v>72</v>
      </c>
      <c r="C60" s="144"/>
      <c r="D60" s="3"/>
      <c r="E60" s="2"/>
      <c r="F60" s="144"/>
      <c r="G60" s="22" t="s">
        <v>77</v>
      </c>
      <c r="H60" s="19">
        <v>58800</v>
      </c>
      <c r="I60" s="5">
        <v>30</v>
      </c>
      <c r="J60" s="152"/>
      <c r="K60" s="14">
        <f t="shared" si="8"/>
        <v>58830</v>
      </c>
      <c r="L60" s="14">
        <f t="shared" si="9"/>
        <v>58830</v>
      </c>
      <c r="M60" s="180"/>
      <c r="N60" s="180"/>
      <c r="O60" s="180"/>
      <c r="P60" s="180"/>
      <c r="Q60" s="180"/>
    </row>
    <row r="61" spans="1:17" s="91" customFormat="1" ht="23.1" customHeight="1" x14ac:dyDescent="0.25">
      <c r="A61" s="1">
        <f t="shared" si="0"/>
        <v>218</v>
      </c>
      <c r="B61" s="69" t="s">
        <v>72</v>
      </c>
      <c r="C61" s="144"/>
      <c r="D61" s="70"/>
      <c r="E61" s="69"/>
      <c r="F61" s="144"/>
      <c r="G61" s="12" t="s">
        <v>547</v>
      </c>
      <c r="H61" s="19">
        <v>9200</v>
      </c>
      <c r="I61" s="5">
        <v>30</v>
      </c>
      <c r="J61" s="152"/>
      <c r="K61" s="1">
        <v>0</v>
      </c>
      <c r="L61" s="124">
        <f>H61+I61</f>
        <v>9230</v>
      </c>
      <c r="M61" s="180" t="s">
        <v>663</v>
      </c>
      <c r="N61" s="180"/>
      <c r="O61" s="180"/>
      <c r="P61" s="180"/>
      <c r="Q61" s="180"/>
    </row>
    <row r="62" spans="1:17" ht="23.1" customHeight="1" x14ac:dyDescent="0.25">
      <c r="A62" s="1">
        <f t="shared" si="0"/>
        <v>219</v>
      </c>
      <c r="B62" s="2" t="s">
        <v>72</v>
      </c>
      <c r="C62" s="144"/>
      <c r="D62" s="3">
        <v>313000</v>
      </c>
      <c r="E62" s="18" t="s">
        <v>20</v>
      </c>
      <c r="F62" s="144"/>
      <c r="G62" s="12"/>
      <c r="H62" s="19"/>
      <c r="I62" s="5"/>
      <c r="J62" s="152"/>
      <c r="K62" s="1"/>
      <c r="L62" s="111"/>
      <c r="M62" s="180"/>
      <c r="N62" s="180"/>
      <c r="O62" s="180"/>
      <c r="P62" s="180"/>
      <c r="Q62" s="180"/>
    </row>
    <row r="63" spans="1:17" ht="23.1" customHeight="1" x14ac:dyDescent="0.25">
      <c r="A63" s="1">
        <f t="shared" si="0"/>
        <v>220</v>
      </c>
      <c r="B63" s="2" t="s">
        <v>72</v>
      </c>
      <c r="C63" s="144"/>
      <c r="D63" s="3">
        <v>494804</v>
      </c>
      <c r="E63" s="18" t="s">
        <v>20</v>
      </c>
      <c r="F63" s="144"/>
      <c r="G63" s="12"/>
      <c r="H63" s="19"/>
      <c r="I63" s="5"/>
      <c r="J63" s="152"/>
      <c r="K63" s="1"/>
      <c r="L63" s="111"/>
      <c r="M63" s="180"/>
      <c r="N63" s="180"/>
      <c r="O63" s="180"/>
      <c r="P63" s="180"/>
      <c r="Q63" s="180"/>
    </row>
    <row r="64" spans="1:17" ht="23.1" customHeight="1" x14ac:dyDescent="0.25">
      <c r="A64" s="1">
        <f t="shared" si="0"/>
        <v>221</v>
      </c>
      <c r="B64" s="2" t="s">
        <v>72</v>
      </c>
      <c r="C64" s="144"/>
      <c r="D64" s="3"/>
      <c r="E64" s="2"/>
      <c r="F64" s="144"/>
      <c r="G64" s="4" t="s">
        <v>78</v>
      </c>
      <c r="H64" s="19">
        <v>1719</v>
      </c>
      <c r="I64" s="5"/>
      <c r="J64" s="152"/>
      <c r="K64" s="1">
        <v>0</v>
      </c>
      <c r="L64" s="124">
        <f>H64+I64</f>
        <v>1719</v>
      </c>
      <c r="M64" s="180" t="s">
        <v>611</v>
      </c>
      <c r="N64" s="180"/>
      <c r="O64" s="180"/>
      <c r="P64" s="180"/>
      <c r="Q64" s="180"/>
    </row>
    <row r="65" spans="1:17" ht="23.1" customHeight="1" x14ac:dyDescent="0.25">
      <c r="A65" s="1">
        <f t="shared" si="0"/>
        <v>222</v>
      </c>
      <c r="B65" s="2" t="s">
        <v>72</v>
      </c>
      <c r="C65" s="144"/>
      <c r="D65" s="3"/>
      <c r="E65" s="2"/>
      <c r="F65" s="144"/>
      <c r="G65" s="24" t="s">
        <v>79</v>
      </c>
      <c r="H65" s="19">
        <v>13934</v>
      </c>
      <c r="I65" s="5"/>
      <c r="J65" s="152"/>
      <c r="K65" s="14">
        <f t="shared" ref="K65:K68" si="10">H65+I65</f>
        <v>13934</v>
      </c>
      <c r="L65" s="19">
        <f>H65+I65</f>
        <v>13934</v>
      </c>
      <c r="M65" s="180"/>
      <c r="N65" s="180"/>
      <c r="O65" s="180"/>
      <c r="P65" s="180"/>
      <c r="Q65" s="180"/>
    </row>
    <row r="66" spans="1:17" ht="23.1" customHeight="1" x14ac:dyDescent="0.25">
      <c r="A66" s="1">
        <f t="shared" si="0"/>
        <v>223</v>
      </c>
      <c r="B66" s="2" t="s">
        <v>80</v>
      </c>
      <c r="C66" s="144"/>
      <c r="D66" s="3"/>
      <c r="E66" s="2"/>
      <c r="F66" s="144"/>
      <c r="G66" s="22" t="s">
        <v>81</v>
      </c>
      <c r="H66" s="19">
        <v>30715</v>
      </c>
      <c r="I66" s="5">
        <v>30</v>
      </c>
      <c r="J66" s="152"/>
      <c r="K66" s="14">
        <f t="shared" si="10"/>
        <v>30745</v>
      </c>
      <c r="L66" s="19">
        <f t="shared" ref="L66:L68" si="11">H66+I66</f>
        <v>30745</v>
      </c>
      <c r="M66" s="180"/>
      <c r="N66" s="180"/>
      <c r="O66" s="180"/>
      <c r="P66" s="180"/>
      <c r="Q66" s="180"/>
    </row>
    <row r="67" spans="1:17" ht="23.1" customHeight="1" x14ac:dyDescent="0.25">
      <c r="A67" s="1">
        <f t="shared" si="0"/>
        <v>224</v>
      </c>
      <c r="B67" s="2" t="s">
        <v>82</v>
      </c>
      <c r="C67" s="144"/>
      <c r="D67" s="3"/>
      <c r="E67" s="2"/>
      <c r="F67" s="144"/>
      <c r="G67" s="22" t="s">
        <v>83</v>
      </c>
      <c r="H67" s="19">
        <v>4961</v>
      </c>
      <c r="I67" s="5">
        <v>30</v>
      </c>
      <c r="J67" s="152"/>
      <c r="K67" s="14">
        <f t="shared" si="10"/>
        <v>4991</v>
      </c>
      <c r="L67" s="19">
        <f t="shared" si="11"/>
        <v>4991</v>
      </c>
      <c r="M67" s="180"/>
      <c r="N67" s="180"/>
      <c r="O67" s="180"/>
      <c r="P67" s="180"/>
      <c r="Q67" s="180"/>
    </row>
    <row r="68" spans="1:17" ht="23.1" customHeight="1" x14ac:dyDescent="0.25">
      <c r="A68" s="1">
        <f t="shared" si="0"/>
        <v>225</v>
      </c>
      <c r="B68" s="2" t="s">
        <v>82</v>
      </c>
      <c r="C68" s="144"/>
      <c r="D68" s="3"/>
      <c r="E68" s="2"/>
      <c r="F68" s="144"/>
      <c r="G68" s="22" t="s">
        <v>84</v>
      </c>
      <c r="H68" s="19">
        <v>26000</v>
      </c>
      <c r="I68" s="5">
        <v>30</v>
      </c>
      <c r="J68" s="152"/>
      <c r="K68" s="14">
        <f t="shared" si="10"/>
        <v>26030</v>
      </c>
      <c r="L68" s="19">
        <f t="shared" si="11"/>
        <v>26030</v>
      </c>
      <c r="M68" s="180"/>
      <c r="N68" s="180"/>
      <c r="O68" s="180"/>
      <c r="P68" s="180"/>
      <c r="Q68" s="180"/>
    </row>
    <row r="69" spans="1:17" ht="23.1" customHeight="1" x14ac:dyDescent="0.25">
      <c r="A69" s="1">
        <f t="shared" si="0"/>
        <v>226</v>
      </c>
      <c r="B69" s="2" t="s">
        <v>82</v>
      </c>
      <c r="C69" s="144"/>
      <c r="D69" s="3"/>
      <c r="E69" s="2"/>
      <c r="F69" s="144"/>
      <c r="G69" s="8" t="s">
        <v>85</v>
      </c>
      <c r="H69" s="19">
        <v>6825</v>
      </c>
      <c r="I69" s="5">
        <v>30</v>
      </c>
      <c r="J69" s="152"/>
      <c r="K69" s="1">
        <v>0</v>
      </c>
      <c r="L69" s="124">
        <f>H69+I69</f>
        <v>6855</v>
      </c>
      <c r="M69" s="180" t="s">
        <v>612</v>
      </c>
      <c r="N69" s="180"/>
      <c r="O69" s="180"/>
      <c r="P69" s="180"/>
      <c r="Q69" s="180"/>
    </row>
    <row r="70" spans="1:17" ht="23.1" customHeight="1" x14ac:dyDescent="0.25">
      <c r="A70" s="1">
        <f t="shared" si="0"/>
        <v>227</v>
      </c>
      <c r="B70" s="2" t="s">
        <v>82</v>
      </c>
      <c r="C70" s="144"/>
      <c r="D70" s="3"/>
      <c r="E70" s="2"/>
      <c r="F70" s="144"/>
      <c r="G70" s="22" t="s">
        <v>86</v>
      </c>
      <c r="H70" s="19">
        <v>3513</v>
      </c>
      <c r="I70" s="5">
        <v>30</v>
      </c>
      <c r="J70" s="152"/>
      <c r="K70" s="14">
        <f t="shared" ref="K70:K73" si="12">H70+I70</f>
        <v>3543</v>
      </c>
      <c r="L70" s="14">
        <f>H70+I70</f>
        <v>3543</v>
      </c>
      <c r="M70" s="180"/>
      <c r="N70" s="180"/>
      <c r="O70" s="180"/>
      <c r="P70" s="180"/>
      <c r="Q70" s="180"/>
    </row>
    <row r="71" spans="1:17" ht="23.1" customHeight="1" x14ac:dyDescent="0.25">
      <c r="A71" s="1">
        <f t="shared" ref="A71:A135" si="13">A70+1</f>
        <v>228</v>
      </c>
      <c r="B71" s="2" t="s">
        <v>82</v>
      </c>
      <c r="C71" s="144"/>
      <c r="D71" s="3"/>
      <c r="E71" s="2"/>
      <c r="F71" s="144"/>
      <c r="G71" s="22" t="s">
        <v>87</v>
      </c>
      <c r="H71" s="19">
        <v>5000</v>
      </c>
      <c r="I71" s="5">
        <v>30</v>
      </c>
      <c r="J71" s="152"/>
      <c r="K71" s="14">
        <f t="shared" si="12"/>
        <v>5030</v>
      </c>
      <c r="L71" s="14">
        <f t="shared" ref="L71:L81" si="14">H71+I71</f>
        <v>5030</v>
      </c>
      <c r="M71" s="180"/>
      <c r="N71" s="180"/>
      <c r="O71" s="180"/>
      <c r="P71" s="180"/>
      <c r="Q71" s="180"/>
    </row>
    <row r="72" spans="1:17" ht="23.1" customHeight="1" x14ac:dyDescent="0.25">
      <c r="A72" s="1">
        <f t="shared" si="13"/>
        <v>229</v>
      </c>
      <c r="B72" s="2" t="s">
        <v>82</v>
      </c>
      <c r="C72" s="144"/>
      <c r="D72" s="3"/>
      <c r="E72" s="2"/>
      <c r="F72" s="144"/>
      <c r="G72" s="22" t="s">
        <v>88</v>
      </c>
      <c r="H72" s="19">
        <v>16028</v>
      </c>
      <c r="I72" s="5">
        <v>30</v>
      </c>
      <c r="J72" s="152"/>
      <c r="K72" s="14">
        <f t="shared" si="12"/>
        <v>16058</v>
      </c>
      <c r="L72" s="14">
        <f t="shared" si="14"/>
        <v>16058</v>
      </c>
      <c r="M72" s="180"/>
      <c r="N72" s="180"/>
      <c r="O72" s="180"/>
      <c r="P72" s="180"/>
      <c r="Q72" s="180"/>
    </row>
    <row r="73" spans="1:17" ht="23.1" customHeight="1" x14ac:dyDescent="0.25">
      <c r="A73" s="1">
        <f t="shared" si="13"/>
        <v>230</v>
      </c>
      <c r="B73" s="2" t="s">
        <v>89</v>
      </c>
      <c r="C73" s="144"/>
      <c r="D73" s="3"/>
      <c r="E73" s="2"/>
      <c r="F73" s="144"/>
      <c r="G73" s="22" t="s">
        <v>90</v>
      </c>
      <c r="H73" s="19">
        <v>61435</v>
      </c>
      <c r="I73" s="5">
        <v>30</v>
      </c>
      <c r="J73" s="152"/>
      <c r="K73" s="14">
        <f t="shared" si="12"/>
        <v>61465</v>
      </c>
      <c r="L73" s="14">
        <f t="shared" si="14"/>
        <v>61465</v>
      </c>
      <c r="M73" s="180"/>
      <c r="N73" s="180"/>
      <c r="O73" s="180"/>
      <c r="P73" s="180"/>
      <c r="Q73" s="180"/>
    </row>
    <row r="74" spans="1:17" ht="23.1" customHeight="1" x14ac:dyDescent="0.25">
      <c r="A74" s="1">
        <f t="shared" si="13"/>
        <v>231</v>
      </c>
      <c r="B74" s="2" t="s">
        <v>91</v>
      </c>
      <c r="C74" s="144"/>
      <c r="D74" s="3">
        <v>70587</v>
      </c>
      <c r="E74" s="18" t="s">
        <v>44</v>
      </c>
      <c r="F74" s="144"/>
      <c r="G74" s="12"/>
      <c r="H74" s="19"/>
      <c r="I74" s="5"/>
      <c r="J74" s="152"/>
      <c r="K74" s="1"/>
      <c r="L74" s="14"/>
      <c r="M74" s="180"/>
      <c r="N74" s="180"/>
      <c r="O74" s="180"/>
      <c r="P74" s="180"/>
      <c r="Q74" s="180"/>
    </row>
    <row r="75" spans="1:17" ht="23.1" customHeight="1" x14ac:dyDescent="0.25">
      <c r="A75" s="1">
        <f t="shared" si="13"/>
        <v>232</v>
      </c>
      <c r="B75" s="2" t="s">
        <v>91</v>
      </c>
      <c r="C75" s="144"/>
      <c r="D75" s="3">
        <v>61775</v>
      </c>
      <c r="E75" s="18" t="s">
        <v>44</v>
      </c>
      <c r="F75" s="144"/>
      <c r="G75" s="12"/>
      <c r="H75" s="19"/>
      <c r="I75" s="5"/>
      <c r="J75" s="152"/>
      <c r="K75" s="1"/>
      <c r="L75" s="14"/>
      <c r="M75" s="180"/>
      <c r="N75" s="180"/>
      <c r="O75" s="180"/>
      <c r="P75" s="180"/>
      <c r="Q75" s="180"/>
    </row>
    <row r="76" spans="1:17" ht="23.1" customHeight="1" x14ac:dyDescent="0.25">
      <c r="A76" s="1">
        <f t="shared" si="13"/>
        <v>233</v>
      </c>
      <c r="B76" s="2" t="s">
        <v>91</v>
      </c>
      <c r="C76" s="144"/>
      <c r="D76" s="3">
        <v>5682</v>
      </c>
      <c r="E76" s="18" t="s">
        <v>44</v>
      </c>
      <c r="F76" s="144"/>
      <c r="G76" s="12"/>
      <c r="H76" s="19"/>
      <c r="I76" s="5"/>
      <c r="J76" s="152"/>
      <c r="K76" s="1"/>
      <c r="L76" s="14"/>
      <c r="M76" s="180"/>
      <c r="N76" s="180"/>
      <c r="O76" s="180"/>
      <c r="P76" s="180"/>
      <c r="Q76" s="180"/>
    </row>
    <row r="77" spans="1:17" ht="23.1" customHeight="1" x14ac:dyDescent="0.25">
      <c r="A77" s="1">
        <f t="shared" si="13"/>
        <v>234</v>
      </c>
      <c r="B77" s="2" t="s">
        <v>92</v>
      </c>
      <c r="C77" s="144"/>
      <c r="D77" s="3"/>
      <c r="E77" s="2"/>
      <c r="F77" s="144"/>
      <c r="G77" s="22" t="s">
        <v>93</v>
      </c>
      <c r="H77" s="19">
        <v>92560</v>
      </c>
      <c r="I77" s="5">
        <v>30</v>
      </c>
      <c r="J77" s="152"/>
      <c r="K77" s="14">
        <f>H77+I77</f>
        <v>92590</v>
      </c>
      <c r="L77" s="14">
        <f t="shared" si="14"/>
        <v>92590</v>
      </c>
      <c r="M77" s="180"/>
      <c r="N77" s="180"/>
      <c r="O77" s="180"/>
      <c r="P77" s="180"/>
      <c r="Q77" s="180"/>
    </row>
    <row r="78" spans="1:17" ht="23.1" customHeight="1" x14ac:dyDescent="0.25">
      <c r="A78" s="1">
        <f t="shared" si="13"/>
        <v>235</v>
      </c>
      <c r="B78" s="2" t="s">
        <v>94</v>
      </c>
      <c r="C78" s="144"/>
      <c r="D78" s="3">
        <v>92900</v>
      </c>
      <c r="E78" s="18" t="s">
        <v>44</v>
      </c>
      <c r="F78" s="144"/>
      <c r="G78" s="12"/>
      <c r="H78" s="19"/>
      <c r="I78" s="5"/>
      <c r="J78" s="152"/>
      <c r="K78" s="1"/>
      <c r="L78" s="14"/>
      <c r="M78" s="180"/>
      <c r="N78" s="180"/>
      <c r="O78" s="180"/>
      <c r="P78" s="180"/>
      <c r="Q78" s="180"/>
    </row>
    <row r="79" spans="1:17" ht="23.1" customHeight="1" x14ac:dyDescent="0.25">
      <c r="A79" s="1">
        <f t="shared" si="13"/>
        <v>236</v>
      </c>
      <c r="B79" s="2" t="s">
        <v>95</v>
      </c>
      <c r="C79" s="144"/>
      <c r="D79" s="3"/>
      <c r="E79" s="2"/>
      <c r="F79" s="144"/>
      <c r="G79" s="24" t="s">
        <v>60</v>
      </c>
      <c r="H79" s="19">
        <v>253722</v>
      </c>
      <c r="I79" s="5"/>
      <c r="J79" s="152"/>
      <c r="K79" s="14">
        <f>H79+I79</f>
        <v>253722</v>
      </c>
      <c r="L79" s="14">
        <f t="shared" si="14"/>
        <v>253722</v>
      </c>
      <c r="M79" s="180"/>
      <c r="N79" s="180"/>
      <c r="O79" s="180"/>
      <c r="P79" s="180"/>
      <c r="Q79" s="180"/>
    </row>
    <row r="80" spans="1:17" ht="23.1" customHeight="1" x14ac:dyDescent="0.25">
      <c r="A80" s="1">
        <f t="shared" si="13"/>
        <v>237</v>
      </c>
      <c r="B80" s="2" t="s">
        <v>96</v>
      </c>
      <c r="C80" s="144"/>
      <c r="D80" s="3">
        <v>100000</v>
      </c>
      <c r="E80" s="7" t="s">
        <v>97</v>
      </c>
      <c r="F80" s="144"/>
      <c r="G80" s="12"/>
      <c r="H80" s="19"/>
      <c r="I80" s="5"/>
      <c r="J80" s="152"/>
      <c r="K80" s="1"/>
      <c r="L80" s="14"/>
      <c r="M80" s="180"/>
      <c r="N80" s="180"/>
      <c r="O80" s="180"/>
      <c r="P80" s="180"/>
      <c r="Q80" s="180"/>
    </row>
    <row r="81" spans="1:17" ht="23.1" customHeight="1" x14ac:dyDescent="0.25">
      <c r="A81" s="1">
        <f t="shared" si="13"/>
        <v>238</v>
      </c>
      <c r="B81" s="2" t="s">
        <v>98</v>
      </c>
      <c r="C81" s="144"/>
      <c r="D81" s="3"/>
      <c r="E81" s="3"/>
      <c r="F81" s="144"/>
      <c r="G81" s="13" t="s">
        <v>99</v>
      </c>
      <c r="H81" s="19">
        <v>228060</v>
      </c>
      <c r="I81" s="5">
        <v>30</v>
      </c>
      <c r="J81" s="152"/>
      <c r="K81" s="14">
        <f>H81+I81</f>
        <v>228090</v>
      </c>
      <c r="L81" s="14">
        <f t="shared" si="14"/>
        <v>228090</v>
      </c>
      <c r="M81" s="180"/>
      <c r="N81" s="180"/>
      <c r="O81" s="180"/>
      <c r="P81" s="180"/>
      <c r="Q81" s="180"/>
    </row>
    <row r="82" spans="1:17" ht="23.1" customHeight="1" x14ac:dyDescent="0.25">
      <c r="A82" s="1">
        <f t="shared" si="13"/>
        <v>239</v>
      </c>
      <c r="B82" s="2" t="s">
        <v>100</v>
      </c>
      <c r="C82" s="144"/>
      <c r="D82" s="3"/>
      <c r="E82" s="3"/>
      <c r="F82" s="144"/>
      <c r="G82" s="4" t="s">
        <v>101</v>
      </c>
      <c r="H82" s="19">
        <v>31016</v>
      </c>
      <c r="I82" s="5"/>
      <c r="J82" s="152"/>
      <c r="K82" s="1">
        <v>0</v>
      </c>
      <c r="L82" s="124">
        <f>H82+I82</f>
        <v>31016</v>
      </c>
      <c r="M82" s="180" t="s">
        <v>613</v>
      </c>
      <c r="N82" s="180"/>
      <c r="O82" s="180"/>
      <c r="P82" s="180"/>
      <c r="Q82" s="180"/>
    </row>
    <row r="83" spans="1:17" ht="23.1" customHeight="1" x14ac:dyDescent="0.25">
      <c r="A83" s="1">
        <f t="shared" si="13"/>
        <v>240</v>
      </c>
      <c r="B83" s="2" t="s">
        <v>100</v>
      </c>
      <c r="C83" s="144"/>
      <c r="D83" s="3"/>
      <c r="E83" s="3"/>
      <c r="F83" s="144"/>
      <c r="G83" s="4" t="s">
        <v>102</v>
      </c>
      <c r="H83" s="19">
        <v>4139</v>
      </c>
      <c r="I83" s="5"/>
      <c r="J83" s="152"/>
      <c r="K83" s="1">
        <v>0</v>
      </c>
      <c r="L83" s="124">
        <f t="shared" ref="L83:L84" si="15">H83+I83</f>
        <v>4139</v>
      </c>
      <c r="M83" s="180" t="s">
        <v>614</v>
      </c>
      <c r="N83" s="180"/>
      <c r="O83" s="180"/>
      <c r="P83" s="180"/>
      <c r="Q83" s="180"/>
    </row>
    <row r="84" spans="1:17" ht="39.950000000000003" customHeight="1" x14ac:dyDescent="0.25">
      <c r="A84" s="1">
        <f t="shared" si="13"/>
        <v>241</v>
      </c>
      <c r="B84" s="2" t="s">
        <v>103</v>
      </c>
      <c r="C84" s="144"/>
      <c r="D84" s="3"/>
      <c r="E84" s="3"/>
      <c r="F84" s="144"/>
      <c r="G84" s="4" t="s">
        <v>649</v>
      </c>
      <c r="H84" s="19">
        <v>125191</v>
      </c>
      <c r="I84" s="5"/>
      <c r="J84" s="152"/>
      <c r="K84" s="1">
        <v>0</v>
      </c>
      <c r="L84" s="124">
        <f t="shared" si="15"/>
        <v>125191</v>
      </c>
      <c r="M84" s="184" t="s">
        <v>650</v>
      </c>
      <c r="N84" s="180"/>
      <c r="O84" s="180"/>
      <c r="P84" s="180"/>
      <c r="Q84" s="180"/>
    </row>
    <row r="85" spans="1:17" ht="23.1" customHeight="1" x14ac:dyDescent="0.25">
      <c r="A85" s="1">
        <f t="shared" si="13"/>
        <v>242</v>
      </c>
      <c r="B85" s="2" t="s">
        <v>104</v>
      </c>
      <c r="C85" s="144"/>
      <c r="D85" s="3"/>
      <c r="E85" s="2"/>
      <c r="F85" s="144"/>
      <c r="G85" s="13" t="s">
        <v>105</v>
      </c>
      <c r="H85" s="19">
        <v>9214</v>
      </c>
      <c r="I85" s="5"/>
      <c r="J85" s="152"/>
      <c r="K85" s="14">
        <f>H85+I85</f>
        <v>9214</v>
      </c>
      <c r="L85" s="19">
        <f>H85+I85</f>
        <v>9214</v>
      </c>
      <c r="M85" s="180"/>
      <c r="N85" s="180"/>
      <c r="O85" s="180"/>
      <c r="P85" s="180"/>
      <c r="Q85" s="180"/>
    </row>
    <row r="86" spans="1:17" s="105" customFormat="1" ht="23.1" customHeight="1" x14ac:dyDescent="0.25">
      <c r="A86" s="75">
        <f t="shared" si="13"/>
        <v>243</v>
      </c>
      <c r="B86" s="106" t="s">
        <v>104</v>
      </c>
      <c r="C86" s="144"/>
      <c r="D86" s="108"/>
      <c r="E86" s="106"/>
      <c r="F86" s="144"/>
      <c r="G86" s="25" t="s">
        <v>634</v>
      </c>
      <c r="H86" s="119" t="s">
        <v>634</v>
      </c>
      <c r="I86" s="5"/>
      <c r="J86" s="152"/>
      <c r="K86" s="23" t="s">
        <v>634</v>
      </c>
      <c r="L86" s="19"/>
      <c r="M86" s="180"/>
      <c r="N86" s="180"/>
      <c r="O86" s="180"/>
      <c r="P86" s="180"/>
      <c r="Q86" s="180"/>
    </row>
    <row r="87" spans="1:17" ht="33" x14ac:dyDescent="0.25">
      <c r="A87" s="106">
        <f t="shared" si="13"/>
        <v>244</v>
      </c>
      <c r="B87" s="2" t="s">
        <v>106</v>
      </c>
      <c r="C87" s="144"/>
      <c r="D87" s="3"/>
      <c r="E87" s="2"/>
      <c r="F87" s="144"/>
      <c r="G87" s="85" t="s">
        <v>107</v>
      </c>
      <c r="H87" s="19">
        <v>75671</v>
      </c>
      <c r="I87" s="5"/>
      <c r="J87" s="152"/>
      <c r="K87" s="19">
        <f>H87+I87</f>
        <v>75671</v>
      </c>
      <c r="L87" s="19">
        <f t="shared" ref="L87" si="16">H87+I87</f>
        <v>75671</v>
      </c>
      <c r="M87" s="185"/>
      <c r="N87" s="185"/>
      <c r="O87" s="185"/>
      <c r="P87" s="185"/>
      <c r="Q87" s="185"/>
    </row>
    <row r="88" spans="1:17" ht="23.1" customHeight="1" x14ac:dyDescent="0.25">
      <c r="A88" s="71">
        <f>A87+1</f>
        <v>245</v>
      </c>
      <c r="B88" s="82" t="s">
        <v>106</v>
      </c>
      <c r="C88" s="144"/>
      <c r="D88" s="87"/>
      <c r="E88" s="82"/>
      <c r="F88" s="144"/>
      <c r="G88" s="77" t="s">
        <v>568</v>
      </c>
      <c r="H88" s="89">
        <v>11360</v>
      </c>
      <c r="I88" s="90"/>
      <c r="J88" s="152"/>
      <c r="K88" s="71">
        <v>0</v>
      </c>
      <c r="L88" s="125">
        <f t="shared" ref="L88:L93" si="17">H88+I88</f>
        <v>11360</v>
      </c>
      <c r="M88" s="186" t="s">
        <v>648</v>
      </c>
      <c r="N88" s="186"/>
      <c r="O88" s="186"/>
      <c r="P88" s="186"/>
      <c r="Q88" s="186"/>
    </row>
    <row r="89" spans="1:17" s="74" customFormat="1" ht="23.1" customHeight="1" x14ac:dyDescent="0.25">
      <c r="A89" s="100" t="s">
        <v>566</v>
      </c>
      <c r="B89" s="75" t="s">
        <v>567</v>
      </c>
      <c r="C89" s="145"/>
      <c r="D89" s="7"/>
      <c r="E89" s="75"/>
      <c r="F89" s="145"/>
      <c r="G89" s="20" t="s">
        <v>569</v>
      </c>
      <c r="H89" s="14">
        <v>128551</v>
      </c>
      <c r="I89" s="33"/>
      <c r="J89" s="153"/>
      <c r="K89" s="7">
        <v>128551</v>
      </c>
      <c r="L89" s="14">
        <f t="shared" si="17"/>
        <v>128551</v>
      </c>
      <c r="M89" s="180"/>
      <c r="N89" s="180"/>
      <c r="O89" s="180"/>
      <c r="P89" s="180"/>
      <c r="Q89" s="180"/>
    </row>
    <row r="90" spans="1:17" ht="35.1" customHeight="1" x14ac:dyDescent="0.25">
      <c r="A90" s="72">
        <f>A88+1</f>
        <v>246</v>
      </c>
      <c r="B90" s="2" t="s">
        <v>108</v>
      </c>
      <c r="C90" s="144"/>
      <c r="D90" s="3"/>
      <c r="E90" s="2"/>
      <c r="F90" s="144"/>
      <c r="G90" s="101" t="s">
        <v>109</v>
      </c>
      <c r="H90" s="19">
        <v>124998</v>
      </c>
      <c r="I90" s="5"/>
      <c r="J90" s="152"/>
      <c r="K90" s="19">
        <f>H90+I90</f>
        <v>124998</v>
      </c>
      <c r="L90" s="14">
        <f t="shared" si="17"/>
        <v>124998</v>
      </c>
      <c r="M90" s="185"/>
      <c r="N90" s="185"/>
      <c r="O90" s="185"/>
      <c r="P90" s="185"/>
      <c r="Q90" s="185"/>
    </row>
    <row r="91" spans="1:17" ht="35.1" customHeight="1" x14ac:dyDescent="0.25">
      <c r="A91" s="1">
        <f t="shared" si="13"/>
        <v>247</v>
      </c>
      <c r="B91" s="2" t="s">
        <v>108</v>
      </c>
      <c r="C91" s="144"/>
      <c r="D91" s="3"/>
      <c r="E91" s="2"/>
      <c r="F91" s="144"/>
      <c r="G91" s="4" t="s">
        <v>110</v>
      </c>
      <c r="H91" s="19">
        <v>8461</v>
      </c>
      <c r="I91" s="5"/>
      <c r="J91" s="152"/>
      <c r="K91" s="1">
        <v>0</v>
      </c>
      <c r="L91" s="124">
        <f t="shared" si="17"/>
        <v>8461</v>
      </c>
      <c r="M91" s="180" t="s">
        <v>651</v>
      </c>
      <c r="N91" s="180"/>
      <c r="O91" s="180"/>
      <c r="P91" s="180"/>
      <c r="Q91" s="180"/>
    </row>
    <row r="92" spans="1:17" ht="23.1" customHeight="1" x14ac:dyDescent="0.25">
      <c r="A92" s="1">
        <f t="shared" si="13"/>
        <v>248</v>
      </c>
      <c r="B92" s="2" t="s">
        <v>111</v>
      </c>
      <c r="C92" s="144"/>
      <c r="D92" s="3"/>
      <c r="E92" s="2"/>
      <c r="F92" s="144"/>
      <c r="G92" s="8" t="s">
        <v>112</v>
      </c>
      <c r="H92" s="19">
        <v>15283</v>
      </c>
      <c r="I92" s="5"/>
      <c r="J92" s="152"/>
      <c r="K92" s="1">
        <v>0</v>
      </c>
      <c r="L92" s="124">
        <f t="shared" si="17"/>
        <v>15283</v>
      </c>
      <c r="M92" s="180" t="s">
        <v>615</v>
      </c>
      <c r="N92" s="180"/>
      <c r="O92" s="180"/>
      <c r="P92" s="180"/>
      <c r="Q92" s="180"/>
    </row>
    <row r="93" spans="1:17" s="91" customFormat="1" ht="35.1" customHeight="1" x14ac:dyDescent="0.25">
      <c r="A93" s="1">
        <f t="shared" si="13"/>
        <v>249</v>
      </c>
      <c r="B93" s="69" t="s">
        <v>113</v>
      </c>
      <c r="C93" s="144"/>
      <c r="D93" s="70"/>
      <c r="E93" s="69"/>
      <c r="F93" s="144"/>
      <c r="G93" s="20" t="s">
        <v>109</v>
      </c>
      <c r="H93" s="19">
        <v>124364</v>
      </c>
      <c r="I93" s="5"/>
      <c r="J93" s="152"/>
      <c r="K93" s="14">
        <f t="shared" ref="K93:K96" si="18">H93+I93</f>
        <v>124364</v>
      </c>
      <c r="L93" s="19">
        <f t="shared" si="17"/>
        <v>124364</v>
      </c>
      <c r="M93" s="180"/>
      <c r="N93" s="180"/>
      <c r="O93" s="180"/>
      <c r="P93" s="180"/>
      <c r="Q93" s="180"/>
    </row>
    <row r="94" spans="1:17" ht="23.1" customHeight="1" x14ac:dyDescent="0.25">
      <c r="A94" s="1">
        <f t="shared" si="13"/>
        <v>250</v>
      </c>
      <c r="B94" s="2" t="s">
        <v>114</v>
      </c>
      <c r="C94" s="144"/>
      <c r="D94" s="3"/>
      <c r="E94" s="2"/>
      <c r="F94" s="144"/>
      <c r="G94" s="22" t="s">
        <v>115</v>
      </c>
      <c r="H94" s="19">
        <v>13500</v>
      </c>
      <c r="I94" s="5"/>
      <c r="J94" s="152"/>
      <c r="K94" s="14">
        <f t="shared" si="18"/>
        <v>13500</v>
      </c>
      <c r="L94" s="19">
        <f t="shared" ref="L94:L97" si="19">H94+I94</f>
        <v>13500</v>
      </c>
      <c r="M94" s="180"/>
      <c r="N94" s="180"/>
      <c r="O94" s="180"/>
      <c r="P94" s="180"/>
      <c r="Q94" s="180"/>
    </row>
    <row r="95" spans="1:17" ht="23.1" customHeight="1" x14ac:dyDescent="0.25">
      <c r="A95" s="1">
        <f t="shared" si="13"/>
        <v>251</v>
      </c>
      <c r="B95" s="2" t="s">
        <v>116</v>
      </c>
      <c r="C95" s="144"/>
      <c r="D95" s="3"/>
      <c r="E95" s="2"/>
      <c r="F95" s="144"/>
      <c r="G95" s="13" t="s">
        <v>117</v>
      </c>
      <c r="H95" s="19">
        <v>42000</v>
      </c>
      <c r="I95" s="5"/>
      <c r="J95" s="152"/>
      <c r="K95" s="14">
        <f t="shared" si="18"/>
        <v>42000</v>
      </c>
      <c r="L95" s="19">
        <f t="shared" si="19"/>
        <v>42000</v>
      </c>
      <c r="M95" s="180"/>
      <c r="N95" s="180"/>
      <c r="O95" s="180"/>
      <c r="P95" s="180"/>
      <c r="Q95" s="180"/>
    </row>
    <row r="96" spans="1:17" ht="23.1" customHeight="1" x14ac:dyDescent="0.25">
      <c r="A96" s="68">
        <f t="shared" si="13"/>
        <v>252</v>
      </c>
      <c r="B96" s="82" t="s">
        <v>118</v>
      </c>
      <c r="C96" s="144"/>
      <c r="D96" s="87"/>
      <c r="E96" s="82"/>
      <c r="F96" s="144"/>
      <c r="G96" s="80" t="s">
        <v>119</v>
      </c>
      <c r="H96" s="89">
        <v>11000</v>
      </c>
      <c r="I96" s="90"/>
      <c r="J96" s="152"/>
      <c r="K96" s="81">
        <f t="shared" si="18"/>
        <v>11000</v>
      </c>
      <c r="L96" s="19">
        <f t="shared" si="19"/>
        <v>11000</v>
      </c>
      <c r="M96" s="180"/>
      <c r="N96" s="180"/>
      <c r="O96" s="180"/>
      <c r="P96" s="180"/>
      <c r="Q96" s="180"/>
    </row>
    <row r="97" spans="1:17" ht="23.1" customHeight="1" x14ac:dyDescent="0.25">
      <c r="A97" s="75">
        <f t="shared" si="13"/>
        <v>253</v>
      </c>
      <c r="B97" s="75" t="s">
        <v>118</v>
      </c>
      <c r="C97" s="145"/>
      <c r="D97" s="7"/>
      <c r="E97" s="75"/>
      <c r="F97" s="145"/>
      <c r="G97" s="13" t="s">
        <v>120</v>
      </c>
      <c r="H97" s="14">
        <v>16800</v>
      </c>
      <c r="I97" s="33"/>
      <c r="J97" s="153"/>
      <c r="K97" s="7">
        <v>16800</v>
      </c>
      <c r="L97" s="19">
        <f t="shared" si="19"/>
        <v>16800</v>
      </c>
      <c r="M97" s="180"/>
      <c r="N97" s="180"/>
      <c r="O97" s="180"/>
      <c r="P97" s="180"/>
      <c r="Q97" s="180"/>
    </row>
    <row r="98" spans="1:17" ht="23.1" customHeight="1" x14ac:dyDescent="0.25">
      <c r="A98" s="69">
        <f t="shared" si="13"/>
        <v>254</v>
      </c>
      <c r="B98" s="2" t="s">
        <v>121</v>
      </c>
      <c r="C98" s="144"/>
      <c r="D98" s="3"/>
      <c r="E98" s="2"/>
      <c r="F98" s="144"/>
      <c r="G98" s="79" t="s">
        <v>122</v>
      </c>
      <c r="H98" s="19">
        <v>40000</v>
      </c>
      <c r="I98" s="5">
        <v>30</v>
      </c>
      <c r="J98" s="152"/>
      <c r="K98" s="69">
        <v>0</v>
      </c>
      <c r="L98" s="124">
        <f>H98+I98</f>
        <v>40030</v>
      </c>
      <c r="M98" s="180" t="s">
        <v>616</v>
      </c>
      <c r="N98" s="180"/>
      <c r="O98" s="180"/>
      <c r="P98" s="180"/>
      <c r="Q98" s="180"/>
    </row>
    <row r="99" spans="1:17" ht="23.1" customHeight="1" x14ac:dyDescent="0.25">
      <c r="A99" s="1">
        <f t="shared" si="13"/>
        <v>255</v>
      </c>
      <c r="B99" s="2" t="s">
        <v>123</v>
      </c>
      <c r="C99" s="144"/>
      <c r="D99" s="3"/>
      <c r="E99" s="2"/>
      <c r="F99" s="144"/>
      <c r="G99" s="4" t="s">
        <v>112</v>
      </c>
      <c r="H99" s="19">
        <v>29395</v>
      </c>
      <c r="I99" s="5"/>
      <c r="J99" s="152"/>
      <c r="K99" s="1">
        <v>0</v>
      </c>
      <c r="L99" s="124">
        <f>H99+I99</f>
        <v>29395</v>
      </c>
      <c r="M99" s="180" t="s">
        <v>617</v>
      </c>
      <c r="N99" s="180"/>
      <c r="O99" s="180"/>
      <c r="P99" s="180"/>
      <c r="Q99" s="180"/>
    </row>
    <row r="100" spans="1:17" ht="23.1" customHeight="1" x14ac:dyDescent="0.25">
      <c r="A100" s="1">
        <f t="shared" si="13"/>
        <v>256</v>
      </c>
      <c r="B100" s="2">
        <v>101.11015999999999</v>
      </c>
      <c r="C100" s="144"/>
      <c r="D100" s="3"/>
      <c r="E100" s="2"/>
      <c r="F100" s="144"/>
      <c r="G100" s="13" t="s">
        <v>86</v>
      </c>
      <c r="H100" s="19">
        <v>25000</v>
      </c>
      <c r="I100" s="5">
        <v>30</v>
      </c>
      <c r="J100" s="152"/>
      <c r="K100" s="14">
        <f>H100+I100</f>
        <v>25030</v>
      </c>
      <c r="L100" s="14">
        <f>H100+I100</f>
        <v>25030</v>
      </c>
      <c r="M100" s="180"/>
      <c r="N100" s="180"/>
      <c r="O100" s="180"/>
      <c r="P100" s="180"/>
      <c r="Q100" s="180"/>
    </row>
    <row r="101" spans="1:17" ht="23.1" customHeight="1" x14ac:dyDescent="0.25">
      <c r="A101" s="1">
        <f t="shared" si="13"/>
        <v>257</v>
      </c>
      <c r="B101" s="2" t="s">
        <v>124</v>
      </c>
      <c r="C101" s="144"/>
      <c r="D101" s="3">
        <v>44516</v>
      </c>
      <c r="E101" s="2" t="s">
        <v>125</v>
      </c>
      <c r="F101" s="144"/>
      <c r="G101" s="12"/>
      <c r="H101" s="19"/>
      <c r="I101" s="5"/>
      <c r="J101" s="152"/>
      <c r="K101" s="1">
        <v>0</v>
      </c>
      <c r="L101" s="14"/>
      <c r="M101" s="180"/>
      <c r="N101" s="180"/>
      <c r="O101" s="180"/>
      <c r="P101" s="180"/>
      <c r="Q101" s="180"/>
    </row>
    <row r="102" spans="1:17" ht="23.1" customHeight="1" x14ac:dyDescent="0.25">
      <c r="A102" s="1">
        <f t="shared" si="13"/>
        <v>258</v>
      </c>
      <c r="B102" s="2" t="s">
        <v>126</v>
      </c>
      <c r="C102" s="144"/>
      <c r="D102" s="3"/>
      <c r="E102" s="2"/>
      <c r="F102" s="144"/>
      <c r="G102" s="13" t="s">
        <v>127</v>
      </c>
      <c r="H102" s="19">
        <v>7316</v>
      </c>
      <c r="I102" s="5"/>
      <c r="J102" s="152"/>
      <c r="K102" s="14">
        <f t="shared" ref="K102:K103" si="20">H102+I102</f>
        <v>7316</v>
      </c>
      <c r="L102" s="14">
        <f t="shared" ref="L102:L103" si="21">H102+I102</f>
        <v>7316</v>
      </c>
      <c r="M102" s="180"/>
      <c r="N102" s="180"/>
      <c r="O102" s="180"/>
      <c r="P102" s="180"/>
      <c r="Q102" s="180"/>
    </row>
    <row r="103" spans="1:17" ht="23.1" customHeight="1" x14ac:dyDescent="0.25">
      <c r="A103" s="1">
        <f t="shared" si="13"/>
        <v>259</v>
      </c>
      <c r="B103" s="2" t="s">
        <v>128</v>
      </c>
      <c r="C103" s="144"/>
      <c r="D103" s="3"/>
      <c r="E103" s="2"/>
      <c r="F103" s="144"/>
      <c r="G103" s="22" t="s">
        <v>86</v>
      </c>
      <c r="H103" s="19">
        <v>29060</v>
      </c>
      <c r="I103" s="5"/>
      <c r="J103" s="152"/>
      <c r="K103" s="14">
        <f t="shared" si="20"/>
        <v>29060</v>
      </c>
      <c r="L103" s="14">
        <f t="shared" si="21"/>
        <v>29060</v>
      </c>
      <c r="M103" s="180"/>
      <c r="N103" s="180"/>
      <c r="O103" s="180"/>
      <c r="P103" s="180"/>
      <c r="Q103" s="180"/>
    </row>
    <row r="104" spans="1:17" ht="23.1" customHeight="1" x14ac:dyDescent="0.25">
      <c r="A104" s="1">
        <f t="shared" si="13"/>
        <v>260</v>
      </c>
      <c r="B104" s="2" t="s">
        <v>129</v>
      </c>
      <c r="C104" s="144"/>
      <c r="D104" s="3"/>
      <c r="E104" s="2"/>
      <c r="F104" s="144"/>
      <c r="G104" s="4" t="s">
        <v>130</v>
      </c>
      <c r="H104" s="19">
        <v>28250</v>
      </c>
      <c r="I104" s="5"/>
      <c r="J104" s="152"/>
      <c r="K104" s="1">
        <v>0</v>
      </c>
      <c r="L104" s="124">
        <f>H104+I104</f>
        <v>28250</v>
      </c>
      <c r="M104" s="180" t="s">
        <v>618</v>
      </c>
      <c r="N104" s="180"/>
      <c r="O104" s="180"/>
      <c r="P104" s="180"/>
      <c r="Q104" s="180"/>
    </row>
    <row r="105" spans="1:17" ht="23.1" customHeight="1" x14ac:dyDescent="0.25">
      <c r="A105" s="1">
        <f t="shared" si="13"/>
        <v>261</v>
      </c>
      <c r="B105" s="2" t="s">
        <v>564</v>
      </c>
      <c r="C105" s="144"/>
      <c r="D105" s="3">
        <v>54889</v>
      </c>
      <c r="E105" s="18" t="s">
        <v>44</v>
      </c>
      <c r="F105" s="144"/>
      <c r="G105" s="12"/>
      <c r="H105" s="19"/>
      <c r="I105" s="5"/>
      <c r="J105" s="152"/>
      <c r="K105" s="1"/>
      <c r="L105" s="111"/>
      <c r="M105" s="180"/>
      <c r="N105" s="180"/>
      <c r="O105" s="180"/>
      <c r="P105" s="180"/>
      <c r="Q105" s="180"/>
    </row>
    <row r="106" spans="1:17" ht="23.1" customHeight="1" x14ac:dyDescent="0.25">
      <c r="A106" s="1">
        <f t="shared" si="13"/>
        <v>262</v>
      </c>
      <c r="B106" s="1" t="s">
        <v>131</v>
      </c>
      <c r="C106" s="144"/>
      <c r="D106" s="7">
        <v>132357</v>
      </c>
      <c r="E106" s="7" t="s">
        <v>97</v>
      </c>
      <c r="F106" s="144"/>
      <c r="G106" s="14"/>
      <c r="H106" s="19"/>
      <c r="I106" s="5"/>
      <c r="J106" s="152"/>
      <c r="K106" s="1"/>
      <c r="L106" s="111"/>
      <c r="M106" s="180"/>
      <c r="N106" s="180"/>
      <c r="O106" s="180"/>
      <c r="P106" s="180"/>
      <c r="Q106" s="180"/>
    </row>
    <row r="107" spans="1:17" ht="23.1" customHeight="1" x14ac:dyDescent="0.25">
      <c r="A107" s="1">
        <f t="shared" si="13"/>
        <v>263</v>
      </c>
      <c r="B107" s="1" t="s">
        <v>131</v>
      </c>
      <c r="C107" s="144"/>
      <c r="D107" s="7">
        <v>51088</v>
      </c>
      <c r="E107" s="7" t="s">
        <v>97</v>
      </c>
      <c r="F107" s="144"/>
      <c r="G107" s="14"/>
      <c r="H107" s="19"/>
      <c r="I107" s="5"/>
      <c r="J107" s="152"/>
      <c r="K107" s="1"/>
      <c r="L107" s="111"/>
      <c r="M107" s="180"/>
      <c r="N107" s="180"/>
      <c r="O107" s="180"/>
      <c r="P107" s="180"/>
      <c r="Q107" s="180"/>
    </row>
    <row r="108" spans="1:17" s="91" customFormat="1" ht="35.1" customHeight="1" x14ac:dyDescent="0.25">
      <c r="A108" s="1">
        <f t="shared" si="13"/>
        <v>264</v>
      </c>
      <c r="B108" s="1" t="s">
        <v>131</v>
      </c>
      <c r="C108" s="144"/>
      <c r="D108" s="7"/>
      <c r="E108" s="7"/>
      <c r="F108" s="144"/>
      <c r="G108" s="20" t="s">
        <v>552</v>
      </c>
      <c r="H108" s="19">
        <v>131608</v>
      </c>
      <c r="I108" s="5"/>
      <c r="J108" s="152"/>
      <c r="K108" s="14">
        <f>H108+I108</f>
        <v>131608</v>
      </c>
      <c r="L108" s="19">
        <f>H108+I108</f>
        <v>131608</v>
      </c>
      <c r="M108" s="180"/>
      <c r="N108" s="180"/>
      <c r="O108" s="180"/>
      <c r="P108" s="180"/>
      <c r="Q108" s="180"/>
    </row>
    <row r="109" spans="1:17" ht="23.1" customHeight="1" x14ac:dyDescent="0.25">
      <c r="A109" s="1">
        <f t="shared" si="13"/>
        <v>265</v>
      </c>
      <c r="B109" s="1" t="s">
        <v>131</v>
      </c>
      <c r="C109" s="144"/>
      <c r="D109" s="7"/>
      <c r="E109" s="7"/>
      <c r="F109" s="144"/>
      <c r="G109" s="4" t="s">
        <v>112</v>
      </c>
      <c r="H109" s="19">
        <v>6926</v>
      </c>
      <c r="I109" s="5"/>
      <c r="J109" s="152"/>
      <c r="K109" s="1">
        <v>0</v>
      </c>
      <c r="L109" s="124">
        <f>H109+I109</f>
        <v>6926</v>
      </c>
      <c r="M109" s="180" t="s">
        <v>619</v>
      </c>
      <c r="N109" s="180"/>
      <c r="O109" s="180"/>
      <c r="P109" s="180"/>
      <c r="Q109" s="180"/>
    </row>
    <row r="110" spans="1:17" ht="23.1" customHeight="1" x14ac:dyDescent="0.25">
      <c r="A110" s="1">
        <f t="shared" si="13"/>
        <v>266</v>
      </c>
      <c r="B110" s="1" t="s">
        <v>132</v>
      </c>
      <c r="C110" s="144"/>
      <c r="D110" s="7"/>
      <c r="E110" s="7"/>
      <c r="F110" s="144"/>
      <c r="G110" s="13" t="s">
        <v>133</v>
      </c>
      <c r="H110" s="19">
        <v>113020</v>
      </c>
      <c r="I110" s="5"/>
      <c r="J110" s="152"/>
      <c r="K110" s="14">
        <f>H110+I110</f>
        <v>113020</v>
      </c>
      <c r="L110" s="19">
        <f>H110+I110</f>
        <v>113020</v>
      </c>
      <c r="M110" s="180"/>
      <c r="N110" s="180"/>
      <c r="O110" s="180"/>
      <c r="P110" s="180"/>
      <c r="Q110" s="180"/>
    </row>
    <row r="111" spans="1:17" ht="23.1" customHeight="1" x14ac:dyDescent="0.25">
      <c r="A111" s="1">
        <f t="shared" si="13"/>
        <v>267</v>
      </c>
      <c r="B111" s="1" t="s">
        <v>134</v>
      </c>
      <c r="C111" s="144"/>
      <c r="D111" s="7">
        <v>76353</v>
      </c>
      <c r="E111" s="18" t="s">
        <v>20</v>
      </c>
      <c r="F111" s="144"/>
      <c r="G111" s="27"/>
      <c r="H111" s="19"/>
      <c r="I111" s="5"/>
      <c r="J111" s="152"/>
      <c r="K111" s="1"/>
      <c r="L111" s="19"/>
      <c r="M111" s="180"/>
      <c r="N111" s="180"/>
      <c r="O111" s="180"/>
      <c r="P111" s="180"/>
      <c r="Q111" s="180"/>
    </row>
    <row r="112" spans="1:17" ht="23.1" customHeight="1" x14ac:dyDescent="0.25">
      <c r="A112" s="1">
        <f t="shared" si="13"/>
        <v>268</v>
      </c>
      <c r="B112" s="1" t="s">
        <v>135</v>
      </c>
      <c r="C112" s="144"/>
      <c r="D112" s="7"/>
      <c r="E112" s="2"/>
      <c r="F112" s="144"/>
      <c r="G112" s="13" t="s">
        <v>136</v>
      </c>
      <c r="H112" s="19">
        <v>2500</v>
      </c>
      <c r="I112" s="5">
        <v>30</v>
      </c>
      <c r="J112" s="152"/>
      <c r="K112" s="14">
        <f t="shared" ref="K112:K113" si="22">H112+I112</f>
        <v>2530</v>
      </c>
      <c r="L112" s="19">
        <f t="shared" ref="L112:L113" si="23">H112+I112</f>
        <v>2530</v>
      </c>
      <c r="M112" s="180"/>
      <c r="N112" s="180"/>
      <c r="O112" s="180"/>
      <c r="P112" s="180"/>
      <c r="Q112" s="180"/>
    </row>
    <row r="113" spans="1:17" ht="23.1" customHeight="1" x14ac:dyDescent="0.25">
      <c r="A113" s="1">
        <f t="shared" si="13"/>
        <v>269</v>
      </c>
      <c r="B113" s="1" t="s">
        <v>135</v>
      </c>
      <c r="C113" s="144"/>
      <c r="D113" s="7"/>
      <c r="E113" s="2"/>
      <c r="F113" s="144"/>
      <c r="G113" s="13" t="s">
        <v>137</v>
      </c>
      <c r="H113" s="19">
        <v>1680</v>
      </c>
      <c r="I113" s="5">
        <v>30</v>
      </c>
      <c r="J113" s="152"/>
      <c r="K113" s="14">
        <f t="shared" si="22"/>
        <v>1710</v>
      </c>
      <c r="L113" s="19">
        <f t="shared" si="23"/>
        <v>1710</v>
      </c>
      <c r="M113" s="180"/>
      <c r="N113" s="180"/>
      <c r="O113" s="180"/>
      <c r="P113" s="180"/>
      <c r="Q113" s="180"/>
    </row>
    <row r="114" spans="1:17" ht="23.1" customHeight="1" x14ac:dyDescent="0.25">
      <c r="A114" s="1">
        <f t="shared" si="13"/>
        <v>270</v>
      </c>
      <c r="B114" s="1" t="s">
        <v>135</v>
      </c>
      <c r="C114" s="144"/>
      <c r="D114" s="7"/>
      <c r="E114" s="2"/>
      <c r="F114" s="144"/>
      <c r="G114" s="27" t="s">
        <v>138</v>
      </c>
      <c r="H114" s="19">
        <v>6164</v>
      </c>
      <c r="I114" s="5">
        <v>30</v>
      </c>
      <c r="J114" s="152"/>
      <c r="K114" s="1">
        <v>0</v>
      </c>
      <c r="L114" s="124">
        <f>H114+I114</f>
        <v>6194</v>
      </c>
      <c r="M114" s="180" t="s">
        <v>620</v>
      </c>
      <c r="N114" s="180"/>
      <c r="O114" s="180"/>
      <c r="P114" s="180"/>
      <c r="Q114" s="180"/>
    </row>
    <row r="115" spans="1:17" ht="35.1" customHeight="1" x14ac:dyDescent="0.25">
      <c r="A115" s="1">
        <f t="shared" si="13"/>
        <v>271</v>
      </c>
      <c r="B115" s="1" t="s">
        <v>139</v>
      </c>
      <c r="C115" s="144"/>
      <c r="D115" s="7"/>
      <c r="E115" s="2"/>
      <c r="F115" s="144"/>
      <c r="G115" s="20" t="s">
        <v>140</v>
      </c>
      <c r="H115" s="19">
        <v>14755</v>
      </c>
      <c r="I115" s="5"/>
      <c r="J115" s="152"/>
      <c r="K115" s="14">
        <f t="shared" ref="K115:K116" si="24">H115+I115</f>
        <v>14755</v>
      </c>
      <c r="L115" s="19">
        <f>H115+I115</f>
        <v>14755</v>
      </c>
      <c r="M115" s="180"/>
      <c r="N115" s="180"/>
      <c r="O115" s="180"/>
      <c r="P115" s="180"/>
      <c r="Q115" s="180"/>
    </row>
    <row r="116" spans="1:17" ht="23.1" customHeight="1" x14ac:dyDescent="0.25">
      <c r="A116" s="1">
        <f t="shared" si="13"/>
        <v>272</v>
      </c>
      <c r="B116" s="1" t="s">
        <v>141</v>
      </c>
      <c r="C116" s="144"/>
      <c r="D116" s="7"/>
      <c r="E116" s="2"/>
      <c r="F116" s="144"/>
      <c r="G116" s="22" t="s">
        <v>142</v>
      </c>
      <c r="H116" s="19">
        <v>375315</v>
      </c>
      <c r="I116" s="5">
        <v>30</v>
      </c>
      <c r="J116" s="152"/>
      <c r="K116" s="14">
        <f t="shared" si="24"/>
        <v>375345</v>
      </c>
      <c r="L116" s="19">
        <f>H116+I116</f>
        <v>375345</v>
      </c>
      <c r="M116" s="180"/>
      <c r="N116" s="180"/>
      <c r="O116" s="180"/>
      <c r="P116" s="180"/>
      <c r="Q116" s="180"/>
    </row>
    <row r="117" spans="1:17" s="91" customFormat="1" ht="23.1" customHeight="1" x14ac:dyDescent="0.25">
      <c r="A117" s="1">
        <f t="shared" si="13"/>
        <v>273</v>
      </c>
      <c r="B117" s="1" t="s">
        <v>143</v>
      </c>
      <c r="C117" s="144"/>
      <c r="D117" s="7"/>
      <c r="E117" s="69"/>
      <c r="F117" s="144"/>
      <c r="G117" s="12" t="s">
        <v>547</v>
      </c>
      <c r="H117" s="19">
        <v>11200</v>
      </c>
      <c r="I117" s="5">
        <v>30</v>
      </c>
      <c r="J117" s="152"/>
      <c r="K117" s="1">
        <v>0</v>
      </c>
      <c r="L117" s="124">
        <f>H117+I117</f>
        <v>11230</v>
      </c>
      <c r="M117" s="180" t="s">
        <v>635</v>
      </c>
      <c r="N117" s="180"/>
      <c r="O117" s="180"/>
      <c r="P117" s="180"/>
      <c r="Q117" s="180"/>
    </row>
    <row r="118" spans="1:17" ht="23.1" customHeight="1" x14ac:dyDescent="0.25">
      <c r="A118" s="1">
        <f t="shared" si="13"/>
        <v>274</v>
      </c>
      <c r="B118" s="1" t="s">
        <v>143</v>
      </c>
      <c r="C118" s="144"/>
      <c r="D118" s="7"/>
      <c r="E118" s="2"/>
      <c r="F118" s="144"/>
      <c r="G118" s="22" t="s">
        <v>144</v>
      </c>
      <c r="H118" s="19">
        <v>6300</v>
      </c>
      <c r="I118" s="5">
        <v>30</v>
      </c>
      <c r="J118" s="152"/>
      <c r="K118" s="14">
        <f t="shared" ref="K118:K123" si="25">H118+I118</f>
        <v>6330</v>
      </c>
      <c r="L118" s="14">
        <f>H118+I118</f>
        <v>6330</v>
      </c>
      <c r="M118" s="180"/>
      <c r="N118" s="180"/>
      <c r="O118" s="180"/>
      <c r="P118" s="180"/>
      <c r="Q118" s="180"/>
    </row>
    <row r="119" spans="1:17" ht="23.1" customHeight="1" x14ac:dyDescent="0.25">
      <c r="A119" s="1">
        <f t="shared" si="13"/>
        <v>275</v>
      </c>
      <c r="B119" s="1" t="s">
        <v>143</v>
      </c>
      <c r="C119" s="144"/>
      <c r="D119" s="7"/>
      <c r="E119" s="2"/>
      <c r="F119" s="144"/>
      <c r="G119" s="22" t="s">
        <v>145</v>
      </c>
      <c r="H119" s="19">
        <v>1300</v>
      </c>
      <c r="I119" s="5">
        <v>30</v>
      </c>
      <c r="J119" s="152"/>
      <c r="K119" s="14">
        <f t="shared" si="25"/>
        <v>1330</v>
      </c>
      <c r="L119" s="14">
        <f t="shared" ref="L119:L136" si="26">H119+I119</f>
        <v>1330</v>
      </c>
      <c r="M119" s="180"/>
      <c r="N119" s="180"/>
      <c r="O119" s="180"/>
      <c r="P119" s="180"/>
      <c r="Q119" s="180"/>
    </row>
    <row r="120" spans="1:17" ht="23.1" customHeight="1" x14ac:dyDescent="0.25">
      <c r="A120" s="1">
        <f t="shared" si="13"/>
        <v>276</v>
      </c>
      <c r="B120" s="1" t="s">
        <v>146</v>
      </c>
      <c r="C120" s="144"/>
      <c r="D120" s="7"/>
      <c r="E120" s="1"/>
      <c r="F120" s="144"/>
      <c r="G120" s="22" t="s">
        <v>147</v>
      </c>
      <c r="H120" s="19">
        <v>44100</v>
      </c>
      <c r="I120" s="5">
        <v>30</v>
      </c>
      <c r="J120" s="152"/>
      <c r="K120" s="14">
        <f t="shared" si="25"/>
        <v>44130</v>
      </c>
      <c r="L120" s="14">
        <f t="shared" si="26"/>
        <v>44130</v>
      </c>
      <c r="M120" s="180"/>
      <c r="N120" s="180"/>
      <c r="O120" s="180"/>
      <c r="P120" s="180"/>
      <c r="Q120" s="180"/>
    </row>
    <row r="121" spans="1:17" ht="23.1" customHeight="1" x14ac:dyDescent="0.25">
      <c r="A121" s="1">
        <f t="shared" si="13"/>
        <v>277</v>
      </c>
      <c r="B121" s="1" t="s">
        <v>148</v>
      </c>
      <c r="C121" s="144"/>
      <c r="D121" s="7">
        <v>44200</v>
      </c>
      <c r="E121" s="18" t="s">
        <v>20</v>
      </c>
      <c r="F121" s="144"/>
      <c r="G121" s="12"/>
      <c r="H121" s="19"/>
      <c r="I121" s="5"/>
      <c r="J121" s="152"/>
      <c r="K121" s="1"/>
      <c r="L121" s="14"/>
      <c r="M121" s="180"/>
      <c r="N121" s="180"/>
      <c r="O121" s="180"/>
      <c r="P121" s="180"/>
      <c r="Q121" s="180"/>
    </row>
    <row r="122" spans="1:17" ht="50.1" customHeight="1" x14ac:dyDescent="0.25">
      <c r="A122" s="1">
        <f t="shared" si="13"/>
        <v>278</v>
      </c>
      <c r="B122" s="1" t="s">
        <v>149</v>
      </c>
      <c r="C122" s="144"/>
      <c r="D122" s="7"/>
      <c r="E122" s="1"/>
      <c r="F122" s="144"/>
      <c r="G122" s="20" t="s">
        <v>150</v>
      </c>
      <c r="H122" s="19">
        <v>22219</v>
      </c>
      <c r="I122" s="5"/>
      <c r="J122" s="152"/>
      <c r="K122" s="14">
        <f t="shared" si="25"/>
        <v>22219</v>
      </c>
      <c r="L122" s="14">
        <f t="shared" si="26"/>
        <v>22219</v>
      </c>
      <c r="M122" s="180"/>
      <c r="N122" s="180"/>
      <c r="O122" s="180"/>
      <c r="P122" s="180"/>
      <c r="Q122" s="180"/>
    </row>
    <row r="123" spans="1:17" ht="23.1" customHeight="1" x14ac:dyDescent="0.25">
      <c r="A123" s="1">
        <f t="shared" si="13"/>
        <v>279</v>
      </c>
      <c r="B123" s="1" t="s">
        <v>151</v>
      </c>
      <c r="C123" s="144"/>
      <c r="D123" s="7"/>
      <c r="E123" s="1"/>
      <c r="F123" s="144"/>
      <c r="G123" s="24" t="s">
        <v>152</v>
      </c>
      <c r="H123" s="19">
        <v>42610</v>
      </c>
      <c r="I123" s="5"/>
      <c r="J123" s="152"/>
      <c r="K123" s="14">
        <f t="shared" si="25"/>
        <v>42610</v>
      </c>
      <c r="L123" s="14">
        <f t="shared" si="26"/>
        <v>42610</v>
      </c>
      <c r="M123" s="180"/>
      <c r="N123" s="180"/>
      <c r="O123" s="180"/>
      <c r="P123" s="180"/>
      <c r="Q123" s="180"/>
    </row>
    <row r="124" spans="1:17" ht="23.1" customHeight="1" x14ac:dyDescent="0.25">
      <c r="A124" s="1">
        <f t="shared" si="13"/>
        <v>280</v>
      </c>
      <c r="B124" s="1" t="s">
        <v>153</v>
      </c>
      <c r="C124" s="144"/>
      <c r="D124" s="7"/>
      <c r="E124" s="1"/>
      <c r="F124" s="144"/>
      <c r="G124" s="28" t="s">
        <v>634</v>
      </c>
      <c r="H124" s="120" t="s">
        <v>634</v>
      </c>
      <c r="I124" s="5"/>
      <c r="J124" s="152"/>
      <c r="K124" s="109" t="s">
        <v>634</v>
      </c>
      <c r="L124" s="14"/>
      <c r="M124" s="180"/>
      <c r="N124" s="180"/>
      <c r="O124" s="180"/>
      <c r="P124" s="180"/>
      <c r="Q124" s="180"/>
    </row>
    <row r="125" spans="1:17" ht="23.1" customHeight="1" x14ac:dyDescent="0.25">
      <c r="A125" s="1">
        <f t="shared" si="13"/>
        <v>281</v>
      </c>
      <c r="B125" s="1" t="s">
        <v>154</v>
      </c>
      <c r="C125" s="144"/>
      <c r="D125" s="7">
        <v>44100</v>
      </c>
      <c r="E125" s="1" t="s">
        <v>52</v>
      </c>
      <c r="F125" s="144"/>
      <c r="G125" s="12"/>
      <c r="H125" s="19"/>
      <c r="I125" s="5"/>
      <c r="J125" s="152"/>
      <c r="K125" s="1"/>
      <c r="L125" s="14"/>
      <c r="M125" s="180"/>
      <c r="N125" s="180"/>
      <c r="O125" s="180"/>
      <c r="P125" s="180"/>
      <c r="Q125" s="180"/>
    </row>
    <row r="126" spans="1:17" ht="23.1" customHeight="1" x14ac:dyDescent="0.25">
      <c r="A126" s="1">
        <f t="shared" si="13"/>
        <v>282</v>
      </c>
      <c r="B126" s="1" t="s">
        <v>155</v>
      </c>
      <c r="C126" s="144"/>
      <c r="D126" s="7"/>
      <c r="E126" s="1"/>
      <c r="F126" s="144"/>
      <c r="G126" s="22" t="s">
        <v>156</v>
      </c>
      <c r="H126" s="19">
        <v>2520</v>
      </c>
      <c r="I126" s="5">
        <v>30</v>
      </c>
      <c r="J126" s="152"/>
      <c r="K126" s="14">
        <f t="shared" ref="K126:K130" si="27">H126+I126</f>
        <v>2550</v>
      </c>
      <c r="L126" s="14">
        <f t="shared" si="26"/>
        <v>2550</v>
      </c>
      <c r="M126" s="180"/>
      <c r="N126" s="180"/>
      <c r="O126" s="180"/>
      <c r="P126" s="180"/>
      <c r="Q126" s="180"/>
    </row>
    <row r="127" spans="1:17" ht="23.1" customHeight="1" x14ac:dyDescent="0.25">
      <c r="A127" s="1">
        <f t="shared" si="13"/>
        <v>283</v>
      </c>
      <c r="B127" s="1" t="s">
        <v>157</v>
      </c>
      <c r="C127" s="144"/>
      <c r="D127" s="7"/>
      <c r="E127" s="2"/>
      <c r="F127" s="144"/>
      <c r="G127" s="22" t="s">
        <v>158</v>
      </c>
      <c r="H127" s="19">
        <v>3300</v>
      </c>
      <c r="I127" s="5">
        <v>30</v>
      </c>
      <c r="J127" s="152"/>
      <c r="K127" s="14">
        <f t="shared" si="27"/>
        <v>3330</v>
      </c>
      <c r="L127" s="14">
        <f t="shared" si="26"/>
        <v>3330</v>
      </c>
      <c r="M127" s="180"/>
      <c r="N127" s="180"/>
      <c r="O127" s="180"/>
      <c r="P127" s="180"/>
      <c r="Q127" s="180"/>
    </row>
    <row r="128" spans="1:17" ht="23.1" customHeight="1" x14ac:dyDescent="0.25">
      <c r="A128" s="1">
        <f t="shared" si="13"/>
        <v>284</v>
      </c>
      <c r="B128" s="1" t="s">
        <v>159</v>
      </c>
      <c r="C128" s="144"/>
      <c r="D128" s="7"/>
      <c r="E128" s="1"/>
      <c r="F128" s="144"/>
      <c r="G128" s="22" t="s">
        <v>160</v>
      </c>
      <c r="H128" s="19">
        <v>5033</v>
      </c>
      <c r="I128" s="5">
        <v>30</v>
      </c>
      <c r="J128" s="152"/>
      <c r="K128" s="14">
        <f t="shared" si="27"/>
        <v>5063</v>
      </c>
      <c r="L128" s="14">
        <f t="shared" si="26"/>
        <v>5063</v>
      </c>
      <c r="M128" s="180"/>
      <c r="N128" s="180"/>
      <c r="O128" s="180"/>
      <c r="P128" s="180"/>
      <c r="Q128" s="180"/>
    </row>
    <row r="129" spans="1:17" ht="23.1" customHeight="1" x14ac:dyDescent="0.25">
      <c r="A129" s="1">
        <f t="shared" si="13"/>
        <v>285</v>
      </c>
      <c r="B129" s="1" t="s">
        <v>159</v>
      </c>
      <c r="C129" s="144"/>
      <c r="D129" s="7"/>
      <c r="E129" s="1"/>
      <c r="F129" s="144"/>
      <c r="G129" s="22" t="s">
        <v>161</v>
      </c>
      <c r="H129" s="19">
        <v>2870</v>
      </c>
      <c r="I129" s="5">
        <v>30</v>
      </c>
      <c r="J129" s="152"/>
      <c r="K129" s="14">
        <f t="shared" si="27"/>
        <v>2900</v>
      </c>
      <c r="L129" s="14">
        <f t="shared" si="26"/>
        <v>2900</v>
      </c>
      <c r="M129" s="180"/>
      <c r="N129" s="180"/>
      <c r="O129" s="180"/>
      <c r="P129" s="180"/>
      <c r="Q129" s="180"/>
    </row>
    <row r="130" spans="1:17" ht="23.1" customHeight="1" x14ac:dyDescent="0.25">
      <c r="A130" s="1">
        <f t="shared" si="13"/>
        <v>286</v>
      </c>
      <c r="B130" s="1" t="s">
        <v>159</v>
      </c>
      <c r="C130" s="144"/>
      <c r="D130" s="7"/>
      <c r="E130" s="1"/>
      <c r="F130" s="144"/>
      <c r="G130" s="24" t="s">
        <v>162</v>
      </c>
      <c r="H130" s="19">
        <v>40659</v>
      </c>
      <c r="I130" s="5"/>
      <c r="J130" s="152"/>
      <c r="K130" s="14">
        <f t="shared" si="27"/>
        <v>40659</v>
      </c>
      <c r="L130" s="14">
        <f t="shared" si="26"/>
        <v>40659</v>
      </c>
      <c r="M130" s="180"/>
      <c r="N130" s="180"/>
      <c r="O130" s="180"/>
      <c r="P130" s="180"/>
      <c r="Q130" s="180"/>
    </row>
    <row r="131" spans="1:17" ht="23.1" customHeight="1" x14ac:dyDescent="0.25">
      <c r="A131" s="1">
        <f t="shared" si="13"/>
        <v>287</v>
      </c>
      <c r="B131" s="1" t="s">
        <v>163</v>
      </c>
      <c r="C131" s="144"/>
      <c r="D131" s="7">
        <v>41317</v>
      </c>
      <c r="E131" s="1" t="s">
        <v>52</v>
      </c>
      <c r="F131" s="144"/>
      <c r="G131" s="12"/>
      <c r="H131" s="19"/>
      <c r="I131" s="5"/>
      <c r="J131" s="152"/>
      <c r="K131" s="1"/>
      <c r="L131" s="14"/>
      <c r="M131" s="180"/>
      <c r="N131" s="180"/>
      <c r="O131" s="180"/>
      <c r="P131" s="180"/>
      <c r="Q131" s="180"/>
    </row>
    <row r="132" spans="1:17" ht="23.1" customHeight="1" x14ac:dyDescent="0.25">
      <c r="A132" s="1">
        <f t="shared" si="13"/>
        <v>288</v>
      </c>
      <c r="B132" s="1" t="s">
        <v>164</v>
      </c>
      <c r="C132" s="144"/>
      <c r="D132" s="7"/>
      <c r="E132" s="1"/>
      <c r="F132" s="144"/>
      <c r="G132" s="22" t="s">
        <v>165</v>
      </c>
      <c r="H132" s="19">
        <v>9700</v>
      </c>
      <c r="I132" s="5">
        <v>30</v>
      </c>
      <c r="J132" s="152"/>
      <c r="K132" s="14">
        <f t="shared" ref="K132:K133" si="28">H132+I132</f>
        <v>9730</v>
      </c>
      <c r="L132" s="14">
        <f t="shared" si="26"/>
        <v>9730</v>
      </c>
      <c r="M132" s="180"/>
      <c r="N132" s="180"/>
      <c r="O132" s="180"/>
      <c r="P132" s="180"/>
      <c r="Q132" s="180"/>
    </row>
    <row r="133" spans="1:17" ht="23.1" customHeight="1" x14ac:dyDescent="0.25">
      <c r="A133" s="1">
        <f t="shared" si="13"/>
        <v>289</v>
      </c>
      <c r="B133" s="1" t="s">
        <v>164</v>
      </c>
      <c r="C133" s="144"/>
      <c r="D133" s="7"/>
      <c r="E133" s="1"/>
      <c r="F133" s="144"/>
      <c r="G133" s="22" t="s">
        <v>166</v>
      </c>
      <c r="H133" s="19">
        <v>12500</v>
      </c>
      <c r="I133" s="5">
        <v>30</v>
      </c>
      <c r="J133" s="152"/>
      <c r="K133" s="14">
        <f t="shared" si="28"/>
        <v>12530</v>
      </c>
      <c r="L133" s="14">
        <f t="shared" si="26"/>
        <v>12530</v>
      </c>
      <c r="M133" s="180"/>
      <c r="N133" s="180"/>
      <c r="O133" s="180"/>
      <c r="P133" s="180"/>
      <c r="Q133" s="180"/>
    </row>
    <row r="134" spans="1:17" ht="23.1" customHeight="1" x14ac:dyDescent="0.25">
      <c r="A134" s="1">
        <f t="shared" si="13"/>
        <v>290</v>
      </c>
      <c r="B134" s="1" t="s">
        <v>167</v>
      </c>
      <c r="C134" s="144"/>
      <c r="D134" s="7">
        <v>3936000</v>
      </c>
      <c r="E134" s="1" t="s">
        <v>62</v>
      </c>
      <c r="F134" s="144"/>
      <c r="G134" s="12"/>
      <c r="H134" s="19"/>
      <c r="I134" s="5"/>
      <c r="J134" s="152"/>
      <c r="K134" s="1"/>
      <c r="L134" s="14"/>
      <c r="M134" s="180"/>
      <c r="N134" s="180"/>
      <c r="O134" s="180"/>
      <c r="P134" s="180"/>
      <c r="Q134" s="180"/>
    </row>
    <row r="135" spans="1:17" ht="23.1" customHeight="1" x14ac:dyDescent="0.25">
      <c r="A135" s="1">
        <f t="shared" si="13"/>
        <v>291</v>
      </c>
      <c r="B135" s="1" t="s">
        <v>167</v>
      </c>
      <c r="C135" s="144"/>
      <c r="D135" s="7"/>
      <c r="E135" s="1"/>
      <c r="F135" s="144"/>
      <c r="G135" s="13" t="s">
        <v>168</v>
      </c>
      <c r="H135" s="19">
        <v>57532</v>
      </c>
      <c r="I135" s="5">
        <v>30</v>
      </c>
      <c r="J135" s="152"/>
      <c r="K135" s="14">
        <f t="shared" ref="K135:K136" si="29">H135+I135</f>
        <v>57562</v>
      </c>
      <c r="L135" s="14">
        <f t="shared" si="26"/>
        <v>57562</v>
      </c>
      <c r="M135" s="180"/>
      <c r="N135" s="180"/>
      <c r="O135" s="180"/>
      <c r="P135" s="180"/>
      <c r="Q135" s="180"/>
    </row>
    <row r="136" spans="1:17" ht="23.1" customHeight="1" x14ac:dyDescent="0.25">
      <c r="A136" s="1">
        <f t="shared" ref="A136:A200" si="30">A135+1</f>
        <v>292</v>
      </c>
      <c r="B136" s="1" t="s">
        <v>167</v>
      </c>
      <c r="C136" s="144"/>
      <c r="D136" s="7"/>
      <c r="E136" s="1"/>
      <c r="F136" s="144"/>
      <c r="G136" s="22" t="s">
        <v>86</v>
      </c>
      <c r="H136" s="19">
        <v>52241</v>
      </c>
      <c r="I136" s="5">
        <v>30</v>
      </c>
      <c r="J136" s="152"/>
      <c r="K136" s="14">
        <f t="shared" si="29"/>
        <v>52271</v>
      </c>
      <c r="L136" s="14">
        <f t="shared" si="26"/>
        <v>52271</v>
      </c>
      <c r="M136" s="180"/>
      <c r="N136" s="180"/>
      <c r="O136" s="180"/>
      <c r="P136" s="180"/>
      <c r="Q136" s="180"/>
    </row>
    <row r="137" spans="1:17" ht="23.1" customHeight="1" x14ac:dyDescent="0.25">
      <c r="A137" s="1">
        <f t="shared" si="30"/>
        <v>293</v>
      </c>
      <c r="B137" s="1" t="s">
        <v>167</v>
      </c>
      <c r="C137" s="144"/>
      <c r="D137" s="7"/>
      <c r="E137" s="1"/>
      <c r="F137" s="144"/>
      <c r="G137" s="12" t="s">
        <v>169</v>
      </c>
      <c r="H137" s="19">
        <v>13598</v>
      </c>
      <c r="I137" s="5">
        <v>30</v>
      </c>
      <c r="J137" s="152"/>
      <c r="K137" s="1">
        <v>0</v>
      </c>
      <c r="L137" s="124">
        <f>H137+I137</f>
        <v>13628</v>
      </c>
      <c r="M137" s="180" t="s">
        <v>636</v>
      </c>
      <c r="N137" s="180"/>
      <c r="O137" s="180"/>
      <c r="P137" s="180"/>
      <c r="Q137" s="180"/>
    </row>
    <row r="138" spans="1:17" ht="23.1" customHeight="1" x14ac:dyDescent="0.25">
      <c r="A138" s="71">
        <f t="shared" si="30"/>
        <v>294</v>
      </c>
      <c r="B138" s="71" t="s">
        <v>167</v>
      </c>
      <c r="C138" s="144"/>
      <c r="D138" s="76"/>
      <c r="E138" s="71"/>
      <c r="F138" s="144"/>
      <c r="G138" s="102" t="s">
        <v>170</v>
      </c>
      <c r="H138" s="89">
        <v>8667</v>
      </c>
      <c r="I138" s="90">
        <v>30</v>
      </c>
      <c r="J138" s="152"/>
      <c r="K138" s="81">
        <f t="shared" ref="K138" si="31">H138+I138</f>
        <v>8697</v>
      </c>
      <c r="L138" s="81">
        <f>H138+I138</f>
        <v>8697</v>
      </c>
      <c r="M138" s="186"/>
      <c r="N138" s="186"/>
      <c r="O138" s="186"/>
      <c r="P138" s="186"/>
      <c r="Q138" s="186"/>
    </row>
    <row r="139" spans="1:17" ht="23.1" customHeight="1" x14ac:dyDescent="0.25">
      <c r="A139" s="75">
        <f t="shared" si="30"/>
        <v>295</v>
      </c>
      <c r="B139" s="75" t="s">
        <v>167</v>
      </c>
      <c r="C139" s="145"/>
      <c r="D139" s="7"/>
      <c r="E139" s="75"/>
      <c r="F139" s="145"/>
      <c r="G139" s="22" t="s">
        <v>171</v>
      </c>
      <c r="H139" s="14">
        <v>3500</v>
      </c>
      <c r="I139" s="33">
        <v>30</v>
      </c>
      <c r="J139" s="153"/>
      <c r="K139" s="7">
        <v>3530</v>
      </c>
      <c r="L139" s="81">
        <f t="shared" ref="L139:L141" si="32">H139+I139</f>
        <v>3530</v>
      </c>
      <c r="M139" s="180"/>
      <c r="N139" s="180"/>
      <c r="O139" s="180"/>
      <c r="P139" s="180"/>
      <c r="Q139" s="180"/>
    </row>
    <row r="140" spans="1:17" ht="23.1" customHeight="1" x14ac:dyDescent="0.25">
      <c r="A140" s="72">
        <f t="shared" si="30"/>
        <v>296</v>
      </c>
      <c r="B140" s="72" t="s">
        <v>167</v>
      </c>
      <c r="C140" s="144"/>
      <c r="D140" s="73"/>
      <c r="E140" s="72"/>
      <c r="F140" s="144"/>
      <c r="G140" s="54" t="s">
        <v>147</v>
      </c>
      <c r="H140" s="19">
        <v>30000</v>
      </c>
      <c r="I140" s="5">
        <v>30</v>
      </c>
      <c r="J140" s="152"/>
      <c r="K140" s="19">
        <f t="shared" ref="K140:K141" si="33">H140+I140</f>
        <v>30030</v>
      </c>
      <c r="L140" s="81">
        <f t="shared" si="32"/>
        <v>30030</v>
      </c>
      <c r="M140" s="185"/>
      <c r="N140" s="185"/>
      <c r="O140" s="185"/>
      <c r="P140" s="185"/>
      <c r="Q140" s="185"/>
    </row>
    <row r="141" spans="1:17" ht="23.1" customHeight="1" x14ac:dyDescent="0.25">
      <c r="A141" s="1">
        <f t="shared" si="30"/>
        <v>297</v>
      </c>
      <c r="B141" s="1" t="s">
        <v>167</v>
      </c>
      <c r="C141" s="144"/>
      <c r="D141" s="7"/>
      <c r="E141" s="1"/>
      <c r="F141" s="144"/>
      <c r="G141" s="22" t="s">
        <v>172</v>
      </c>
      <c r="H141" s="19">
        <v>680000</v>
      </c>
      <c r="I141" s="5">
        <v>30</v>
      </c>
      <c r="J141" s="152"/>
      <c r="K141" s="14">
        <f t="shared" si="33"/>
        <v>680030</v>
      </c>
      <c r="L141" s="14">
        <f t="shared" si="32"/>
        <v>680030</v>
      </c>
      <c r="M141" s="180"/>
      <c r="N141" s="180"/>
      <c r="O141" s="180"/>
      <c r="P141" s="180"/>
      <c r="Q141" s="180"/>
    </row>
    <row r="142" spans="1:17" ht="23.1" customHeight="1" x14ac:dyDescent="0.25">
      <c r="A142" s="1">
        <f t="shared" si="30"/>
        <v>298</v>
      </c>
      <c r="B142" s="1" t="s">
        <v>167</v>
      </c>
      <c r="C142" s="144"/>
      <c r="D142" s="7"/>
      <c r="E142" s="1"/>
      <c r="F142" s="144"/>
      <c r="G142" s="12" t="s">
        <v>173</v>
      </c>
      <c r="H142" s="19">
        <v>140000</v>
      </c>
      <c r="I142" s="5">
        <v>30</v>
      </c>
      <c r="J142" s="152"/>
      <c r="K142" s="1">
        <v>0</v>
      </c>
      <c r="L142" s="124">
        <f>H142+I142</f>
        <v>140030</v>
      </c>
      <c r="M142" s="180" t="s">
        <v>621</v>
      </c>
      <c r="N142" s="180"/>
      <c r="O142" s="180"/>
      <c r="P142" s="180"/>
      <c r="Q142" s="180"/>
    </row>
    <row r="143" spans="1:17" ht="23.1" customHeight="1" x14ac:dyDescent="0.25">
      <c r="A143" s="1">
        <f t="shared" si="30"/>
        <v>299</v>
      </c>
      <c r="B143" s="1" t="s">
        <v>167</v>
      </c>
      <c r="C143" s="144"/>
      <c r="D143" s="7"/>
      <c r="E143" s="1"/>
      <c r="F143" s="144"/>
      <c r="G143" s="22" t="s">
        <v>174</v>
      </c>
      <c r="H143" s="19">
        <v>280000</v>
      </c>
      <c r="I143" s="5">
        <v>30</v>
      </c>
      <c r="J143" s="152"/>
      <c r="K143" s="14">
        <f t="shared" ref="K143:K145" si="34">H143+I143</f>
        <v>280030</v>
      </c>
      <c r="L143" s="14">
        <f>H143+I143</f>
        <v>280030</v>
      </c>
      <c r="M143" s="180"/>
      <c r="N143" s="180"/>
      <c r="O143" s="180"/>
      <c r="P143" s="180"/>
      <c r="Q143" s="180"/>
    </row>
    <row r="144" spans="1:17" ht="23.1" customHeight="1" x14ac:dyDescent="0.25">
      <c r="A144" s="1">
        <f t="shared" si="30"/>
        <v>300</v>
      </c>
      <c r="B144" s="1" t="s">
        <v>175</v>
      </c>
      <c r="C144" s="144"/>
      <c r="D144" s="7"/>
      <c r="E144" s="1"/>
      <c r="F144" s="144"/>
      <c r="G144" s="22" t="s">
        <v>176</v>
      </c>
      <c r="H144" s="19">
        <v>8400</v>
      </c>
      <c r="I144" s="5">
        <v>30</v>
      </c>
      <c r="J144" s="152"/>
      <c r="K144" s="14">
        <f t="shared" si="34"/>
        <v>8430</v>
      </c>
      <c r="L144" s="14">
        <f t="shared" ref="L144:L145" si="35">H144+I144</f>
        <v>8430</v>
      </c>
      <c r="M144" s="180"/>
      <c r="N144" s="180"/>
      <c r="O144" s="180"/>
      <c r="P144" s="180"/>
      <c r="Q144" s="180"/>
    </row>
    <row r="145" spans="1:17" ht="23.1" customHeight="1" x14ac:dyDescent="0.25">
      <c r="A145" s="1">
        <f t="shared" si="30"/>
        <v>301</v>
      </c>
      <c r="B145" s="1" t="s">
        <v>175</v>
      </c>
      <c r="C145" s="144"/>
      <c r="D145" s="7"/>
      <c r="E145" s="1"/>
      <c r="F145" s="144"/>
      <c r="G145" s="22" t="s">
        <v>177</v>
      </c>
      <c r="H145" s="19">
        <v>210000</v>
      </c>
      <c r="I145" s="5">
        <v>30</v>
      </c>
      <c r="J145" s="152"/>
      <c r="K145" s="14">
        <f t="shared" si="34"/>
        <v>210030</v>
      </c>
      <c r="L145" s="14">
        <f t="shared" si="35"/>
        <v>210030</v>
      </c>
      <c r="M145" s="180"/>
      <c r="N145" s="180"/>
      <c r="O145" s="180"/>
      <c r="P145" s="180"/>
      <c r="Q145" s="180"/>
    </row>
    <row r="146" spans="1:17" ht="23.1" customHeight="1" x14ac:dyDescent="0.25">
      <c r="A146" s="1">
        <f t="shared" si="30"/>
        <v>302</v>
      </c>
      <c r="B146" s="1" t="s">
        <v>175</v>
      </c>
      <c r="C146" s="144"/>
      <c r="D146" s="7"/>
      <c r="E146" s="1"/>
      <c r="F146" s="144"/>
      <c r="G146" s="12" t="s">
        <v>637</v>
      </c>
      <c r="H146" s="19">
        <v>7840</v>
      </c>
      <c r="I146" s="5">
        <v>30</v>
      </c>
      <c r="J146" s="152"/>
      <c r="K146" s="1">
        <v>0</v>
      </c>
      <c r="L146" s="124">
        <f>H146+I146</f>
        <v>7870</v>
      </c>
      <c r="M146" s="180" t="s">
        <v>638</v>
      </c>
      <c r="N146" s="180"/>
      <c r="O146" s="180"/>
      <c r="P146" s="180"/>
      <c r="Q146" s="180"/>
    </row>
    <row r="147" spans="1:17" ht="23.1" customHeight="1" x14ac:dyDescent="0.25">
      <c r="A147" s="1">
        <f t="shared" si="30"/>
        <v>303</v>
      </c>
      <c r="B147" s="1" t="s">
        <v>175</v>
      </c>
      <c r="C147" s="144"/>
      <c r="D147" s="7"/>
      <c r="E147" s="1"/>
      <c r="F147" s="144"/>
      <c r="G147" s="22" t="s">
        <v>178</v>
      </c>
      <c r="H147" s="19">
        <v>199600</v>
      </c>
      <c r="I147" s="5">
        <v>30</v>
      </c>
      <c r="J147" s="152"/>
      <c r="K147" s="14">
        <f t="shared" ref="K147:K149" si="36">H147+I147</f>
        <v>199630</v>
      </c>
      <c r="L147" s="14">
        <f>H147+I147</f>
        <v>199630</v>
      </c>
      <c r="M147" s="180"/>
      <c r="N147" s="180"/>
      <c r="O147" s="180"/>
      <c r="P147" s="180"/>
      <c r="Q147" s="180"/>
    </row>
    <row r="148" spans="1:17" ht="23.1" customHeight="1" x14ac:dyDescent="0.25">
      <c r="A148" s="1">
        <f t="shared" si="30"/>
        <v>304</v>
      </c>
      <c r="B148" s="1" t="s">
        <v>175</v>
      </c>
      <c r="C148" s="144"/>
      <c r="D148" s="7"/>
      <c r="E148" s="1"/>
      <c r="F148" s="144"/>
      <c r="G148" s="22" t="s">
        <v>179</v>
      </c>
      <c r="H148" s="19">
        <v>45965</v>
      </c>
      <c r="I148" s="5">
        <v>30</v>
      </c>
      <c r="J148" s="152"/>
      <c r="K148" s="14">
        <f t="shared" si="36"/>
        <v>45995</v>
      </c>
      <c r="L148" s="14">
        <f t="shared" ref="L148:L149" si="37">H148+I148</f>
        <v>45995</v>
      </c>
      <c r="M148" s="180"/>
      <c r="N148" s="180"/>
      <c r="O148" s="180"/>
      <c r="P148" s="180"/>
      <c r="Q148" s="180"/>
    </row>
    <row r="149" spans="1:17" ht="23.1" customHeight="1" x14ac:dyDescent="0.25">
      <c r="A149" s="1">
        <f t="shared" si="30"/>
        <v>305</v>
      </c>
      <c r="B149" s="1" t="s">
        <v>175</v>
      </c>
      <c r="C149" s="144"/>
      <c r="D149" s="7"/>
      <c r="E149" s="1"/>
      <c r="F149" s="144"/>
      <c r="G149" s="22" t="s">
        <v>180</v>
      </c>
      <c r="H149" s="19">
        <v>57000</v>
      </c>
      <c r="I149" s="5">
        <v>30</v>
      </c>
      <c r="J149" s="152"/>
      <c r="K149" s="14">
        <f t="shared" si="36"/>
        <v>57030</v>
      </c>
      <c r="L149" s="14">
        <f t="shared" si="37"/>
        <v>57030</v>
      </c>
      <c r="M149" s="180"/>
      <c r="N149" s="180"/>
      <c r="O149" s="180"/>
      <c r="P149" s="180"/>
      <c r="Q149" s="180"/>
    </row>
    <row r="150" spans="1:17" ht="23.1" customHeight="1" x14ac:dyDescent="0.25">
      <c r="A150" s="1">
        <f t="shared" si="30"/>
        <v>306</v>
      </c>
      <c r="B150" s="1" t="s">
        <v>181</v>
      </c>
      <c r="C150" s="144"/>
      <c r="D150" s="7">
        <v>111050</v>
      </c>
      <c r="E150" s="1" t="s">
        <v>182</v>
      </c>
      <c r="F150" s="144"/>
      <c r="G150" s="12"/>
      <c r="H150" s="19"/>
      <c r="I150" s="5"/>
      <c r="J150" s="152"/>
      <c r="K150" s="1"/>
      <c r="L150" s="111"/>
      <c r="M150" s="180"/>
      <c r="N150" s="180"/>
      <c r="O150" s="180"/>
      <c r="P150" s="180"/>
      <c r="Q150" s="180"/>
    </row>
    <row r="151" spans="1:17" ht="23.1" customHeight="1" x14ac:dyDescent="0.25">
      <c r="A151" s="1">
        <f t="shared" si="30"/>
        <v>307</v>
      </c>
      <c r="B151" s="29" t="s">
        <v>183</v>
      </c>
      <c r="C151" s="144"/>
      <c r="D151" s="30"/>
      <c r="E151" s="29"/>
      <c r="F151" s="144"/>
      <c r="G151" s="8" t="s">
        <v>184</v>
      </c>
      <c r="H151" s="19">
        <v>368075</v>
      </c>
      <c r="I151" s="5"/>
      <c r="J151" s="152"/>
      <c r="K151" s="1">
        <v>0</v>
      </c>
      <c r="L151" s="124">
        <f>H151+I151</f>
        <v>368075</v>
      </c>
      <c r="M151" s="180" t="s">
        <v>639</v>
      </c>
      <c r="N151" s="180"/>
      <c r="O151" s="180"/>
      <c r="P151" s="180"/>
      <c r="Q151" s="180"/>
    </row>
    <row r="152" spans="1:17" ht="23.1" customHeight="1" x14ac:dyDescent="0.25">
      <c r="A152" s="1">
        <f t="shared" si="30"/>
        <v>308</v>
      </c>
      <c r="B152" s="29" t="s">
        <v>185</v>
      </c>
      <c r="C152" s="144"/>
      <c r="D152" s="30"/>
      <c r="E152" s="29"/>
      <c r="F152" s="144"/>
      <c r="G152" s="31" t="s">
        <v>574</v>
      </c>
      <c r="H152" s="19">
        <v>17000</v>
      </c>
      <c r="I152" s="5">
        <v>30</v>
      </c>
      <c r="J152" s="152"/>
      <c r="K152" s="1">
        <v>0</v>
      </c>
      <c r="L152" s="124">
        <f t="shared" ref="L152:L153" si="38">H152+I152</f>
        <v>17030</v>
      </c>
      <c r="M152" s="180" t="s">
        <v>640</v>
      </c>
      <c r="N152" s="180"/>
      <c r="O152" s="180"/>
      <c r="P152" s="180"/>
      <c r="Q152" s="180"/>
    </row>
    <row r="153" spans="1:17" ht="23.1" customHeight="1" x14ac:dyDescent="0.25">
      <c r="A153" s="1">
        <f t="shared" si="30"/>
        <v>309</v>
      </c>
      <c r="B153" s="29" t="s">
        <v>185</v>
      </c>
      <c r="C153" s="144"/>
      <c r="D153" s="30"/>
      <c r="E153" s="29"/>
      <c r="F153" s="144"/>
      <c r="G153" s="31" t="s">
        <v>186</v>
      </c>
      <c r="H153" s="19">
        <v>12600</v>
      </c>
      <c r="I153" s="5">
        <v>30</v>
      </c>
      <c r="J153" s="152"/>
      <c r="K153" s="1">
        <v>0</v>
      </c>
      <c r="L153" s="124">
        <f t="shared" si="38"/>
        <v>12630</v>
      </c>
      <c r="M153" s="180" t="s">
        <v>641</v>
      </c>
      <c r="N153" s="180"/>
      <c r="O153" s="180"/>
      <c r="P153" s="180"/>
      <c r="Q153" s="180"/>
    </row>
    <row r="154" spans="1:17" ht="23.1" customHeight="1" x14ac:dyDescent="0.25">
      <c r="A154" s="71">
        <f t="shared" si="30"/>
        <v>310</v>
      </c>
      <c r="B154" s="93" t="s">
        <v>185</v>
      </c>
      <c r="C154" s="144"/>
      <c r="D154" s="94"/>
      <c r="E154" s="93"/>
      <c r="F154" s="144"/>
      <c r="G154" s="102" t="s">
        <v>187</v>
      </c>
      <c r="H154" s="89">
        <v>29100</v>
      </c>
      <c r="I154" s="90">
        <v>30</v>
      </c>
      <c r="J154" s="152"/>
      <c r="K154" s="81">
        <f t="shared" ref="K154" si="39">H154+I154</f>
        <v>29130</v>
      </c>
      <c r="L154" s="81">
        <f>H154+I154</f>
        <v>29130</v>
      </c>
      <c r="M154" s="186"/>
      <c r="N154" s="186"/>
      <c r="O154" s="186"/>
      <c r="P154" s="186"/>
      <c r="Q154" s="186"/>
    </row>
    <row r="155" spans="1:17" ht="23.1" customHeight="1" x14ac:dyDescent="0.25">
      <c r="A155" s="75">
        <f t="shared" si="30"/>
        <v>311</v>
      </c>
      <c r="B155" s="29" t="s">
        <v>188</v>
      </c>
      <c r="C155" s="145"/>
      <c r="D155" s="30"/>
      <c r="E155" s="29"/>
      <c r="F155" s="145"/>
      <c r="G155" s="22" t="s">
        <v>189</v>
      </c>
      <c r="H155" s="14">
        <v>108053</v>
      </c>
      <c r="I155" s="33"/>
      <c r="J155" s="153"/>
      <c r="K155" s="7">
        <v>108053</v>
      </c>
      <c r="L155" s="81">
        <f t="shared" ref="L155:L158" si="40">H155+I155</f>
        <v>108053</v>
      </c>
      <c r="M155" s="180"/>
      <c r="N155" s="180"/>
      <c r="O155" s="180"/>
      <c r="P155" s="180"/>
      <c r="Q155" s="180"/>
    </row>
    <row r="156" spans="1:17" ht="23.1" customHeight="1" x14ac:dyDescent="0.25">
      <c r="A156" s="72">
        <f t="shared" si="30"/>
        <v>312</v>
      </c>
      <c r="B156" s="103" t="s">
        <v>190</v>
      </c>
      <c r="C156" s="144"/>
      <c r="D156" s="104">
        <v>114814</v>
      </c>
      <c r="E156" s="72" t="s">
        <v>62</v>
      </c>
      <c r="F156" s="144"/>
      <c r="G156" s="79"/>
      <c r="H156" s="19"/>
      <c r="I156" s="5"/>
      <c r="J156" s="152"/>
      <c r="K156" s="72"/>
      <c r="L156" s="81"/>
      <c r="M156" s="185"/>
      <c r="N156" s="185"/>
      <c r="O156" s="185"/>
      <c r="P156" s="185"/>
      <c r="Q156" s="185"/>
    </row>
    <row r="157" spans="1:17" ht="23.1" customHeight="1" x14ac:dyDescent="0.25">
      <c r="A157" s="1">
        <f t="shared" si="30"/>
        <v>313</v>
      </c>
      <c r="B157" s="29" t="s">
        <v>190</v>
      </c>
      <c r="C157" s="144"/>
      <c r="D157" s="30"/>
      <c r="E157" s="1"/>
      <c r="F157" s="144"/>
      <c r="G157" s="13" t="s">
        <v>191</v>
      </c>
      <c r="H157" s="19">
        <v>117040</v>
      </c>
      <c r="I157" s="5">
        <v>30</v>
      </c>
      <c r="J157" s="152"/>
      <c r="K157" s="14">
        <f t="shared" ref="K157:K158" si="41">H157+I157</f>
        <v>117070</v>
      </c>
      <c r="L157" s="81">
        <f t="shared" si="40"/>
        <v>117070</v>
      </c>
      <c r="M157" s="180"/>
      <c r="N157" s="180"/>
      <c r="O157" s="180"/>
      <c r="P157" s="180"/>
      <c r="Q157" s="180"/>
    </row>
    <row r="158" spans="1:17" ht="23.1" customHeight="1" x14ac:dyDescent="0.25">
      <c r="A158" s="1">
        <f t="shared" si="30"/>
        <v>314</v>
      </c>
      <c r="B158" s="29" t="s">
        <v>190</v>
      </c>
      <c r="C158" s="144"/>
      <c r="D158" s="30"/>
      <c r="E158" s="29"/>
      <c r="F158" s="144"/>
      <c r="G158" s="22" t="s">
        <v>165</v>
      </c>
      <c r="H158" s="19">
        <v>1380</v>
      </c>
      <c r="I158" s="5">
        <v>30</v>
      </c>
      <c r="J158" s="152"/>
      <c r="K158" s="14">
        <f t="shared" si="41"/>
        <v>1410</v>
      </c>
      <c r="L158" s="81">
        <f t="shared" si="40"/>
        <v>1410</v>
      </c>
      <c r="M158" s="180"/>
      <c r="N158" s="180"/>
      <c r="O158" s="180"/>
      <c r="P158" s="180"/>
      <c r="Q158" s="180"/>
    </row>
    <row r="159" spans="1:17" ht="23.1" customHeight="1" x14ac:dyDescent="0.25">
      <c r="A159" s="1">
        <f t="shared" si="30"/>
        <v>315</v>
      </c>
      <c r="B159" s="29" t="s">
        <v>190</v>
      </c>
      <c r="C159" s="144"/>
      <c r="D159" s="30">
        <v>61926</v>
      </c>
      <c r="E159" s="1" t="s">
        <v>62</v>
      </c>
      <c r="F159" s="144"/>
      <c r="G159" s="12"/>
      <c r="H159" s="19"/>
      <c r="I159" s="5"/>
      <c r="J159" s="152"/>
      <c r="K159" s="1"/>
      <c r="L159" s="111"/>
      <c r="M159" s="180"/>
      <c r="N159" s="180"/>
      <c r="O159" s="180"/>
      <c r="P159" s="180"/>
      <c r="Q159" s="180"/>
    </row>
    <row r="160" spans="1:17" ht="35.1" customHeight="1" x14ac:dyDescent="0.25">
      <c r="A160" s="1">
        <f t="shared" si="30"/>
        <v>316</v>
      </c>
      <c r="B160" s="29" t="s">
        <v>190</v>
      </c>
      <c r="C160" s="144"/>
      <c r="D160" s="30"/>
      <c r="E160" s="29"/>
      <c r="F160" s="144"/>
      <c r="G160" s="4" t="s">
        <v>642</v>
      </c>
      <c r="H160" s="19">
        <v>708384</v>
      </c>
      <c r="I160" s="5"/>
      <c r="J160" s="152"/>
      <c r="K160" s="1">
        <v>0</v>
      </c>
      <c r="L160" s="124">
        <f>H160+I160</f>
        <v>708384</v>
      </c>
      <c r="M160" s="184" t="s">
        <v>647</v>
      </c>
      <c r="N160" s="180"/>
      <c r="O160" s="180"/>
      <c r="P160" s="180"/>
      <c r="Q160" s="180"/>
    </row>
    <row r="161" spans="1:17" ht="23.1" customHeight="1" x14ac:dyDescent="0.25">
      <c r="A161" s="1">
        <f t="shared" si="30"/>
        <v>317</v>
      </c>
      <c r="B161" s="29" t="s">
        <v>190</v>
      </c>
      <c r="C161" s="144"/>
      <c r="D161" s="30"/>
      <c r="E161" s="29"/>
      <c r="F161" s="144"/>
      <c r="G161" s="24" t="s">
        <v>192</v>
      </c>
      <c r="H161" s="19">
        <v>41199</v>
      </c>
      <c r="I161" s="5"/>
      <c r="J161" s="152"/>
      <c r="K161" s="14">
        <f t="shared" ref="K161" si="42">H161+I161</f>
        <v>41199</v>
      </c>
      <c r="L161" s="19">
        <f>H161+I161</f>
        <v>41199</v>
      </c>
      <c r="M161" s="180"/>
      <c r="N161" s="180"/>
      <c r="O161" s="180"/>
      <c r="P161" s="180"/>
      <c r="Q161" s="180"/>
    </row>
    <row r="162" spans="1:17" ht="23.1" customHeight="1" x14ac:dyDescent="0.25">
      <c r="A162" s="1">
        <f t="shared" si="30"/>
        <v>318</v>
      </c>
      <c r="B162" s="29" t="s">
        <v>193</v>
      </c>
      <c r="C162" s="144"/>
      <c r="D162" s="30">
        <v>837060</v>
      </c>
      <c r="E162" s="29" t="s">
        <v>52</v>
      </c>
      <c r="F162" s="144"/>
      <c r="G162" s="31"/>
      <c r="H162" s="19"/>
      <c r="I162" s="5"/>
      <c r="J162" s="152"/>
      <c r="K162" s="1"/>
      <c r="L162" s="111"/>
      <c r="M162" s="180"/>
      <c r="N162" s="180"/>
      <c r="O162" s="180"/>
      <c r="P162" s="180"/>
      <c r="Q162" s="180"/>
    </row>
    <row r="163" spans="1:17" ht="35.1" customHeight="1" x14ac:dyDescent="0.25">
      <c r="A163" s="1">
        <f t="shared" si="30"/>
        <v>319</v>
      </c>
      <c r="B163" s="29" t="s">
        <v>193</v>
      </c>
      <c r="C163" s="144"/>
      <c r="D163" s="30"/>
      <c r="E163" s="29"/>
      <c r="F163" s="144"/>
      <c r="G163" s="4" t="s">
        <v>643</v>
      </c>
      <c r="H163" s="19">
        <v>80893</v>
      </c>
      <c r="I163" s="5"/>
      <c r="J163" s="152"/>
      <c r="K163" s="1">
        <v>0</v>
      </c>
      <c r="L163" s="124">
        <f>H163+I163</f>
        <v>80893</v>
      </c>
      <c r="M163" s="180" t="s">
        <v>646</v>
      </c>
      <c r="N163" s="180"/>
      <c r="O163" s="180"/>
      <c r="P163" s="180"/>
      <c r="Q163" s="180"/>
    </row>
    <row r="164" spans="1:17" ht="35.1" customHeight="1" x14ac:dyDescent="0.25">
      <c r="A164" s="1">
        <f t="shared" si="30"/>
        <v>320</v>
      </c>
      <c r="B164" s="29" t="s">
        <v>193</v>
      </c>
      <c r="C164" s="144"/>
      <c r="D164" s="30"/>
      <c r="E164" s="29"/>
      <c r="F164" s="144"/>
      <c r="G164" s="20" t="s">
        <v>194</v>
      </c>
      <c r="H164" s="19">
        <v>135345</v>
      </c>
      <c r="I164" s="5"/>
      <c r="J164" s="152"/>
      <c r="K164" s="14">
        <f t="shared" ref="K164:K165" si="43">H164+I164</f>
        <v>135345</v>
      </c>
      <c r="L164" s="19">
        <f>H164+I164</f>
        <v>135345</v>
      </c>
      <c r="M164" s="180"/>
      <c r="N164" s="180"/>
      <c r="O164" s="180"/>
      <c r="P164" s="180"/>
      <c r="Q164" s="180"/>
    </row>
    <row r="165" spans="1:17" ht="23.1" customHeight="1" x14ac:dyDescent="0.25">
      <c r="A165" s="1">
        <f t="shared" si="30"/>
        <v>321</v>
      </c>
      <c r="B165" s="29" t="s">
        <v>195</v>
      </c>
      <c r="C165" s="144"/>
      <c r="D165" s="30"/>
      <c r="E165" s="29"/>
      <c r="F165" s="144"/>
      <c r="G165" s="24" t="s">
        <v>192</v>
      </c>
      <c r="H165" s="19">
        <v>4896</v>
      </c>
      <c r="I165" s="5"/>
      <c r="J165" s="152"/>
      <c r="K165" s="14">
        <f t="shared" si="43"/>
        <v>4896</v>
      </c>
      <c r="L165" s="19">
        <f t="shared" ref="L165:L168" si="44">H165+I165</f>
        <v>4896</v>
      </c>
      <c r="M165" s="180"/>
      <c r="N165" s="180"/>
      <c r="O165" s="180"/>
      <c r="P165" s="180"/>
      <c r="Q165" s="180"/>
    </row>
    <row r="166" spans="1:17" ht="23.1" customHeight="1" x14ac:dyDescent="0.25">
      <c r="A166" s="1">
        <f t="shared" si="30"/>
        <v>322</v>
      </c>
      <c r="B166" s="29" t="s">
        <v>196</v>
      </c>
      <c r="C166" s="144"/>
      <c r="D166" s="30"/>
      <c r="E166" s="29"/>
      <c r="F166" s="144"/>
      <c r="G166" s="26" t="s">
        <v>197</v>
      </c>
      <c r="H166" s="19"/>
      <c r="I166" s="5">
        <v>80</v>
      </c>
      <c r="J166" s="152"/>
      <c r="K166" s="1">
        <v>0</v>
      </c>
      <c r="L166" s="19"/>
      <c r="M166" s="184" t="s">
        <v>644</v>
      </c>
      <c r="N166" s="180"/>
      <c r="O166" s="180"/>
      <c r="P166" s="180"/>
      <c r="Q166" s="180"/>
    </row>
    <row r="167" spans="1:17" ht="23.1" customHeight="1" x14ac:dyDescent="0.25">
      <c r="A167" s="1">
        <f t="shared" si="30"/>
        <v>323</v>
      </c>
      <c r="B167" s="29" t="s">
        <v>196</v>
      </c>
      <c r="C167" s="144"/>
      <c r="D167" s="30"/>
      <c r="E167" s="29"/>
      <c r="F167" s="144"/>
      <c r="G167" s="13" t="s">
        <v>198</v>
      </c>
      <c r="H167" s="19">
        <v>1938</v>
      </c>
      <c r="I167" s="5">
        <v>30</v>
      </c>
      <c r="J167" s="152"/>
      <c r="K167" s="14">
        <f t="shared" ref="K167:K168" si="45">H167+I167</f>
        <v>1968</v>
      </c>
      <c r="L167" s="19">
        <f t="shared" si="44"/>
        <v>1968</v>
      </c>
      <c r="M167" s="180"/>
      <c r="N167" s="180"/>
      <c r="O167" s="180"/>
      <c r="P167" s="180"/>
      <c r="Q167" s="180"/>
    </row>
    <row r="168" spans="1:17" ht="23.1" customHeight="1" x14ac:dyDescent="0.25">
      <c r="A168" s="1">
        <f t="shared" si="30"/>
        <v>324</v>
      </c>
      <c r="B168" s="29" t="s">
        <v>196</v>
      </c>
      <c r="C168" s="144"/>
      <c r="D168" s="30"/>
      <c r="E168" s="29"/>
      <c r="F168" s="144"/>
      <c r="G168" s="13" t="s">
        <v>199</v>
      </c>
      <c r="H168" s="19">
        <v>1890</v>
      </c>
      <c r="I168" s="5">
        <v>30</v>
      </c>
      <c r="J168" s="152"/>
      <c r="K168" s="14">
        <f t="shared" si="45"/>
        <v>1920</v>
      </c>
      <c r="L168" s="19">
        <f t="shared" si="44"/>
        <v>1920</v>
      </c>
      <c r="M168" s="180"/>
      <c r="N168" s="180"/>
      <c r="O168" s="180"/>
      <c r="P168" s="180"/>
      <c r="Q168" s="180"/>
    </row>
    <row r="169" spans="1:17" ht="50.1" customHeight="1" x14ac:dyDescent="0.25">
      <c r="A169" s="68">
        <f t="shared" si="30"/>
        <v>325</v>
      </c>
      <c r="B169" s="93" t="s">
        <v>196</v>
      </c>
      <c r="C169" s="144"/>
      <c r="D169" s="94"/>
      <c r="E169" s="93"/>
      <c r="F169" s="144"/>
      <c r="G169" s="77" t="s">
        <v>645</v>
      </c>
      <c r="H169" s="89">
        <v>310790</v>
      </c>
      <c r="I169" s="90">
        <v>150</v>
      </c>
      <c r="J169" s="152"/>
      <c r="K169" s="68">
        <v>0</v>
      </c>
      <c r="L169" s="125">
        <f>H169+I169</f>
        <v>310940</v>
      </c>
      <c r="M169" s="184" t="s">
        <v>671</v>
      </c>
      <c r="N169" s="180"/>
      <c r="O169" s="180"/>
      <c r="P169" s="180"/>
      <c r="Q169" s="180"/>
    </row>
    <row r="170" spans="1:17" ht="23.1" customHeight="1" x14ac:dyDescent="0.25">
      <c r="A170" s="100" t="s">
        <v>553</v>
      </c>
      <c r="B170" s="29" t="s">
        <v>554</v>
      </c>
      <c r="C170" s="145"/>
      <c r="D170" s="30"/>
      <c r="E170" s="29"/>
      <c r="F170" s="145"/>
      <c r="G170" s="13" t="s">
        <v>565</v>
      </c>
      <c r="H170" s="14">
        <v>42500</v>
      </c>
      <c r="I170" s="33">
        <v>30</v>
      </c>
      <c r="J170" s="153"/>
      <c r="K170" s="7">
        <v>42530</v>
      </c>
      <c r="L170" s="7">
        <f>H170+I170</f>
        <v>42530</v>
      </c>
      <c r="M170" s="180"/>
      <c r="N170" s="180"/>
      <c r="O170" s="180"/>
      <c r="P170" s="180"/>
      <c r="Q170" s="180"/>
    </row>
    <row r="171" spans="1:17" ht="23.1" customHeight="1" x14ac:dyDescent="0.25">
      <c r="A171" s="69">
        <f>A169+1</f>
        <v>326</v>
      </c>
      <c r="B171" s="69" t="s">
        <v>200</v>
      </c>
      <c r="C171" s="144"/>
      <c r="D171" s="70"/>
      <c r="E171" s="69"/>
      <c r="F171" s="144"/>
      <c r="G171" s="85" t="s">
        <v>201</v>
      </c>
      <c r="H171" s="19">
        <v>15000</v>
      </c>
      <c r="I171" s="5">
        <v>30</v>
      </c>
      <c r="J171" s="152"/>
      <c r="K171" s="19">
        <f t="shared" ref="K171:K172" si="46">H171+I171</f>
        <v>15030</v>
      </c>
      <c r="L171" s="7">
        <f t="shared" ref="L171:L172" si="47">H171+I171</f>
        <v>15030</v>
      </c>
      <c r="M171" s="180"/>
      <c r="N171" s="180"/>
      <c r="O171" s="180"/>
      <c r="P171" s="180"/>
      <c r="Q171" s="180"/>
    </row>
    <row r="172" spans="1:17" ht="23.1" customHeight="1" x14ac:dyDescent="0.25">
      <c r="A172" s="1">
        <f t="shared" si="30"/>
        <v>327</v>
      </c>
      <c r="B172" s="1" t="s">
        <v>202</v>
      </c>
      <c r="C172" s="144"/>
      <c r="D172" s="7"/>
      <c r="E172" s="1"/>
      <c r="F172" s="144"/>
      <c r="G172" s="22" t="s">
        <v>203</v>
      </c>
      <c r="H172" s="19">
        <v>9858</v>
      </c>
      <c r="I172" s="5">
        <v>30</v>
      </c>
      <c r="J172" s="152"/>
      <c r="K172" s="14">
        <f t="shared" si="46"/>
        <v>9888</v>
      </c>
      <c r="L172" s="7">
        <f t="shared" si="47"/>
        <v>9888</v>
      </c>
      <c r="M172" s="180"/>
      <c r="N172" s="180"/>
      <c r="O172" s="180"/>
      <c r="P172" s="180"/>
      <c r="Q172" s="180"/>
    </row>
    <row r="173" spans="1:17" ht="23.1" customHeight="1" x14ac:dyDescent="0.25">
      <c r="A173" s="1">
        <f t="shared" si="30"/>
        <v>328</v>
      </c>
      <c r="B173" s="1" t="s">
        <v>204</v>
      </c>
      <c r="C173" s="144"/>
      <c r="D173" s="7"/>
      <c r="E173" s="1"/>
      <c r="F173" s="144"/>
      <c r="G173" s="8" t="s">
        <v>205</v>
      </c>
      <c r="H173" s="19">
        <v>36015</v>
      </c>
      <c r="I173" s="5"/>
      <c r="J173" s="152"/>
      <c r="K173" s="1">
        <v>0</v>
      </c>
      <c r="L173" s="124">
        <f>H173+I173</f>
        <v>36015</v>
      </c>
      <c r="M173" s="180" t="s">
        <v>622</v>
      </c>
      <c r="N173" s="180"/>
      <c r="O173" s="180"/>
      <c r="P173" s="180"/>
      <c r="Q173" s="180"/>
    </row>
    <row r="174" spans="1:17" ht="23.1" customHeight="1" x14ac:dyDescent="0.25">
      <c r="A174" s="1">
        <f t="shared" si="30"/>
        <v>329</v>
      </c>
      <c r="B174" s="1" t="s">
        <v>204</v>
      </c>
      <c r="C174" s="144"/>
      <c r="D174" s="7">
        <v>830347</v>
      </c>
      <c r="E174" s="1" t="s">
        <v>62</v>
      </c>
      <c r="F174" s="144"/>
      <c r="G174" s="12"/>
      <c r="H174" s="19"/>
      <c r="I174" s="5"/>
      <c r="J174" s="152"/>
      <c r="K174" s="1"/>
      <c r="L174" s="111"/>
      <c r="M174" s="180"/>
      <c r="N174" s="180"/>
      <c r="O174" s="180"/>
      <c r="P174" s="180"/>
      <c r="Q174" s="180"/>
    </row>
    <row r="175" spans="1:17" ht="35.1" customHeight="1" x14ac:dyDescent="0.25">
      <c r="A175" s="1">
        <f t="shared" si="30"/>
        <v>330</v>
      </c>
      <c r="B175" s="1" t="s">
        <v>204</v>
      </c>
      <c r="C175" s="144"/>
      <c r="D175" s="7"/>
      <c r="E175" s="1"/>
      <c r="F175" s="144"/>
      <c r="G175" s="13" t="s">
        <v>206</v>
      </c>
      <c r="H175" s="19">
        <v>387390</v>
      </c>
      <c r="I175" s="5"/>
      <c r="J175" s="152"/>
      <c r="K175" s="14">
        <f t="shared" ref="K175:K181" si="48">H175+I175</f>
        <v>387390</v>
      </c>
      <c r="L175" s="19">
        <f>H175+I175</f>
        <v>387390</v>
      </c>
      <c r="M175" s="180"/>
      <c r="N175" s="180"/>
      <c r="O175" s="180"/>
      <c r="P175" s="180"/>
      <c r="Q175" s="180"/>
    </row>
    <row r="176" spans="1:17" ht="23.1" customHeight="1" x14ac:dyDescent="0.25">
      <c r="A176" s="1">
        <f t="shared" si="30"/>
        <v>331</v>
      </c>
      <c r="B176" s="1" t="s">
        <v>204</v>
      </c>
      <c r="C176" s="144"/>
      <c r="D176" s="7"/>
      <c r="E176" s="1"/>
      <c r="F176" s="144"/>
      <c r="G176" s="13" t="s">
        <v>207</v>
      </c>
      <c r="H176" s="19">
        <v>10147</v>
      </c>
      <c r="I176" s="5"/>
      <c r="J176" s="152"/>
      <c r="K176" s="14">
        <f t="shared" si="48"/>
        <v>10147</v>
      </c>
      <c r="L176" s="19">
        <f t="shared" ref="L176:L181" si="49">H176+I176</f>
        <v>10147</v>
      </c>
      <c r="M176" s="180"/>
      <c r="N176" s="180"/>
      <c r="O176" s="180"/>
      <c r="P176" s="180"/>
      <c r="Q176" s="180"/>
    </row>
    <row r="177" spans="1:17" ht="50.1" customHeight="1" x14ac:dyDescent="0.25">
      <c r="A177" s="1">
        <f t="shared" si="30"/>
        <v>332</v>
      </c>
      <c r="B177" s="1" t="s">
        <v>208</v>
      </c>
      <c r="C177" s="144"/>
      <c r="D177" s="7"/>
      <c r="E177" s="1"/>
      <c r="F177" s="144"/>
      <c r="G177" s="13" t="s">
        <v>209</v>
      </c>
      <c r="H177" s="19">
        <v>220298</v>
      </c>
      <c r="I177" s="5">
        <v>120</v>
      </c>
      <c r="J177" s="152"/>
      <c r="K177" s="14">
        <f t="shared" si="48"/>
        <v>220418</v>
      </c>
      <c r="L177" s="19">
        <f t="shared" si="49"/>
        <v>220418</v>
      </c>
      <c r="M177" s="180"/>
      <c r="N177" s="180"/>
      <c r="O177" s="180"/>
      <c r="P177" s="180"/>
      <c r="Q177" s="180"/>
    </row>
    <row r="178" spans="1:17" ht="23.1" customHeight="1" x14ac:dyDescent="0.25">
      <c r="A178" s="1">
        <f t="shared" si="30"/>
        <v>333</v>
      </c>
      <c r="B178" s="1" t="s">
        <v>208</v>
      </c>
      <c r="C178" s="144"/>
      <c r="D178" s="7"/>
      <c r="E178" s="1"/>
      <c r="F178" s="144"/>
      <c r="G178" s="13" t="s">
        <v>210</v>
      </c>
      <c r="H178" s="19">
        <v>64885</v>
      </c>
      <c r="I178" s="5">
        <v>60</v>
      </c>
      <c r="J178" s="152"/>
      <c r="K178" s="14">
        <f t="shared" si="48"/>
        <v>64945</v>
      </c>
      <c r="L178" s="19">
        <f t="shared" si="49"/>
        <v>64945</v>
      </c>
      <c r="M178" s="180"/>
      <c r="N178" s="180"/>
      <c r="O178" s="180"/>
      <c r="P178" s="180"/>
      <c r="Q178" s="180"/>
    </row>
    <row r="179" spans="1:17" ht="23.1" customHeight="1" x14ac:dyDescent="0.25">
      <c r="A179" s="1">
        <f t="shared" si="30"/>
        <v>334</v>
      </c>
      <c r="B179" s="1" t="s">
        <v>211</v>
      </c>
      <c r="C179" s="144"/>
      <c r="D179" s="7"/>
      <c r="E179" s="1"/>
      <c r="F179" s="144"/>
      <c r="G179" s="24" t="s">
        <v>192</v>
      </c>
      <c r="H179" s="19">
        <v>2410</v>
      </c>
      <c r="I179" s="5"/>
      <c r="J179" s="152"/>
      <c r="K179" s="14">
        <f t="shared" si="48"/>
        <v>2410</v>
      </c>
      <c r="L179" s="19">
        <f t="shared" si="49"/>
        <v>2410</v>
      </c>
      <c r="M179" s="180"/>
      <c r="N179" s="180"/>
      <c r="O179" s="180"/>
      <c r="P179" s="180"/>
      <c r="Q179" s="180"/>
    </row>
    <row r="180" spans="1:17" ht="23.1" customHeight="1" x14ac:dyDescent="0.25">
      <c r="A180" s="1">
        <f t="shared" si="30"/>
        <v>335</v>
      </c>
      <c r="B180" s="1" t="s">
        <v>212</v>
      </c>
      <c r="C180" s="144"/>
      <c r="D180" s="7"/>
      <c r="E180" s="1"/>
      <c r="F180" s="144"/>
      <c r="G180" s="22" t="s">
        <v>201</v>
      </c>
      <c r="H180" s="19">
        <v>15000</v>
      </c>
      <c r="I180" s="5">
        <v>30</v>
      </c>
      <c r="J180" s="152"/>
      <c r="K180" s="14">
        <f t="shared" si="48"/>
        <v>15030</v>
      </c>
      <c r="L180" s="19">
        <f t="shared" si="49"/>
        <v>15030</v>
      </c>
      <c r="M180" s="180"/>
      <c r="N180" s="180"/>
      <c r="O180" s="180"/>
      <c r="P180" s="180"/>
      <c r="Q180" s="180"/>
    </row>
    <row r="181" spans="1:17" ht="23.1" customHeight="1" x14ac:dyDescent="0.25">
      <c r="A181" s="1">
        <f t="shared" si="30"/>
        <v>336</v>
      </c>
      <c r="B181" s="1" t="s">
        <v>212</v>
      </c>
      <c r="C181" s="144"/>
      <c r="D181" s="7"/>
      <c r="E181" s="1"/>
      <c r="F181" s="144"/>
      <c r="G181" s="22" t="s">
        <v>213</v>
      </c>
      <c r="H181" s="19">
        <v>7500</v>
      </c>
      <c r="I181" s="5">
        <v>30</v>
      </c>
      <c r="J181" s="152"/>
      <c r="K181" s="14">
        <f t="shared" si="48"/>
        <v>7530</v>
      </c>
      <c r="L181" s="19">
        <f t="shared" si="49"/>
        <v>7530</v>
      </c>
      <c r="M181" s="180"/>
      <c r="N181" s="180"/>
      <c r="O181" s="180"/>
      <c r="P181" s="180"/>
      <c r="Q181" s="180"/>
    </row>
    <row r="182" spans="1:17" ht="23.1" customHeight="1" x14ac:dyDescent="0.25">
      <c r="A182" s="1">
        <f t="shared" si="30"/>
        <v>337</v>
      </c>
      <c r="B182" s="1" t="s">
        <v>214</v>
      </c>
      <c r="C182" s="144"/>
      <c r="D182" s="7">
        <v>1046325</v>
      </c>
      <c r="E182" s="1" t="s">
        <v>52</v>
      </c>
      <c r="F182" s="144"/>
      <c r="G182" s="12"/>
      <c r="H182" s="19"/>
      <c r="I182" s="5"/>
      <c r="J182" s="152"/>
      <c r="K182" s="1"/>
      <c r="L182" s="111"/>
      <c r="M182" s="180"/>
      <c r="N182" s="180"/>
      <c r="O182" s="180"/>
      <c r="P182" s="180"/>
      <c r="Q182" s="180"/>
    </row>
    <row r="183" spans="1:17" ht="23.1" customHeight="1" x14ac:dyDescent="0.25">
      <c r="A183" s="1">
        <f t="shared" si="30"/>
        <v>338</v>
      </c>
      <c r="B183" s="1" t="s">
        <v>214</v>
      </c>
      <c r="C183" s="144"/>
      <c r="D183" s="7">
        <v>578165</v>
      </c>
      <c r="E183" s="1" t="s">
        <v>52</v>
      </c>
      <c r="F183" s="144"/>
      <c r="G183" s="12"/>
      <c r="H183" s="19"/>
      <c r="I183" s="5"/>
      <c r="J183" s="152"/>
      <c r="K183" s="1"/>
      <c r="L183" s="111"/>
      <c r="M183" s="180"/>
      <c r="N183" s="180"/>
      <c r="O183" s="180"/>
      <c r="P183" s="180"/>
      <c r="Q183" s="180"/>
    </row>
    <row r="184" spans="1:17" ht="23.1" customHeight="1" x14ac:dyDescent="0.25">
      <c r="A184" s="1">
        <f t="shared" si="30"/>
        <v>339</v>
      </c>
      <c r="B184" s="1" t="s">
        <v>214</v>
      </c>
      <c r="C184" s="144"/>
      <c r="D184" s="7">
        <v>279300</v>
      </c>
      <c r="E184" s="1" t="s">
        <v>62</v>
      </c>
      <c r="F184" s="144"/>
      <c r="G184" s="12"/>
      <c r="H184" s="19"/>
      <c r="I184" s="5"/>
      <c r="J184" s="152"/>
      <c r="K184" s="1"/>
      <c r="L184" s="111"/>
      <c r="M184" s="180"/>
      <c r="N184" s="180"/>
      <c r="O184" s="180"/>
      <c r="P184" s="180"/>
      <c r="Q184" s="180"/>
    </row>
    <row r="185" spans="1:17" ht="23.1" customHeight="1" x14ac:dyDescent="0.25">
      <c r="A185" s="1">
        <f t="shared" si="30"/>
        <v>340</v>
      </c>
      <c r="B185" s="1" t="s">
        <v>214</v>
      </c>
      <c r="C185" s="144"/>
      <c r="D185" s="7"/>
      <c r="E185" s="1"/>
      <c r="F185" s="144"/>
      <c r="G185" s="22" t="s">
        <v>215</v>
      </c>
      <c r="H185" s="19">
        <v>11211</v>
      </c>
      <c r="I185" s="5">
        <v>30</v>
      </c>
      <c r="J185" s="152"/>
      <c r="K185" s="14">
        <f t="shared" ref="K185:K192" si="50">H185+I185</f>
        <v>11241</v>
      </c>
      <c r="L185" s="14">
        <f>H185+I185</f>
        <v>11241</v>
      </c>
      <c r="M185" s="180"/>
      <c r="N185" s="180"/>
      <c r="O185" s="180"/>
      <c r="P185" s="180"/>
      <c r="Q185" s="180"/>
    </row>
    <row r="186" spans="1:17" ht="23.1" customHeight="1" x14ac:dyDescent="0.25">
      <c r="A186" s="1">
        <f t="shared" si="30"/>
        <v>341</v>
      </c>
      <c r="B186" s="1" t="s">
        <v>214</v>
      </c>
      <c r="C186" s="144"/>
      <c r="D186" s="7"/>
      <c r="E186" s="1"/>
      <c r="F186" s="144"/>
      <c r="G186" s="13" t="s">
        <v>216</v>
      </c>
      <c r="H186" s="19">
        <v>1874114</v>
      </c>
      <c r="I186" s="5"/>
      <c r="J186" s="152"/>
      <c r="K186" s="14">
        <f t="shared" si="50"/>
        <v>1874114</v>
      </c>
      <c r="L186" s="14">
        <f t="shared" ref="L186:L192" si="51">H186+I186</f>
        <v>1874114</v>
      </c>
      <c r="M186" s="180"/>
      <c r="N186" s="180"/>
      <c r="O186" s="180"/>
      <c r="P186" s="180"/>
      <c r="Q186" s="180"/>
    </row>
    <row r="187" spans="1:17" ht="23.1" customHeight="1" x14ac:dyDescent="0.25">
      <c r="A187" s="1">
        <f t="shared" si="30"/>
        <v>342</v>
      </c>
      <c r="B187" s="1" t="s">
        <v>217</v>
      </c>
      <c r="C187" s="144"/>
      <c r="D187" s="7"/>
      <c r="E187" s="1"/>
      <c r="F187" s="144"/>
      <c r="G187" s="13" t="s">
        <v>218</v>
      </c>
      <c r="H187" s="19">
        <v>19100</v>
      </c>
      <c r="I187" s="5">
        <v>30</v>
      </c>
      <c r="J187" s="152"/>
      <c r="K187" s="14">
        <f t="shared" si="50"/>
        <v>19130</v>
      </c>
      <c r="L187" s="14">
        <f t="shared" si="51"/>
        <v>19130</v>
      </c>
      <c r="M187" s="180"/>
      <c r="N187" s="180"/>
      <c r="O187" s="180"/>
      <c r="P187" s="180"/>
      <c r="Q187" s="180"/>
    </row>
    <row r="188" spans="1:17" ht="23.1" customHeight="1" x14ac:dyDescent="0.25">
      <c r="A188" s="1">
        <f t="shared" si="30"/>
        <v>343</v>
      </c>
      <c r="B188" s="1" t="s">
        <v>217</v>
      </c>
      <c r="C188" s="144"/>
      <c r="D188" s="7"/>
      <c r="E188" s="1"/>
      <c r="F188" s="144"/>
      <c r="G188" s="22" t="s">
        <v>219</v>
      </c>
      <c r="H188" s="19">
        <v>75775</v>
      </c>
      <c r="I188" s="5">
        <v>30</v>
      </c>
      <c r="J188" s="152"/>
      <c r="K188" s="14">
        <f t="shared" si="50"/>
        <v>75805</v>
      </c>
      <c r="L188" s="14">
        <f t="shared" si="51"/>
        <v>75805</v>
      </c>
      <c r="M188" s="180"/>
      <c r="N188" s="180"/>
      <c r="O188" s="180"/>
      <c r="P188" s="180"/>
      <c r="Q188" s="180"/>
    </row>
    <row r="189" spans="1:17" ht="23.1" customHeight="1" x14ac:dyDescent="0.25">
      <c r="A189" s="1">
        <f t="shared" si="30"/>
        <v>344</v>
      </c>
      <c r="B189" s="1" t="s">
        <v>217</v>
      </c>
      <c r="C189" s="144"/>
      <c r="D189" s="7"/>
      <c r="E189" s="1"/>
      <c r="F189" s="144"/>
      <c r="G189" s="22" t="s">
        <v>201</v>
      </c>
      <c r="H189" s="19">
        <v>15000</v>
      </c>
      <c r="I189" s="5">
        <v>30</v>
      </c>
      <c r="J189" s="152"/>
      <c r="K189" s="14">
        <f t="shared" si="50"/>
        <v>15030</v>
      </c>
      <c r="L189" s="14">
        <f t="shared" si="51"/>
        <v>15030</v>
      </c>
      <c r="M189" s="180"/>
      <c r="N189" s="180"/>
      <c r="O189" s="180"/>
      <c r="P189" s="180"/>
      <c r="Q189" s="180"/>
    </row>
    <row r="190" spans="1:17" ht="23.1" customHeight="1" x14ac:dyDescent="0.25">
      <c r="A190" s="1">
        <f t="shared" si="30"/>
        <v>345</v>
      </c>
      <c r="B190" s="1" t="s">
        <v>220</v>
      </c>
      <c r="C190" s="144"/>
      <c r="D190" s="7"/>
      <c r="E190" s="1"/>
      <c r="F190" s="144"/>
      <c r="G190" s="22" t="s">
        <v>115</v>
      </c>
      <c r="H190" s="19">
        <v>13000</v>
      </c>
      <c r="I190" s="5">
        <v>30</v>
      </c>
      <c r="J190" s="152"/>
      <c r="K190" s="14">
        <f t="shared" si="50"/>
        <v>13030</v>
      </c>
      <c r="L190" s="14">
        <f t="shared" si="51"/>
        <v>13030</v>
      </c>
      <c r="M190" s="180"/>
      <c r="N190" s="180"/>
      <c r="O190" s="180"/>
      <c r="P190" s="180"/>
      <c r="Q190" s="180"/>
    </row>
    <row r="191" spans="1:17" ht="23.1" customHeight="1" x14ac:dyDescent="0.25">
      <c r="A191" s="1">
        <f t="shared" si="30"/>
        <v>346</v>
      </c>
      <c r="B191" s="1" t="s">
        <v>221</v>
      </c>
      <c r="C191" s="144"/>
      <c r="D191" s="7"/>
      <c r="E191" s="1"/>
      <c r="F191" s="144"/>
      <c r="G191" s="13" t="s">
        <v>222</v>
      </c>
      <c r="H191" s="19">
        <v>14070</v>
      </c>
      <c r="I191" s="5">
        <v>30</v>
      </c>
      <c r="J191" s="152"/>
      <c r="K191" s="14">
        <f t="shared" si="50"/>
        <v>14100</v>
      </c>
      <c r="L191" s="14">
        <f t="shared" si="51"/>
        <v>14100</v>
      </c>
      <c r="M191" s="180"/>
      <c r="N191" s="180"/>
      <c r="O191" s="180"/>
      <c r="P191" s="180"/>
      <c r="Q191" s="180"/>
    </row>
    <row r="192" spans="1:17" ht="23.1" customHeight="1" x14ac:dyDescent="0.25">
      <c r="A192" s="1">
        <f t="shared" si="30"/>
        <v>347</v>
      </c>
      <c r="B192" s="1" t="s">
        <v>223</v>
      </c>
      <c r="C192" s="144"/>
      <c r="D192" s="7"/>
      <c r="E192" s="1"/>
      <c r="F192" s="144"/>
      <c r="G192" s="13" t="s">
        <v>224</v>
      </c>
      <c r="H192" s="19">
        <v>76730</v>
      </c>
      <c r="I192" s="5">
        <v>30</v>
      </c>
      <c r="J192" s="152"/>
      <c r="K192" s="14">
        <f t="shared" si="50"/>
        <v>76760</v>
      </c>
      <c r="L192" s="14">
        <f t="shared" si="51"/>
        <v>76760</v>
      </c>
      <c r="M192" s="180"/>
      <c r="N192" s="180"/>
      <c r="O192" s="180"/>
      <c r="P192" s="180"/>
      <c r="Q192" s="180"/>
    </row>
    <row r="193" spans="1:17" ht="23.1" customHeight="1" x14ac:dyDescent="0.25">
      <c r="A193" s="1">
        <f t="shared" si="30"/>
        <v>348</v>
      </c>
      <c r="B193" s="1" t="s">
        <v>225</v>
      </c>
      <c r="C193" s="144"/>
      <c r="D193" s="7">
        <v>227122</v>
      </c>
      <c r="E193" s="32" t="s">
        <v>20</v>
      </c>
      <c r="F193" s="144"/>
      <c r="G193" s="12"/>
      <c r="H193" s="19"/>
      <c r="I193" s="5"/>
      <c r="J193" s="152"/>
      <c r="K193" s="1"/>
      <c r="L193" s="111"/>
      <c r="M193" s="180"/>
      <c r="N193" s="180"/>
      <c r="O193" s="180"/>
      <c r="P193" s="180"/>
      <c r="Q193" s="180"/>
    </row>
    <row r="194" spans="1:17" ht="23.1" customHeight="1" x14ac:dyDescent="0.25">
      <c r="A194" s="1">
        <f t="shared" si="30"/>
        <v>349</v>
      </c>
      <c r="B194" s="1" t="s">
        <v>226</v>
      </c>
      <c r="C194" s="144"/>
      <c r="D194" s="7"/>
      <c r="E194" s="7"/>
      <c r="F194" s="144"/>
      <c r="G194" s="22" t="s">
        <v>227</v>
      </c>
      <c r="H194" s="19">
        <v>36176</v>
      </c>
      <c r="I194" s="5">
        <v>30</v>
      </c>
      <c r="J194" s="152"/>
      <c r="K194" s="14">
        <f t="shared" ref="K194" si="52">H194+I194</f>
        <v>36206</v>
      </c>
      <c r="L194" s="14">
        <f>H194+I194</f>
        <v>36206</v>
      </c>
      <c r="M194" s="180"/>
      <c r="N194" s="180"/>
      <c r="O194" s="180"/>
      <c r="P194" s="180"/>
      <c r="Q194" s="180"/>
    </row>
    <row r="195" spans="1:17" ht="23.1" customHeight="1" x14ac:dyDescent="0.25">
      <c r="A195" s="1">
        <f t="shared" si="30"/>
        <v>350</v>
      </c>
      <c r="B195" s="1" t="s">
        <v>228</v>
      </c>
      <c r="C195" s="144"/>
      <c r="D195" s="7">
        <v>63136</v>
      </c>
      <c r="E195" s="7" t="s">
        <v>97</v>
      </c>
      <c r="F195" s="144"/>
      <c r="G195" s="12"/>
      <c r="H195" s="19"/>
      <c r="I195" s="5"/>
      <c r="J195" s="152"/>
      <c r="K195" s="1"/>
      <c r="L195" s="111"/>
      <c r="M195" s="180"/>
      <c r="N195" s="180"/>
      <c r="O195" s="180"/>
      <c r="P195" s="180"/>
      <c r="Q195" s="180"/>
    </row>
    <row r="196" spans="1:17" ht="23.1" customHeight="1" x14ac:dyDescent="0.25">
      <c r="A196" s="1">
        <f t="shared" si="30"/>
        <v>351</v>
      </c>
      <c r="B196" s="1" t="s">
        <v>229</v>
      </c>
      <c r="C196" s="144"/>
      <c r="D196" s="7">
        <v>285000</v>
      </c>
      <c r="E196" s="1" t="s">
        <v>62</v>
      </c>
      <c r="F196" s="144"/>
      <c r="G196" s="12"/>
      <c r="H196" s="19"/>
      <c r="I196" s="5"/>
      <c r="J196" s="152"/>
      <c r="K196" s="1"/>
      <c r="L196" s="111"/>
      <c r="M196" s="180"/>
      <c r="N196" s="180"/>
      <c r="O196" s="180"/>
      <c r="P196" s="180"/>
      <c r="Q196" s="180"/>
    </row>
    <row r="197" spans="1:17" ht="23.1" customHeight="1" x14ac:dyDescent="0.25">
      <c r="A197" s="1">
        <f t="shared" si="30"/>
        <v>352</v>
      </c>
      <c r="B197" s="1" t="s">
        <v>229</v>
      </c>
      <c r="C197" s="144"/>
      <c r="D197" s="7">
        <v>42000</v>
      </c>
      <c r="E197" s="1" t="s">
        <v>62</v>
      </c>
      <c r="F197" s="144"/>
      <c r="G197" s="12"/>
      <c r="H197" s="19"/>
      <c r="I197" s="5"/>
      <c r="J197" s="152"/>
      <c r="K197" s="1"/>
      <c r="L197" s="111"/>
      <c r="M197" s="180"/>
      <c r="N197" s="180"/>
      <c r="O197" s="180"/>
      <c r="P197" s="180"/>
      <c r="Q197" s="180"/>
    </row>
    <row r="198" spans="1:17" ht="23.1" customHeight="1" x14ac:dyDescent="0.25">
      <c r="A198" s="1">
        <f t="shared" si="30"/>
        <v>353</v>
      </c>
      <c r="B198" s="1" t="s">
        <v>229</v>
      </c>
      <c r="C198" s="144"/>
      <c r="D198" s="7"/>
      <c r="E198" s="1"/>
      <c r="F198" s="144"/>
      <c r="G198" s="22" t="s">
        <v>230</v>
      </c>
      <c r="H198" s="19">
        <v>256500</v>
      </c>
      <c r="I198" s="5">
        <v>30</v>
      </c>
      <c r="J198" s="152"/>
      <c r="K198" s="14">
        <f t="shared" ref="K198" si="53">H198+I198</f>
        <v>256530</v>
      </c>
      <c r="L198" s="14">
        <f>H198+I198</f>
        <v>256530</v>
      </c>
      <c r="M198" s="180"/>
      <c r="N198" s="180"/>
      <c r="O198" s="180"/>
      <c r="P198" s="180"/>
      <c r="Q198" s="180"/>
    </row>
    <row r="199" spans="1:17" ht="23.1" customHeight="1" x14ac:dyDescent="0.25">
      <c r="A199" s="1">
        <f t="shared" si="30"/>
        <v>354</v>
      </c>
      <c r="B199" s="1" t="s">
        <v>231</v>
      </c>
      <c r="C199" s="144"/>
      <c r="D199" s="7">
        <v>82950</v>
      </c>
      <c r="E199" s="11" t="s">
        <v>44</v>
      </c>
      <c r="F199" s="144"/>
      <c r="G199" s="12"/>
      <c r="H199" s="19"/>
      <c r="I199" s="5"/>
      <c r="J199" s="152"/>
      <c r="K199" s="1"/>
      <c r="L199" s="111"/>
      <c r="M199" s="180"/>
      <c r="N199" s="180"/>
      <c r="O199" s="180"/>
      <c r="P199" s="180"/>
      <c r="Q199" s="180"/>
    </row>
    <row r="200" spans="1:17" ht="23.1" customHeight="1" x14ac:dyDescent="0.25">
      <c r="A200" s="1">
        <f t="shared" si="30"/>
        <v>355</v>
      </c>
      <c r="B200" s="1" t="s">
        <v>231</v>
      </c>
      <c r="C200" s="144"/>
      <c r="D200" s="7"/>
      <c r="E200" s="1"/>
      <c r="F200" s="144"/>
      <c r="G200" s="13" t="s">
        <v>232</v>
      </c>
      <c r="H200" s="19">
        <v>283365</v>
      </c>
      <c r="I200" s="5">
        <v>30</v>
      </c>
      <c r="J200" s="152"/>
      <c r="K200" s="14">
        <f t="shared" ref="K200" si="54">H200+I200</f>
        <v>283395</v>
      </c>
      <c r="L200" s="14">
        <f>H200+I200</f>
        <v>283395</v>
      </c>
      <c r="M200" s="180"/>
      <c r="N200" s="180"/>
      <c r="O200" s="180"/>
      <c r="P200" s="180"/>
      <c r="Q200" s="180"/>
    </row>
    <row r="201" spans="1:17" s="91" customFormat="1" ht="35.1" customHeight="1" x14ac:dyDescent="0.25">
      <c r="A201" s="1">
        <f t="shared" ref="A201:A264" si="55">A200+1</f>
        <v>356</v>
      </c>
      <c r="B201" s="1" t="s">
        <v>231</v>
      </c>
      <c r="C201" s="144"/>
      <c r="D201" s="7"/>
      <c r="E201" s="1"/>
      <c r="F201" s="144"/>
      <c r="G201" s="4" t="s">
        <v>555</v>
      </c>
      <c r="H201" s="19">
        <v>53822</v>
      </c>
      <c r="I201" s="5"/>
      <c r="J201" s="152"/>
      <c r="K201" s="1">
        <v>0</v>
      </c>
      <c r="L201" s="124">
        <f>H201+I201</f>
        <v>53822</v>
      </c>
      <c r="M201" s="180" t="s">
        <v>623</v>
      </c>
      <c r="N201" s="180"/>
      <c r="O201" s="180"/>
      <c r="P201" s="180"/>
      <c r="Q201" s="180"/>
    </row>
    <row r="202" spans="1:17" ht="23.1" customHeight="1" x14ac:dyDescent="0.25">
      <c r="A202" s="1">
        <f t="shared" si="55"/>
        <v>357</v>
      </c>
      <c r="B202" s="1" t="s">
        <v>233</v>
      </c>
      <c r="C202" s="144"/>
      <c r="D202" s="7">
        <v>46000</v>
      </c>
      <c r="E202" s="1" t="s">
        <v>62</v>
      </c>
      <c r="F202" s="144"/>
      <c r="G202" s="12"/>
      <c r="H202" s="19"/>
      <c r="I202" s="5"/>
      <c r="J202" s="152"/>
      <c r="K202" s="1"/>
      <c r="L202" s="111"/>
      <c r="M202" s="180"/>
      <c r="N202" s="180"/>
      <c r="O202" s="180"/>
      <c r="P202" s="180"/>
      <c r="Q202" s="180"/>
    </row>
    <row r="203" spans="1:17" ht="23.1" customHeight="1" x14ac:dyDescent="0.25">
      <c r="A203" s="1">
        <f t="shared" si="55"/>
        <v>358</v>
      </c>
      <c r="B203" s="1" t="s">
        <v>233</v>
      </c>
      <c r="C203" s="144"/>
      <c r="D203" s="7">
        <v>125940</v>
      </c>
      <c r="E203" s="1" t="s">
        <v>62</v>
      </c>
      <c r="F203" s="144"/>
      <c r="G203" s="12"/>
      <c r="H203" s="19"/>
      <c r="I203" s="5"/>
      <c r="J203" s="152"/>
      <c r="K203" s="1"/>
      <c r="L203" s="111"/>
      <c r="M203" s="180"/>
      <c r="N203" s="180"/>
      <c r="O203" s="180"/>
      <c r="P203" s="180"/>
      <c r="Q203" s="180"/>
    </row>
    <row r="204" spans="1:17" ht="23.1" customHeight="1" x14ac:dyDescent="0.25">
      <c r="A204" s="1">
        <f t="shared" si="55"/>
        <v>359</v>
      </c>
      <c r="B204" s="1" t="s">
        <v>233</v>
      </c>
      <c r="C204" s="144"/>
      <c r="D204" s="7"/>
      <c r="E204" s="1"/>
      <c r="F204" s="144"/>
      <c r="G204" s="22" t="s">
        <v>234</v>
      </c>
      <c r="H204" s="19">
        <v>49360</v>
      </c>
      <c r="I204" s="5">
        <v>30</v>
      </c>
      <c r="J204" s="152"/>
      <c r="K204" s="14">
        <f t="shared" ref="K204:K208" si="56">H204+I204</f>
        <v>49390</v>
      </c>
      <c r="L204" s="14">
        <f>H204+I204</f>
        <v>49390</v>
      </c>
      <c r="M204" s="180"/>
      <c r="N204" s="180"/>
      <c r="O204" s="180"/>
      <c r="P204" s="180"/>
      <c r="Q204" s="180"/>
    </row>
    <row r="205" spans="1:17" ht="23.1" customHeight="1" x14ac:dyDescent="0.25">
      <c r="A205" s="1">
        <f t="shared" si="55"/>
        <v>360</v>
      </c>
      <c r="B205" s="1" t="s">
        <v>233</v>
      </c>
      <c r="C205" s="144"/>
      <c r="D205" s="7"/>
      <c r="E205" s="1"/>
      <c r="F205" s="144"/>
      <c r="G205" s="22" t="s">
        <v>235</v>
      </c>
      <c r="H205" s="19">
        <v>79000</v>
      </c>
      <c r="I205" s="5">
        <v>30</v>
      </c>
      <c r="J205" s="152"/>
      <c r="K205" s="14">
        <f t="shared" si="56"/>
        <v>79030</v>
      </c>
      <c r="L205" s="14">
        <f t="shared" ref="L205:L208" si="57">H205+I205</f>
        <v>79030</v>
      </c>
      <c r="M205" s="180"/>
      <c r="N205" s="180"/>
      <c r="O205" s="180"/>
      <c r="P205" s="180"/>
      <c r="Q205" s="180"/>
    </row>
    <row r="206" spans="1:17" ht="23.1" customHeight="1" x14ac:dyDescent="0.25">
      <c r="A206" s="1">
        <f t="shared" si="55"/>
        <v>361</v>
      </c>
      <c r="B206" s="29" t="s">
        <v>233</v>
      </c>
      <c r="C206" s="144"/>
      <c r="D206" s="7"/>
      <c r="E206" s="1"/>
      <c r="F206" s="144"/>
      <c r="G206" s="22" t="s">
        <v>86</v>
      </c>
      <c r="H206" s="19">
        <v>8365</v>
      </c>
      <c r="I206" s="5">
        <v>30</v>
      </c>
      <c r="J206" s="152"/>
      <c r="K206" s="14">
        <f t="shared" si="56"/>
        <v>8395</v>
      </c>
      <c r="L206" s="14">
        <f t="shared" si="57"/>
        <v>8395</v>
      </c>
      <c r="M206" s="180"/>
      <c r="N206" s="180"/>
      <c r="O206" s="180"/>
      <c r="P206" s="180"/>
      <c r="Q206" s="180"/>
    </row>
    <row r="207" spans="1:17" ht="23.1" customHeight="1" x14ac:dyDescent="0.25">
      <c r="A207" s="1">
        <f t="shared" si="55"/>
        <v>362</v>
      </c>
      <c r="B207" s="1" t="s">
        <v>236</v>
      </c>
      <c r="C207" s="144"/>
      <c r="D207" s="7"/>
      <c r="E207" s="1"/>
      <c r="F207" s="144"/>
      <c r="G207" s="22" t="s">
        <v>237</v>
      </c>
      <c r="H207" s="19">
        <v>21000</v>
      </c>
      <c r="I207" s="5">
        <v>30</v>
      </c>
      <c r="J207" s="152"/>
      <c r="K207" s="14">
        <f t="shared" si="56"/>
        <v>21030</v>
      </c>
      <c r="L207" s="14">
        <f t="shared" si="57"/>
        <v>21030</v>
      </c>
      <c r="M207" s="180"/>
      <c r="N207" s="180"/>
      <c r="O207" s="180"/>
      <c r="P207" s="180"/>
      <c r="Q207" s="180"/>
    </row>
    <row r="208" spans="1:17" ht="23.1" customHeight="1" x14ac:dyDescent="0.25">
      <c r="A208" s="1">
        <f t="shared" si="55"/>
        <v>363</v>
      </c>
      <c r="B208" s="1" t="s">
        <v>238</v>
      </c>
      <c r="C208" s="144"/>
      <c r="D208" s="7"/>
      <c r="E208" s="1"/>
      <c r="F208" s="144"/>
      <c r="G208" s="20" t="s">
        <v>79</v>
      </c>
      <c r="H208" s="19">
        <v>74736</v>
      </c>
      <c r="I208" s="5"/>
      <c r="J208" s="152"/>
      <c r="K208" s="14">
        <f t="shared" si="56"/>
        <v>74736</v>
      </c>
      <c r="L208" s="14">
        <f t="shared" si="57"/>
        <v>74736</v>
      </c>
      <c r="M208" s="180"/>
      <c r="N208" s="180"/>
      <c r="O208" s="180"/>
      <c r="P208" s="180"/>
      <c r="Q208" s="180"/>
    </row>
    <row r="209" spans="1:17" s="91" customFormat="1" ht="23.1" customHeight="1" x14ac:dyDescent="0.25">
      <c r="A209" s="1">
        <f t="shared" si="55"/>
        <v>364</v>
      </c>
      <c r="B209" s="1" t="s">
        <v>239</v>
      </c>
      <c r="C209" s="144"/>
      <c r="D209" s="7"/>
      <c r="E209" s="1"/>
      <c r="F209" s="144"/>
      <c r="G209" s="4" t="s">
        <v>556</v>
      </c>
      <c r="H209" s="19">
        <v>13389</v>
      </c>
      <c r="I209" s="5"/>
      <c r="J209" s="152"/>
      <c r="K209" s="1">
        <v>0</v>
      </c>
      <c r="L209" s="124">
        <f>H209+I209</f>
        <v>13389</v>
      </c>
      <c r="M209" s="180" t="s">
        <v>624</v>
      </c>
      <c r="N209" s="180"/>
      <c r="O209" s="180"/>
      <c r="P209" s="180"/>
      <c r="Q209" s="180"/>
    </row>
    <row r="210" spans="1:17" ht="23.1" customHeight="1" x14ac:dyDescent="0.25">
      <c r="A210" s="1">
        <f t="shared" si="55"/>
        <v>365</v>
      </c>
      <c r="B210" s="1" t="s">
        <v>240</v>
      </c>
      <c r="C210" s="144"/>
      <c r="D210" s="7">
        <v>5727914</v>
      </c>
      <c r="E210" s="7" t="s">
        <v>97</v>
      </c>
      <c r="F210" s="144"/>
      <c r="G210" s="12"/>
      <c r="H210" s="19"/>
      <c r="I210" s="5"/>
      <c r="J210" s="152"/>
      <c r="K210" s="1"/>
      <c r="L210" s="111"/>
      <c r="M210" s="180"/>
      <c r="N210" s="180"/>
      <c r="O210" s="180"/>
      <c r="P210" s="180"/>
      <c r="Q210" s="180"/>
    </row>
    <row r="211" spans="1:17" ht="35.1" customHeight="1" x14ac:dyDescent="0.25">
      <c r="A211" s="1">
        <f t="shared" si="55"/>
        <v>366</v>
      </c>
      <c r="B211" s="1" t="s">
        <v>240</v>
      </c>
      <c r="C211" s="144"/>
      <c r="D211" s="7"/>
      <c r="E211" s="1"/>
      <c r="F211" s="144"/>
      <c r="G211" s="20" t="s">
        <v>241</v>
      </c>
      <c r="H211" s="19">
        <v>5643040</v>
      </c>
      <c r="I211" s="5"/>
      <c r="J211" s="152"/>
      <c r="K211" s="14">
        <f t="shared" ref="K211:K220" si="58">H211+I211</f>
        <v>5643040</v>
      </c>
      <c r="L211" s="19">
        <f>H211+I211</f>
        <v>5643040</v>
      </c>
      <c r="M211" s="180"/>
      <c r="N211" s="180"/>
      <c r="O211" s="180"/>
      <c r="P211" s="180"/>
      <c r="Q211" s="180"/>
    </row>
    <row r="212" spans="1:17" ht="23.1" customHeight="1" x14ac:dyDescent="0.25">
      <c r="A212" s="1">
        <f t="shared" si="55"/>
        <v>367</v>
      </c>
      <c r="B212" s="1" t="s">
        <v>242</v>
      </c>
      <c r="C212" s="144"/>
      <c r="D212" s="7"/>
      <c r="E212" s="1"/>
      <c r="F212" s="144"/>
      <c r="G212" s="20" t="s">
        <v>243</v>
      </c>
      <c r="H212" s="19">
        <v>10674</v>
      </c>
      <c r="I212" s="5"/>
      <c r="J212" s="152"/>
      <c r="K212" s="14">
        <f t="shared" si="58"/>
        <v>10674</v>
      </c>
      <c r="L212" s="19">
        <f t="shared" ref="L212:L220" si="59">H212+I212</f>
        <v>10674</v>
      </c>
      <c r="M212" s="180"/>
      <c r="N212" s="180"/>
      <c r="O212" s="180"/>
      <c r="P212" s="180"/>
      <c r="Q212" s="180"/>
    </row>
    <row r="213" spans="1:17" ht="23.1" customHeight="1" x14ac:dyDescent="0.25">
      <c r="A213" s="1">
        <f t="shared" si="55"/>
        <v>368</v>
      </c>
      <c r="B213" s="1" t="s">
        <v>242</v>
      </c>
      <c r="C213" s="144"/>
      <c r="D213" s="7"/>
      <c r="E213" s="1"/>
      <c r="F213" s="144"/>
      <c r="G213" s="22" t="s">
        <v>83</v>
      </c>
      <c r="H213" s="19">
        <v>6114</v>
      </c>
      <c r="I213" s="5">
        <v>30</v>
      </c>
      <c r="J213" s="152"/>
      <c r="K213" s="14">
        <f t="shared" si="58"/>
        <v>6144</v>
      </c>
      <c r="L213" s="19">
        <f t="shared" si="59"/>
        <v>6144</v>
      </c>
      <c r="M213" s="180"/>
      <c r="N213" s="180"/>
      <c r="O213" s="180"/>
      <c r="P213" s="180"/>
      <c r="Q213" s="180"/>
    </row>
    <row r="214" spans="1:17" ht="35.1" customHeight="1" x14ac:dyDescent="0.25">
      <c r="A214" s="1">
        <f t="shared" si="55"/>
        <v>369</v>
      </c>
      <c r="B214" s="1" t="s">
        <v>244</v>
      </c>
      <c r="C214" s="144"/>
      <c r="D214" s="7"/>
      <c r="E214" s="1"/>
      <c r="F214" s="144"/>
      <c r="G214" s="13" t="s">
        <v>245</v>
      </c>
      <c r="H214" s="19">
        <v>40306</v>
      </c>
      <c r="I214" s="5"/>
      <c r="J214" s="152"/>
      <c r="K214" s="14">
        <f t="shared" si="58"/>
        <v>40306</v>
      </c>
      <c r="L214" s="19">
        <f t="shared" si="59"/>
        <v>40306</v>
      </c>
      <c r="M214" s="180"/>
      <c r="N214" s="180"/>
      <c r="O214" s="180"/>
      <c r="P214" s="180"/>
      <c r="Q214" s="180"/>
    </row>
    <row r="215" spans="1:17" ht="23.1" customHeight="1" x14ac:dyDescent="0.25">
      <c r="A215" s="1">
        <f t="shared" si="55"/>
        <v>370</v>
      </c>
      <c r="B215" s="1" t="s">
        <v>246</v>
      </c>
      <c r="C215" s="144"/>
      <c r="D215" s="7"/>
      <c r="E215" s="1"/>
      <c r="F215" s="144"/>
      <c r="G215" s="13" t="s">
        <v>247</v>
      </c>
      <c r="H215" s="19">
        <v>42832</v>
      </c>
      <c r="I215" s="5">
        <v>30</v>
      </c>
      <c r="J215" s="152"/>
      <c r="K215" s="14">
        <f t="shared" si="58"/>
        <v>42862</v>
      </c>
      <c r="L215" s="19">
        <f t="shared" si="59"/>
        <v>42862</v>
      </c>
      <c r="M215" s="180"/>
      <c r="N215" s="180"/>
      <c r="O215" s="180"/>
      <c r="P215" s="180"/>
      <c r="Q215" s="180"/>
    </row>
    <row r="216" spans="1:17" ht="23.1" customHeight="1" x14ac:dyDescent="0.25">
      <c r="A216" s="1">
        <f t="shared" si="55"/>
        <v>371</v>
      </c>
      <c r="B216" s="1" t="s">
        <v>246</v>
      </c>
      <c r="C216" s="144"/>
      <c r="D216" s="7"/>
      <c r="E216" s="1"/>
      <c r="F216" s="144"/>
      <c r="G216" s="13" t="s">
        <v>248</v>
      </c>
      <c r="H216" s="19">
        <v>3780</v>
      </c>
      <c r="I216" s="5">
        <v>30</v>
      </c>
      <c r="J216" s="152"/>
      <c r="K216" s="14">
        <f t="shared" si="58"/>
        <v>3810</v>
      </c>
      <c r="L216" s="19">
        <f t="shared" si="59"/>
        <v>3810</v>
      </c>
      <c r="M216" s="180"/>
      <c r="N216" s="180"/>
      <c r="O216" s="180"/>
      <c r="P216" s="180"/>
      <c r="Q216" s="180"/>
    </row>
    <row r="217" spans="1:17" ht="23.1" customHeight="1" x14ac:dyDescent="0.25">
      <c r="A217" s="1">
        <f t="shared" si="55"/>
        <v>372</v>
      </c>
      <c r="B217" s="1" t="s">
        <v>246</v>
      </c>
      <c r="C217" s="144"/>
      <c r="D217" s="7"/>
      <c r="E217" s="1"/>
      <c r="F217" s="144"/>
      <c r="G217" s="13" t="s">
        <v>249</v>
      </c>
      <c r="H217" s="19">
        <v>21000</v>
      </c>
      <c r="I217" s="5">
        <v>30</v>
      </c>
      <c r="J217" s="152"/>
      <c r="K217" s="14">
        <f t="shared" si="58"/>
        <v>21030</v>
      </c>
      <c r="L217" s="19">
        <f t="shared" si="59"/>
        <v>21030</v>
      </c>
      <c r="M217" s="180"/>
      <c r="N217" s="180"/>
      <c r="O217" s="180"/>
      <c r="P217" s="180"/>
      <c r="Q217" s="180"/>
    </row>
    <row r="218" spans="1:17" ht="23.1" customHeight="1" x14ac:dyDescent="0.25">
      <c r="A218" s="1">
        <f t="shared" si="55"/>
        <v>373</v>
      </c>
      <c r="B218" s="1" t="s">
        <v>246</v>
      </c>
      <c r="C218" s="144"/>
      <c r="D218" s="7"/>
      <c r="E218" s="1"/>
      <c r="F218" s="144"/>
      <c r="G218" s="22" t="s">
        <v>250</v>
      </c>
      <c r="H218" s="19">
        <v>6300</v>
      </c>
      <c r="I218" s="5">
        <v>30</v>
      </c>
      <c r="J218" s="152"/>
      <c r="K218" s="14">
        <f t="shared" si="58"/>
        <v>6330</v>
      </c>
      <c r="L218" s="19">
        <f t="shared" si="59"/>
        <v>6330</v>
      </c>
      <c r="M218" s="180"/>
      <c r="N218" s="180"/>
      <c r="O218" s="180"/>
      <c r="P218" s="180"/>
      <c r="Q218" s="180"/>
    </row>
    <row r="219" spans="1:17" ht="23.1" customHeight="1" x14ac:dyDescent="0.25">
      <c r="A219" s="1">
        <f t="shared" si="55"/>
        <v>374</v>
      </c>
      <c r="B219" s="1" t="s">
        <v>246</v>
      </c>
      <c r="C219" s="144"/>
      <c r="D219" s="7"/>
      <c r="E219" s="1"/>
      <c r="F219" s="144"/>
      <c r="G219" s="22" t="s">
        <v>201</v>
      </c>
      <c r="H219" s="19">
        <v>30000</v>
      </c>
      <c r="I219" s="5">
        <v>30</v>
      </c>
      <c r="J219" s="152"/>
      <c r="K219" s="14">
        <f t="shared" si="58"/>
        <v>30030</v>
      </c>
      <c r="L219" s="19">
        <f t="shared" si="59"/>
        <v>30030</v>
      </c>
      <c r="M219" s="180"/>
      <c r="N219" s="180"/>
      <c r="O219" s="180"/>
      <c r="P219" s="180"/>
      <c r="Q219" s="180"/>
    </row>
    <row r="220" spans="1:17" ht="54.95" customHeight="1" x14ac:dyDescent="0.25">
      <c r="A220" s="1">
        <f t="shared" si="55"/>
        <v>375</v>
      </c>
      <c r="B220" s="1" t="s">
        <v>246</v>
      </c>
      <c r="C220" s="144"/>
      <c r="D220" s="7"/>
      <c r="E220" s="1"/>
      <c r="F220" s="144"/>
      <c r="G220" s="20" t="s">
        <v>251</v>
      </c>
      <c r="H220" s="19">
        <v>8855</v>
      </c>
      <c r="I220" s="5"/>
      <c r="J220" s="152"/>
      <c r="K220" s="14">
        <f t="shared" si="58"/>
        <v>8855</v>
      </c>
      <c r="L220" s="19">
        <f t="shared" si="59"/>
        <v>8855</v>
      </c>
      <c r="M220" s="180"/>
      <c r="N220" s="180"/>
      <c r="O220" s="180"/>
      <c r="P220" s="180"/>
      <c r="Q220" s="180"/>
    </row>
    <row r="221" spans="1:17" s="91" customFormat="1" ht="35.1" customHeight="1" x14ac:dyDescent="0.25">
      <c r="A221" s="1">
        <f t="shared" si="55"/>
        <v>376</v>
      </c>
      <c r="B221" s="1" t="s">
        <v>246</v>
      </c>
      <c r="C221" s="144"/>
      <c r="D221" s="7"/>
      <c r="E221" s="1"/>
      <c r="F221" s="144"/>
      <c r="G221" s="4" t="s">
        <v>557</v>
      </c>
      <c r="H221" s="19">
        <v>49282</v>
      </c>
      <c r="I221" s="5"/>
      <c r="J221" s="152"/>
      <c r="K221" s="1">
        <v>0</v>
      </c>
      <c r="L221" s="124">
        <f>H221+I221</f>
        <v>49282</v>
      </c>
      <c r="M221" s="180" t="s">
        <v>665</v>
      </c>
      <c r="N221" s="180"/>
      <c r="O221" s="180"/>
      <c r="P221" s="180"/>
      <c r="Q221" s="180"/>
    </row>
    <row r="222" spans="1:17" ht="23.1" customHeight="1" x14ac:dyDescent="0.25">
      <c r="A222" s="1">
        <f t="shared" si="55"/>
        <v>377</v>
      </c>
      <c r="B222" s="1" t="s">
        <v>252</v>
      </c>
      <c r="C222" s="144"/>
      <c r="D222" s="7">
        <v>49282</v>
      </c>
      <c r="E222" s="1" t="s">
        <v>52</v>
      </c>
      <c r="F222" s="144"/>
      <c r="G222" s="12"/>
      <c r="H222" s="19"/>
      <c r="I222" s="5"/>
      <c r="J222" s="152"/>
      <c r="K222" s="1"/>
      <c r="L222" s="111"/>
      <c r="M222" s="180"/>
      <c r="N222" s="180"/>
      <c r="O222" s="180"/>
      <c r="P222" s="180"/>
      <c r="Q222" s="180"/>
    </row>
    <row r="223" spans="1:17" s="91" customFormat="1" ht="23.1" customHeight="1" x14ac:dyDescent="0.25">
      <c r="A223" s="1">
        <f t="shared" si="55"/>
        <v>378</v>
      </c>
      <c r="B223" s="1" t="s">
        <v>252</v>
      </c>
      <c r="C223" s="144"/>
      <c r="D223" s="7"/>
      <c r="E223" s="1"/>
      <c r="F223" s="144"/>
      <c r="G223" s="8" t="s">
        <v>558</v>
      </c>
      <c r="H223" s="19">
        <v>39967</v>
      </c>
      <c r="I223" s="5"/>
      <c r="J223" s="152"/>
      <c r="K223" s="1">
        <v>0</v>
      </c>
      <c r="L223" s="124">
        <f>H223+I223</f>
        <v>39967</v>
      </c>
      <c r="M223" s="180" t="s">
        <v>625</v>
      </c>
      <c r="N223" s="180"/>
      <c r="O223" s="180"/>
      <c r="P223" s="180"/>
      <c r="Q223" s="180"/>
    </row>
    <row r="224" spans="1:17" s="91" customFormat="1" ht="23.1" customHeight="1" x14ac:dyDescent="0.25">
      <c r="A224" s="1">
        <f t="shared" si="55"/>
        <v>379</v>
      </c>
      <c r="B224" s="1" t="s">
        <v>253</v>
      </c>
      <c r="C224" s="144"/>
      <c r="D224" s="7"/>
      <c r="E224" s="1"/>
      <c r="F224" s="144"/>
      <c r="G224" s="8" t="s">
        <v>559</v>
      </c>
      <c r="H224" s="19">
        <v>21554</v>
      </c>
      <c r="I224" s="5"/>
      <c r="J224" s="152"/>
      <c r="K224" s="1">
        <v>0</v>
      </c>
      <c r="L224" s="124">
        <f>H224+I224</f>
        <v>21554</v>
      </c>
      <c r="M224" s="180" t="s">
        <v>626</v>
      </c>
      <c r="N224" s="180"/>
      <c r="O224" s="180"/>
      <c r="P224" s="180"/>
      <c r="Q224" s="180"/>
    </row>
    <row r="225" spans="1:17" ht="35.1" customHeight="1" x14ac:dyDescent="0.25">
      <c r="A225" s="1">
        <f t="shared" si="55"/>
        <v>380</v>
      </c>
      <c r="B225" s="1" t="s">
        <v>254</v>
      </c>
      <c r="C225" s="144"/>
      <c r="D225" s="7"/>
      <c r="E225" s="1"/>
      <c r="F225" s="144"/>
      <c r="G225" s="20" t="s">
        <v>255</v>
      </c>
      <c r="H225" s="19">
        <v>2811</v>
      </c>
      <c r="I225" s="5"/>
      <c r="J225" s="152"/>
      <c r="K225" s="14">
        <f t="shared" ref="K225" si="60">H225+I225</f>
        <v>2811</v>
      </c>
      <c r="L225" s="19">
        <f>H225+I225</f>
        <v>2811</v>
      </c>
      <c r="M225" s="180"/>
      <c r="N225" s="180"/>
      <c r="O225" s="180"/>
      <c r="P225" s="180"/>
      <c r="Q225" s="180"/>
    </row>
    <row r="226" spans="1:17" ht="23.1" customHeight="1" x14ac:dyDescent="0.25">
      <c r="A226" s="1">
        <f t="shared" si="55"/>
        <v>381</v>
      </c>
      <c r="B226" s="1" t="s">
        <v>256</v>
      </c>
      <c r="C226" s="144"/>
      <c r="D226" s="7">
        <v>36450</v>
      </c>
      <c r="E226" s="11" t="s">
        <v>44</v>
      </c>
      <c r="F226" s="144"/>
      <c r="G226" s="12"/>
      <c r="H226" s="19"/>
      <c r="I226" s="5"/>
      <c r="J226" s="152"/>
      <c r="K226" s="1">
        <v>0</v>
      </c>
      <c r="L226" s="111"/>
      <c r="M226" s="180"/>
      <c r="N226" s="180"/>
      <c r="O226" s="180"/>
      <c r="P226" s="180"/>
      <c r="Q226" s="180"/>
    </row>
    <row r="227" spans="1:17" ht="23.1" customHeight="1" x14ac:dyDescent="0.25">
      <c r="A227" s="1">
        <f t="shared" si="55"/>
        <v>382</v>
      </c>
      <c r="B227" s="1" t="s">
        <v>257</v>
      </c>
      <c r="C227" s="144"/>
      <c r="D227" s="7"/>
      <c r="E227" s="1"/>
      <c r="F227" s="144"/>
      <c r="G227" s="20" t="s">
        <v>192</v>
      </c>
      <c r="H227" s="19">
        <v>28142</v>
      </c>
      <c r="I227" s="5"/>
      <c r="J227" s="152"/>
      <c r="K227" s="14">
        <f t="shared" ref="K227" si="61">H227+I227</f>
        <v>28142</v>
      </c>
      <c r="L227" s="19">
        <f>H227+I227</f>
        <v>28142</v>
      </c>
      <c r="M227" s="180"/>
      <c r="N227" s="180"/>
      <c r="O227" s="180"/>
      <c r="P227" s="180"/>
      <c r="Q227" s="180"/>
    </row>
    <row r="228" spans="1:17" s="91" customFormat="1" ht="23.1" customHeight="1" x14ac:dyDescent="0.25">
      <c r="A228" s="1">
        <f t="shared" si="55"/>
        <v>383</v>
      </c>
      <c r="B228" s="1" t="s">
        <v>257</v>
      </c>
      <c r="C228" s="144"/>
      <c r="D228" s="7"/>
      <c r="E228" s="1"/>
      <c r="F228" s="144"/>
      <c r="G228" s="4" t="s">
        <v>556</v>
      </c>
      <c r="H228" s="19">
        <v>85506</v>
      </c>
      <c r="I228" s="5"/>
      <c r="J228" s="152"/>
      <c r="K228" s="1">
        <v>0</v>
      </c>
      <c r="L228" s="124">
        <f>H228+I228</f>
        <v>85506</v>
      </c>
      <c r="M228" s="180" t="s">
        <v>664</v>
      </c>
      <c r="N228" s="180"/>
      <c r="O228" s="180"/>
      <c r="P228" s="180"/>
      <c r="Q228" s="180"/>
    </row>
    <row r="229" spans="1:17" s="91" customFormat="1" ht="23.1" customHeight="1" x14ac:dyDescent="0.25">
      <c r="A229" s="1">
        <f t="shared" si="55"/>
        <v>384</v>
      </c>
      <c r="B229" s="1" t="s">
        <v>258</v>
      </c>
      <c r="C229" s="144"/>
      <c r="D229" s="7"/>
      <c r="E229" s="1"/>
      <c r="F229" s="144"/>
      <c r="G229" s="4" t="s">
        <v>560</v>
      </c>
      <c r="H229" s="19">
        <v>5550</v>
      </c>
      <c r="I229" s="5"/>
      <c r="J229" s="152"/>
      <c r="K229" s="1">
        <v>0</v>
      </c>
      <c r="L229" s="124">
        <f>H229+I229</f>
        <v>5550</v>
      </c>
      <c r="M229" s="180" t="s">
        <v>627</v>
      </c>
      <c r="N229" s="180"/>
      <c r="O229" s="180"/>
      <c r="P229" s="180"/>
      <c r="Q229" s="180"/>
    </row>
    <row r="230" spans="1:17" ht="35.1" customHeight="1" x14ac:dyDescent="0.25">
      <c r="A230" s="1">
        <f t="shared" si="55"/>
        <v>385</v>
      </c>
      <c r="B230" s="1" t="s">
        <v>258</v>
      </c>
      <c r="C230" s="144"/>
      <c r="D230" s="7"/>
      <c r="E230" s="1"/>
      <c r="F230" s="144"/>
      <c r="G230" s="20" t="s">
        <v>259</v>
      </c>
      <c r="H230" s="19">
        <v>3786</v>
      </c>
      <c r="I230" s="5"/>
      <c r="J230" s="152"/>
      <c r="K230" s="14">
        <f t="shared" ref="K230" si="62">H230+I230</f>
        <v>3786</v>
      </c>
      <c r="L230" s="19">
        <f>H230+I230</f>
        <v>3786</v>
      </c>
      <c r="M230" s="180"/>
      <c r="N230" s="180"/>
      <c r="O230" s="180"/>
      <c r="P230" s="180"/>
      <c r="Q230" s="180"/>
    </row>
    <row r="231" spans="1:17" ht="23.1" customHeight="1" x14ac:dyDescent="0.25">
      <c r="A231" s="1">
        <f t="shared" si="55"/>
        <v>386</v>
      </c>
      <c r="B231" s="1" t="s">
        <v>260</v>
      </c>
      <c r="C231" s="144"/>
      <c r="D231" s="7">
        <v>85506</v>
      </c>
      <c r="E231" s="1" t="s">
        <v>62</v>
      </c>
      <c r="F231" s="144"/>
      <c r="G231" s="12"/>
      <c r="H231" s="19"/>
      <c r="I231" s="5"/>
      <c r="J231" s="152"/>
      <c r="K231" s="1"/>
      <c r="L231" s="111"/>
      <c r="M231" s="180"/>
      <c r="N231" s="180"/>
      <c r="O231" s="180"/>
      <c r="P231" s="180"/>
      <c r="Q231" s="180"/>
    </row>
    <row r="232" spans="1:17" ht="23.1" customHeight="1" x14ac:dyDescent="0.25">
      <c r="A232" s="1">
        <f t="shared" si="55"/>
        <v>387</v>
      </c>
      <c r="B232" s="1" t="s">
        <v>260</v>
      </c>
      <c r="C232" s="144"/>
      <c r="D232" s="7">
        <v>27680</v>
      </c>
      <c r="E232" s="1" t="s">
        <v>62</v>
      </c>
      <c r="F232" s="144"/>
      <c r="G232" s="12"/>
      <c r="H232" s="19"/>
      <c r="I232" s="5"/>
      <c r="J232" s="152"/>
      <c r="K232" s="1"/>
      <c r="L232" s="111"/>
      <c r="M232" s="180"/>
      <c r="N232" s="180"/>
      <c r="O232" s="180"/>
      <c r="P232" s="180"/>
      <c r="Q232" s="180"/>
    </row>
    <row r="233" spans="1:17" ht="23.1" customHeight="1" x14ac:dyDescent="0.25">
      <c r="A233" s="1">
        <f t="shared" si="55"/>
        <v>388</v>
      </c>
      <c r="B233" s="1" t="s">
        <v>261</v>
      </c>
      <c r="C233" s="144"/>
      <c r="D233" s="7"/>
      <c r="E233" s="1"/>
      <c r="F233" s="144"/>
      <c r="G233" s="22" t="s">
        <v>170</v>
      </c>
      <c r="H233" s="19">
        <v>91000</v>
      </c>
      <c r="I233" s="5">
        <v>30</v>
      </c>
      <c r="J233" s="152"/>
      <c r="K233" s="14">
        <f t="shared" ref="K233" si="63">H233+I233</f>
        <v>91030</v>
      </c>
      <c r="L233" s="14">
        <f>H233+I233</f>
        <v>91030</v>
      </c>
      <c r="M233" s="180"/>
      <c r="N233" s="180"/>
      <c r="O233" s="180"/>
      <c r="P233" s="180"/>
      <c r="Q233" s="180"/>
    </row>
    <row r="234" spans="1:17" ht="23.1" customHeight="1" x14ac:dyDescent="0.25">
      <c r="A234" s="1">
        <f t="shared" si="55"/>
        <v>389</v>
      </c>
      <c r="B234" s="1" t="s">
        <v>262</v>
      </c>
      <c r="C234" s="144"/>
      <c r="D234" s="7"/>
      <c r="E234" s="1"/>
      <c r="F234" s="144"/>
      <c r="G234" s="28" t="s">
        <v>577</v>
      </c>
      <c r="H234" s="19">
        <v>7000</v>
      </c>
      <c r="I234" s="5">
        <v>30</v>
      </c>
      <c r="J234" s="152"/>
      <c r="K234" s="1">
        <v>0</v>
      </c>
      <c r="L234" s="126">
        <f>H234+I234</f>
        <v>7030</v>
      </c>
      <c r="M234" s="180" t="s">
        <v>666</v>
      </c>
      <c r="N234" s="180"/>
      <c r="O234" s="180"/>
      <c r="P234" s="180"/>
      <c r="Q234" s="180"/>
    </row>
    <row r="235" spans="1:17" ht="23.1" customHeight="1" x14ac:dyDescent="0.25">
      <c r="A235" s="1">
        <f t="shared" si="55"/>
        <v>390</v>
      </c>
      <c r="B235" s="1" t="s">
        <v>263</v>
      </c>
      <c r="C235" s="144"/>
      <c r="D235" s="7"/>
      <c r="E235" s="1"/>
      <c r="F235" s="144"/>
      <c r="G235" s="22" t="s">
        <v>264</v>
      </c>
      <c r="H235" s="19">
        <v>58</v>
      </c>
      <c r="I235" s="5">
        <v>30</v>
      </c>
      <c r="J235" s="152"/>
      <c r="K235" s="14">
        <f t="shared" ref="K235:K237" si="64">H235+I235</f>
        <v>88</v>
      </c>
      <c r="L235" s="14">
        <f>H235+I235</f>
        <v>88</v>
      </c>
      <c r="M235" s="180"/>
      <c r="N235" s="180"/>
      <c r="O235" s="180"/>
      <c r="P235" s="180"/>
      <c r="Q235" s="180"/>
    </row>
    <row r="236" spans="1:17" ht="23.1" customHeight="1" x14ac:dyDescent="0.25">
      <c r="A236" s="1">
        <f t="shared" si="55"/>
        <v>391</v>
      </c>
      <c r="B236" s="1" t="s">
        <v>265</v>
      </c>
      <c r="C236" s="144"/>
      <c r="D236" s="7"/>
      <c r="E236" s="1"/>
      <c r="F236" s="144"/>
      <c r="G236" s="22" t="s">
        <v>266</v>
      </c>
      <c r="H236" s="19">
        <v>14367</v>
      </c>
      <c r="I236" s="5">
        <v>30</v>
      </c>
      <c r="J236" s="152"/>
      <c r="K236" s="14">
        <f t="shared" si="64"/>
        <v>14397</v>
      </c>
      <c r="L236" s="14">
        <f t="shared" ref="L236:L237" si="65">H236+I236</f>
        <v>14397</v>
      </c>
      <c r="M236" s="180"/>
      <c r="N236" s="180"/>
      <c r="O236" s="180"/>
      <c r="P236" s="180"/>
      <c r="Q236" s="180"/>
    </row>
    <row r="237" spans="1:17" ht="23.1" customHeight="1" x14ac:dyDescent="0.25">
      <c r="A237" s="1">
        <f t="shared" si="55"/>
        <v>392</v>
      </c>
      <c r="B237" s="1" t="s">
        <v>265</v>
      </c>
      <c r="C237" s="144"/>
      <c r="D237" s="7"/>
      <c r="E237" s="1"/>
      <c r="F237" s="144"/>
      <c r="G237" s="22" t="s">
        <v>203</v>
      </c>
      <c r="H237" s="19">
        <v>29686</v>
      </c>
      <c r="I237" s="5">
        <v>30</v>
      </c>
      <c r="J237" s="152"/>
      <c r="K237" s="14">
        <f t="shared" si="64"/>
        <v>29716</v>
      </c>
      <c r="L237" s="14">
        <f t="shared" si="65"/>
        <v>29716</v>
      </c>
      <c r="M237" s="180"/>
      <c r="N237" s="180"/>
      <c r="O237" s="180"/>
      <c r="P237" s="180"/>
      <c r="Q237" s="180"/>
    </row>
    <row r="238" spans="1:17" ht="23.1" customHeight="1" x14ac:dyDescent="0.25">
      <c r="A238" s="1">
        <f t="shared" si="55"/>
        <v>393</v>
      </c>
      <c r="B238" s="1" t="s">
        <v>267</v>
      </c>
      <c r="C238" s="144"/>
      <c r="D238" s="7">
        <v>3428792</v>
      </c>
      <c r="E238" s="7" t="s">
        <v>97</v>
      </c>
      <c r="F238" s="144"/>
      <c r="G238" s="12"/>
      <c r="H238" s="19"/>
      <c r="I238" s="5"/>
      <c r="J238" s="152"/>
      <c r="K238" s="1"/>
      <c r="L238" s="111"/>
      <c r="M238" s="180"/>
      <c r="N238" s="180"/>
      <c r="O238" s="180"/>
      <c r="P238" s="180"/>
      <c r="Q238" s="180"/>
    </row>
    <row r="239" spans="1:17" ht="23.1" customHeight="1" x14ac:dyDescent="0.25">
      <c r="A239" s="1">
        <f t="shared" si="55"/>
        <v>394</v>
      </c>
      <c r="B239" s="1" t="s">
        <v>268</v>
      </c>
      <c r="C239" s="144"/>
      <c r="D239" s="7"/>
      <c r="E239" s="1"/>
      <c r="F239" s="144"/>
      <c r="G239" s="22" t="s">
        <v>269</v>
      </c>
      <c r="H239" s="19">
        <v>3345283</v>
      </c>
      <c r="I239" s="5"/>
      <c r="J239" s="152"/>
      <c r="K239" s="14">
        <f t="shared" ref="K239" si="66">H239+I239</f>
        <v>3345283</v>
      </c>
      <c r="L239" s="19">
        <f>H239+I239</f>
        <v>3345283</v>
      </c>
      <c r="M239" s="180"/>
      <c r="N239" s="180"/>
      <c r="O239" s="180"/>
      <c r="P239" s="180"/>
      <c r="Q239" s="180"/>
    </row>
    <row r="240" spans="1:17" s="91" customFormat="1" ht="23.1" customHeight="1" x14ac:dyDescent="0.25">
      <c r="A240" s="1">
        <f t="shared" si="55"/>
        <v>395</v>
      </c>
      <c r="B240" s="1" t="s">
        <v>270</v>
      </c>
      <c r="C240" s="144"/>
      <c r="D240" s="7"/>
      <c r="E240" s="1"/>
      <c r="F240" s="144"/>
      <c r="G240" s="8" t="s">
        <v>578</v>
      </c>
      <c r="H240" s="19">
        <v>103170</v>
      </c>
      <c r="I240" s="5"/>
      <c r="J240" s="152"/>
      <c r="K240" s="1">
        <v>0</v>
      </c>
      <c r="L240" s="124">
        <f>H240+I240</f>
        <v>103170</v>
      </c>
      <c r="M240" s="180" t="s">
        <v>667</v>
      </c>
      <c r="N240" s="180"/>
      <c r="O240" s="180"/>
      <c r="P240" s="180"/>
      <c r="Q240" s="180"/>
    </row>
    <row r="241" spans="1:17" ht="23.1" customHeight="1" x14ac:dyDescent="0.25">
      <c r="A241" s="1">
        <f t="shared" si="55"/>
        <v>396</v>
      </c>
      <c r="B241" s="1" t="s">
        <v>271</v>
      </c>
      <c r="C241" s="144"/>
      <c r="D241" s="7">
        <v>2940000</v>
      </c>
      <c r="E241" s="1" t="s">
        <v>182</v>
      </c>
      <c r="F241" s="144"/>
      <c r="G241" s="12"/>
      <c r="H241" s="19"/>
      <c r="I241" s="5"/>
      <c r="J241" s="152"/>
      <c r="K241" s="1"/>
      <c r="L241" s="111"/>
      <c r="M241" s="180"/>
      <c r="N241" s="180"/>
      <c r="O241" s="180"/>
      <c r="P241" s="180"/>
      <c r="Q241" s="180"/>
    </row>
    <row r="242" spans="1:17" ht="23.1" customHeight="1" x14ac:dyDescent="0.25">
      <c r="A242" s="1">
        <f t="shared" si="55"/>
        <v>397</v>
      </c>
      <c r="B242" s="1" t="s">
        <v>271</v>
      </c>
      <c r="C242" s="144"/>
      <c r="D242" s="7"/>
      <c r="E242" s="1"/>
      <c r="F242" s="144"/>
      <c r="G242" s="22" t="s">
        <v>272</v>
      </c>
      <c r="H242" s="19">
        <v>115000</v>
      </c>
      <c r="I242" s="5">
        <v>30</v>
      </c>
      <c r="J242" s="152"/>
      <c r="K242" s="14">
        <f t="shared" ref="K242:K246" si="67">H242+I242</f>
        <v>115030</v>
      </c>
      <c r="L242" s="14">
        <f>H242+I242</f>
        <v>115030</v>
      </c>
      <c r="M242" s="180"/>
      <c r="N242" s="180"/>
      <c r="O242" s="180"/>
      <c r="P242" s="180"/>
      <c r="Q242" s="180"/>
    </row>
    <row r="243" spans="1:17" ht="23.1" customHeight="1" x14ac:dyDescent="0.25">
      <c r="A243" s="1">
        <f t="shared" si="55"/>
        <v>398</v>
      </c>
      <c r="B243" s="1" t="s">
        <v>271</v>
      </c>
      <c r="C243" s="144"/>
      <c r="D243" s="7"/>
      <c r="E243" s="1"/>
      <c r="F243" s="144"/>
      <c r="G243" s="22" t="s">
        <v>273</v>
      </c>
      <c r="H243" s="19">
        <v>85000</v>
      </c>
      <c r="I243" s="5">
        <v>30</v>
      </c>
      <c r="J243" s="152"/>
      <c r="K243" s="14">
        <f t="shared" si="67"/>
        <v>85030</v>
      </c>
      <c r="L243" s="14">
        <f t="shared" ref="L243:L246" si="68">H243+I243</f>
        <v>85030</v>
      </c>
      <c r="M243" s="180"/>
      <c r="N243" s="180"/>
      <c r="O243" s="180"/>
      <c r="P243" s="180"/>
      <c r="Q243" s="180"/>
    </row>
    <row r="244" spans="1:17" ht="23.1" customHeight="1" x14ac:dyDescent="0.25">
      <c r="A244" s="1">
        <f t="shared" si="55"/>
        <v>399</v>
      </c>
      <c r="B244" s="1" t="s">
        <v>271</v>
      </c>
      <c r="C244" s="144"/>
      <c r="D244" s="7"/>
      <c r="E244" s="1"/>
      <c r="F244" s="144"/>
      <c r="G244" s="13" t="s">
        <v>274</v>
      </c>
      <c r="H244" s="19">
        <v>2250000</v>
      </c>
      <c r="I244" s="5">
        <v>240</v>
      </c>
      <c r="J244" s="152"/>
      <c r="K244" s="14">
        <f t="shared" si="67"/>
        <v>2250240</v>
      </c>
      <c r="L244" s="14">
        <f t="shared" si="68"/>
        <v>2250240</v>
      </c>
      <c r="M244" s="180"/>
      <c r="N244" s="180"/>
      <c r="O244" s="180"/>
      <c r="P244" s="180"/>
      <c r="Q244" s="180"/>
    </row>
    <row r="245" spans="1:17" ht="23.1" customHeight="1" x14ac:dyDescent="0.25">
      <c r="A245" s="1">
        <f t="shared" si="55"/>
        <v>400</v>
      </c>
      <c r="B245" s="1" t="s">
        <v>275</v>
      </c>
      <c r="C245" s="144"/>
      <c r="D245" s="7">
        <v>137558</v>
      </c>
      <c r="E245" s="11" t="s">
        <v>18</v>
      </c>
      <c r="F245" s="144"/>
      <c r="G245" s="26"/>
      <c r="H245" s="19"/>
      <c r="I245" s="5"/>
      <c r="J245" s="152"/>
      <c r="K245" s="14"/>
      <c r="L245" s="14"/>
      <c r="M245" s="180"/>
      <c r="N245" s="180"/>
      <c r="O245" s="180"/>
      <c r="P245" s="180"/>
      <c r="Q245" s="180"/>
    </row>
    <row r="246" spans="1:17" ht="23.1" customHeight="1" x14ac:dyDescent="0.25">
      <c r="A246" s="1">
        <f t="shared" si="55"/>
        <v>401</v>
      </c>
      <c r="B246" s="1" t="s">
        <v>276</v>
      </c>
      <c r="C246" s="144"/>
      <c r="D246" s="7"/>
      <c r="E246" s="1"/>
      <c r="F246" s="144"/>
      <c r="G246" s="22" t="s">
        <v>277</v>
      </c>
      <c r="H246" s="19">
        <v>19511</v>
      </c>
      <c r="I246" s="5">
        <v>30</v>
      </c>
      <c r="J246" s="152"/>
      <c r="K246" s="14">
        <f t="shared" si="67"/>
        <v>19541</v>
      </c>
      <c r="L246" s="14">
        <f t="shared" si="68"/>
        <v>19541</v>
      </c>
      <c r="M246" s="180"/>
      <c r="N246" s="180"/>
      <c r="O246" s="180"/>
      <c r="P246" s="180"/>
      <c r="Q246" s="180"/>
    </row>
    <row r="247" spans="1:17" ht="23.1" customHeight="1" x14ac:dyDescent="0.25">
      <c r="A247" s="1">
        <f t="shared" si="55"/>
        <v>402</v>
      </c>
      <c r="B247" s="1" t="s">
        <v>278</v>
      </c>
      <c r="C247" s="144"/>
      <c r="D247" s="30">
        <v>100274</v>
      </c>
      <c r="E247" s="7" t="s">
        <v>97</v>
      </c>
      <c r="F247" s="144"/>
      <c r="G247" s="12"/>
      <c r="H247" s="19"/>
      <c r="I247" s="5"/>
      <c r="J247" s="152"/>
      <c r="K247" s="1"/>
      <c r="L247" s="111"/>
      <c r="M247" s="180"/>
      <c r="N247" s="180"/>
      <c r="O247" s="180"/>
      <c r="P247" s="180"/>
      <c r="Q247" s="180"/>
    </row>
    <row r="248" spans="1:17" ht="23.1" customHeight="1" x14ac:dyDescent="0.25">
      <c r="A248" s="1">
        <f t="shared" si="55"/>
        <v>403</v>
      </c>
      <c r="B248" s="1" t="s">
        <v>278</v>
      </c>
      <c r="C248" s="144"/>
      <c r="D248" s="30">
        <v>691094</v>
      </c>
      <c r="E248" s="7" t="s">
        <v>97</v>
      </c>
      <c r="F248" s="144"/>
      <c r="G248" s="12"/>
      <c r="H248" s="19"/>
      <c r="I248" s="5"/>
      <c r="J248" s="152"/>
      <c r="K248" s="1"/>
      <c r="L248" s="111"/>
      <c r="M248" s="180"/>
      <c r="N248" s="180"/>
      <c r="O248" s="180"/>
      <c r="P248" s="180"/>
      <c r="Q248" s="180"/>
    </row>
    <row r="249" spans="1:17" ht="23.1" customHeight="1" x14ac:dyDescent="0.25">
      <c r="A249" s="1">
        <f t="shared" si="55"/>
        <v>404</v>
      </c>
      <c r="B249" s="1" t="s">
        <v>279</v>
      </c>
      <c r="C249" s="144"/>
      <c r="D249" s="30">
        <v>663889</v>
      </c>
      <c r="E249" s="11" t="s">
        <v>18</v>
      </c>
      <c r="F249" s="144"/>
      <c r="G249" s="12"/>
      <c r="H249" s="19"/>
      <c r="I249" s="5"/>
      <c r="J249" s="152"/>
      <c r="K249" s="1"/>
      <c r="L249" s="111"/>
      <c r="M249" s="180"/>
      <c r="N249" s="180"/>
      <c r="O249" s="180"/>
      <c r="P249" s="180"/>
      <c r="Q249" s="180"/>
    </row>
    <row r="250" spans="1:17" ht="23.1" customHeight="1" x14ac:dyDescent="0.25">
      <c r="A250" s="1">
        <f t="shared" si="55"/>
        <v>405</v>
      </c>
      <c r="B250" s="1" t="s">
        <v>279</v>
      </c>
      <c r="C250" s="144"/>
      <c r="D250" s="30"/>
      <c r="E250" s="1"/>
      <c r="F250" s="144"/>
      <c r="G250" s="24" t="s">
        <v>280</v>
      </c>
      <c r="H250" s="19">
        <v>683425</v>
      </c>
      <c r="I250" s="5"/>
      <c r="J250" s="152"/>
      <c r="K250" s="14">
        <f t="shared" ref="K250" si="69">H250+I250</f>
        <v>683425</v>
      </c>
      <c r="L250" s="19">
        <f>H250+I250</f>
        <v>683425</v>
      </c>
      <c r="M250" s="180"/>
      <c r="N250" s="180"/>
      <c r="O250" s="180"/>
      <c r="P250" s="180"/>
      <c r="Q250" s="180"/>
    </row>
    <row r="251" spans="1:17" ht="23.1" customHeight="1" x14ac:dyDescent="0.25">
      <c r="A251" s="1">
        <f t="shared" si="55"/>
        <v>406</v>
      </c>
      <c r="B251" s="1" t="s">
        <v>281</v>
      </c>
      <c r="C251" s="144"/>
      <c r="D251" s="7">
        <v>1706968</v>
      </c>
      <c r="E251" s="1" t="s">
        <v>62</v>
      </c>
      <c r="F251" s="144"/>
      <c r="G251" s="12"/>
      <c r="H251" s="19"/>
      <c r="I251" s="5"/>
      <c r="J251" s="152"/>
      <c r="K251" s="1"/>
      <c r="L251" s="111"/>
      <c r="M251" s="180"/>
      <c r="N251" s="180"/>
      <c r="O251" s="180"/>
      <c r="P251" s="180"/>
      <c r="Q251" s="180"/>
    </row>
    <row r="252" spans="1:17" ht="23.1" customHeight="1" x14ac:dyDescent="0.25">
      <c r="A252" s="1">
        <f t="shared" si="55"/>
        <v>407</v>
      </c>
      <c r="B252" s="1" t="s">
        <v>281</v>
      </c>
      <c r="C252" s="144"/>
      <c r="D252" s="7"/>
      <c r="E252" s="1"/>
      <c r="F252" s="144"/>
      <c r="G252" s="13" t="s">
        <v>282</v>
      </c>
      <c r="H252" s="19">
        <v>56095</v>
      </c>
      <c r="I252" s="5">
        <v>30</v>
      </c>
      <c r="J252" s="152"/>
      <c r="K252" s="14">
        <f t="shared" ref="K252:K274" si="70">H252+I252</f>
        <v>56125</v>
      </c>
      <c r="L252" s="14">
        <f>H252+I252</f>
        <v>56125</v>
      </c>
      <c r="M252" s="180"/>
      <c r="N252" s="180"/>
      <c r="O252" s="180"/>
      <c r="P252" s="180"/>
      <c r="Q252" s="180"/>
    </row>
    <row r="253" spans="1:17" ht="23.1" customHeight="1" x14ac:dyDescent="0.25">
      <c r="A253" s="1">
        <f t="shared" si="55"/>
        <v>408</v>
      </c>
      <c r="B253" s="1" t="s">
        <v>283</v>
      </c>
      <c r="C253" s="144"/>
      <c r="D253" s="7"/>
      <c r="E253" s="1"/>
      <c r="F253" s="144"/>
      <c r="G253" s="22" t="s">
        <v>284</v>
      </c>
      <c r="H253" s="19">
        <v>2289516</v>
      </c>
      <c r="I253" s="5"/>
      <c r="J253" s="152"/>
      <c r="K253" s="14">
        <f t="shared" si="70"/>
        <v>2289516</v>
      </c>
      <c r="L253" s="14">
        <f t="shared" ref="L253:L274" si="71">H253+I253</f>
        <v>2289516</v>
      </c>
      <c r="M253" s="180"/>
      <c r="N253" s="180"/>
      <c r="O253" s="180"/>
      <c r="P253" s="180"/>
      <c r="Q253" s="180"/>
    </row>
    <row r="254" spans="1:17" ht="23.1" customHeight="1" x14ac:dyDescent="0.25">
      <c r="A254" s="1">
        <f t="shared" si="55"/>
        <v>409</v>
      </c>
      <c r="B254" s="1" t="s">
        <v>283</v>
      </c>
      <c r="C254" s="144"/>
      <c r="D254" s="7"/>
      <c r="E254" s="1"/>
      <c r="F254" s="144"/>
      <c r="G254" s="13" t="s">
        <v>285</v>
      </c>
      <c r="H254" s="19">
        <v>3855</v>
      </c>
      <c r="I254" s="5">
        <v>30</v>
      </c>
      <c r="J254" s="152"/>
      <c r="K254" s="14">
        <f t="shared" si="70"/>
        <v>3885</v>
      </c>
      <c r="L254" s="14">
        <f t="shared" si="71"/>
        <v>3885</v>
      </c>
      <c r="M254" s="180"/>
      <c r="N254" s="180"/>
      <c r="O254" s="180"/>
      <c r="P254" s="180"/>
      <c r="Q254" s="180"/>
    </row>
    <row r="255" spans="1:17" ht="23.1" customHeight="1" x14ac:dyDescent="0.25">
      <c r="A255" s="1">
        <f t="shared" si="55"/>
        <v>410</v>
      </c>
      <c r="B255" s="1" t="s">
        <v>286</v>
      </c>
      <c r="C255" s="144"/>
      <c r="D255" s="7"/>
      <c r="E255" s="1"/>
      <c r="F255" s="144"/>
      <c r="G255" s="13" t="s">
        <v>287</v>
      </c>
      <c r="H255" s="19">
        <v>42420</v>
      </c>
      <c r="I255" s="5">
        <v>30</v>
      </c>
      <c r="J255" s="152"/>
      <c r="K255" s="14">
        <f t="shared" si="70"/>
        <v>42450</v>
      </c>
      <c r="L255" s="14">
        <f t="shared" si="71"/>
        <v>42450</v>
      </c>
      <c r="M255" s="180"/>
      <c r="N255" s="180"/>
      <c r="O255" s="180"/>
      <c r="P255" s="180"/>
      <c r="Q255" s="180"/>
    </row>
    <row r="256" spans="1:17" ht="23.1" customHeight="1" x14ac:dyDescent="0.25">
      <c r="A256" s="1">
        <f t="shared" si="55"/>
        <v>411</v>
      </c>
      <c r="B256" s="1" t="s">
        <v>288</v>
      </c>
      <c r="C256" s="144"/>
      <c r="D256" s="7"/>
      <c r="E256" s="1"/>
      <c r="F256" s="144"/>
      <c r="G256" s="13" t="s">
        <v>289</v>
      </c>
      <c r="H256" s="19">
        <v>17640</v>
      </c>
      <c r="I256" s="5">
        <v>30</v>
      </c>
      <c r="J256" s="152"/>
      <c r="K256" s="14">
        <f t="shared" si="70"/>
        <v>17670</v>
      </c>
      <c r="L256" s="14">
        <f t="shared" si="71"/>
        <v>17670</v>
      </c>
      <c r="M256" s="180"/>
      <c r="N256" s="180"/>
      <c r="O256" s="180"/>
      <c r="P256" s="180"/>
      <c r="Q256" s="180"/>
    </row>
    <row r="257" spans="1:17" ht="23.1" customHeight="1" x14ac:dyDescent="0.25">
      <c r="A257" s="1">
        <f t="shared" si="55"/>
        <v>412</v>
      </c>
      <c r="B257" s="1" t="s">
        <v>288</v>
      </c>
      <c r="C257" s="144"/>
      <c r="D257" s="7"/>
      <c r="E257" s="1"/>
      <c r="F257" s="144"/>
      <c r="G257" s="22" t="s">
        <v>290</v>
      </c>
      <c r="H257" s="19">
        <v>8760</v>
      </c>
      <c r="I257" s="5">
        <v>30</v>
      </c>
      <c r="J257" s="152"/>
      <c r="K257" s="14">
        <f t="shared" si="70"/>
        <v>8790</v>
      </c>
      <c r="L257" s="14">
        <f t="shared" si="71"/>
        <v>8790</v>
      </c>
      <c r="M257" s="180"/>
      <c r="N257" s="180"/>
      <c r="O257" s="180"/>
      <c r="P257" s="180"/>
      <c r="Q257" s="180"/>
    </row>
    <row r="258" spans="1:17" ht="23.1" customHeight="1" x14ac:dyDescent="0.25">
      <c r="A258" s="1">
        <f t="shared" si="55"/>
        <v>413</v>
      </c>
      <c r="B258" s="1" t="s">
        <v>288</v>
      </c>
      <c r="C258" s="144"/>
      <c r="D258" s="7"/>
      <c r="E258" s="1"/>
      <c r="F258" s="144"/>
      <c r="G258" s="22" t="s">
        <v>142</v>
      </c>
      <c r="H258" s="19">
        <v>131890</v>
      </c>
      <c r="I258" s="5">
        <v>30</v>
      </c>
      <c r="J258" s="152"/>
      <c r="K258" s="14">
        <f t="shared" si="70"/>
        <v>131920</v>
      </c>
      <c r="L258" s="14">
        <f t="shared" si="71"/>
        <v>131920</v>
      </c>
      <c r="M258" s="180"/>
      <c r="N258" s="180"/>
      <c r="O258" s="180"/>
      <c r="P258" s="180"/>
      <c r="Q258" s="180"/>
    </row>
    <row r="259" spans="1:17" ht="23.1" customHeight="1" x14ac:dyDescent="0.25">
      <c r="A259" s="1">
        <f t="shared" si="55"/>
        <v>414</v>
      </c>
      <c r="B259" s="1" t="s">
        <v>288</v>
      </c>
      <c r="C259" s="144"/>
      <c r="D259" s="7"/>
      <c r="E259" s="1"/>
      <c r="F259" s="144"/>
      <c r="G259" s="13" t="s">
        <v>291</v>
      </c>
      <c r="H259" s="19">
        <v>34320</v>
      </c>
      <c r="I259" s="5">
        <v>30</v>
      </c>
      <c r="J259" s="152"/>
      <c r="K259" s="14">
        <f t="shared" si="70"/>
        <v>34350</v>
      </c>
      <c r="L259" s="14">
        <f t="shared" si="71"/>
        <v>34350</v>
      </c>
      <c r="M259" s="180"/>
      <c r="N259" s="180"/>
      <c r="O259" s="180"/>
      <c r="P259" s="180"/>
      <c r="Q259" s="180"/>
    </row>
    <row r="260" spans="1:17" ht="23.1" customHeight="1" x14ac:dyDescent="0.25">
      <c r="A260" s="1">
        <f t="shared" si="55"/>
        <v>415</v>
      </c>
      <c r="B260" s="1" t="s">
        <v>288</v>
      </c>
      <c r="C260" s="144"/>
      <c r="D260" s="7"/>
      <c r="E260" s="1"/>
      <c r="F260" s="144"/>
      <c r="G260" s="22" t="s">
        <v>292</v>
      </c>
      <c r="H260" s="19">
        <v>27300</v>
      </c>
      <c r="I260" s="5">
        <v>30</v>
      </c>
      <c r="J260" s="152"/>
      <c r="K260" s="14">
        <f t="shared" si="70"/>
        <v>27330</v>
      </c>
      <c r="L260" s="14">
        <f t="shared" si="71"/>
        <v>27330</v>
      </c>
      <c r="M260" s="180"/>
      <c r="N260" s="180"/>
      <c r="O260" s="180"/>
      <c r="P260" s="180"/>
      <c r="Q260" s="180"/>
    </row>
    <row r="261" spans="1:17" ht="23.1" customHeight="1" x14ac:dyDescent="0.25">
      <c r="A261" s="1">
        <f t="shared" si="55"/>
        <v>416</v>
      </c>
      <c r="B261" s="1" t="s">
        <v>293</v>
      </c>
      <c r="C261" s="144"/>
      <c r="D261" s="7"/>
      <c r="E261" s="1"/>
      <c r="F261" s="144"/>
      <c r="G261" s="22" t="s">
        <v>294</v>
      </c>
      <c r="H261" s="19">
        <v>20000</v>
      </c>
      <c r="I261" s="5">
        <v>30</v>
      </c>
      <c r="J261" s="152"/>
      <c r="K261" s="14">
        <f t="shared" si="70"/>
        <v>20030</v>
      </c>
      <c r="L261" s="14">
        <f t="shared" si="71"/>
        <v>20030</v>
      </c>
      <c r="M261" s="180"/>
      <c r="N261" s="180"/>
      <c r="O261" s="180"/>
      <c r="P261" s="180"/>
      <c r="Q261" s="180"/>
    </row>
    <row r="262" spans="1:17" ht="23.1" customHeight="1" x14ac:dyDescent="0.25">
      <c r="A262" s="1">
        <f t="shared" si="55"/>
        <v>417</v>
      </c>
      <c r="B262" s="1" t="s">
        <v>293</v>
      </c>
      <c r="C262" s="144"/>
      <c r="D262" s="7"/>
      <c r="E262" s="1"/>
      <c r="F262" s="144"/>
      <c r="G262" s="22" t="s">
        <v>295</v>
      </c>
      <c r="H262" s="19">
        <v>50000</v>
      </c>
      <c r="I262" s="5">
        <v>30</v>
      </c>
      <c r="J262" s="152"/>
      <c r="K262" s="14">
        <f t="shared" si="70"/>
        <v>50030</v>
      </c>
      <c r="L262" s="14">
        <f t="shared" si="71"/>
        <v>50030</v>
      </c>
      <c r="M262" s="180"/>
      <c r="N262" s="180"/>
      <c r="O262" s="180"/>
      <c r="P262" s="180"/>
      <c r="Q262" s="180"/>
    </row>
    <row r="263" spans="1:17" ht="23.1" customHeight="1" x14ac:dyDescent="0.25">
      <c r="A263" s="1">
        <f t="shared" si="55"/>
        <v>418</v>
      </c>
      <c r="B263" s="1" t="s">
        <v>293</v>
      </c>
      <c r="C263" s="144"/>
      <c r="D263" s="7"/>
      <c r="E263" s="1"/>
      <c r="F263" s="144"/>
      <c r="G263" s="22" t="s">
        <v>296</v>
      </c>
      <c r="H263" s="19">
        <v>26620</v>
      </c>
      <c r="I263" s="5">
        <v>30</v>
      </c>
      <c r="J263" s="152"/>
      <c r="K263" s="14">
        <f t="shared" si="70"/>
        <v>26650</v>
      </c>
      <c r="L263" s="14">
        <f t="shared" si="71"/>
        <v>26650</v>
      </c>
      <c r="M263" s="180"/>
      <c r="N263" s="180"/>
      <c r="O263" s="180"/>
      <c r="P263" s="180"/>
      <c r="Q263" s="180"/>
    </row>
    <row r="264" spans="1:17" ht="23.1" customHeight="1" x14ac:dyDescent="0.25">
      <c r="A264" s="1">
        <f t="shared" si="55"/>
        <v>419</v>
      </c>
      <c r="B264" s="1" t="s">
        <v>293</v>
      </c>
      <c r="C264" s="144"/>
      <c r="D264" s="7"/>
      <c r="E264" s="1"/>
      <c r="F264" s="144"/>
      <c r="G264" s="22" t="s">
        <v>297</v>
      </c>
      <c r="H264" s="19">
        <v>16848</v>
      </c>
      <c r="I264" s="5">
        <v>30</v>
      </c>
      <c r="J264" s="152"/>
      <c r="K264" s="14">
        <f t="shared" si="70"/>
        <v>16878</v>
      </c>
      <c r="L264" s="14">
        <f t="shared" si="71"/>
        <v>16878</v>
      </c>
      <c r="M264" s="180"/>
      <c r="N264" s="180"/>
      <c r="O264" s="180"/>
      <c r="P264" s="180"/>
      <c r="Q264" s="180"/>
    </row>
    <row r="265" spans="1:17" ht="23.1" customHeight="1" x14ac:dyDescent="0.25">
      <c r="A265" s="1">
        <f t="shared" ref="A265:A274" si="72">A264+1</f>
        <v>420</v>
      </c>
      <c r="B265" s="1" t="s">
        <v>293</v>
      </c>
      <c r="C265" s="144"/>
      <c r="D265" s="7"/>
      <c r="E265" s="1"/>
      <c r="F265" s="144"/>
      <c r="G265" s="13" t="s">
        <v>298</v>
      </c>
      <c r="H265" s="19">
        <v>50000</v>
      </c>
      <c r="I265" s="5">
        <v>30</v>
      </c>
      <c r="J265" s="152"/>
      <c r="K265" s="14">
        <f t="shared" si="70"/>
        <v>50030</v>
      </c>
      <c r="L265" s="14">
        <f t="shared" si="71"/>
        <v>50030</v>
      </c>
      <c r="M265" s="180"/>
      <c r="N265" s="180"/>
      <c r="O265" s="180"/>
      <c r="P265" s="180"/>
      <c r="Q265" s="180"/>
    </row>
    <row r="266" spans="1:17" ht="23.1" customHeight="1" x14ac:dyDescent="0.25">
      <c r="A266" s="1">
        <f t="shared" si="72"/>
        <v>421</v>
      </c>
      <c r="B266" s="1" t="s">
        <v>293</v>
      </c>
      <c r="C266" s="144"/>
      <c r="D266" s="7"/>
      <c r="E266" s="1"/>
      <c r="F266" s="144"/>
      <c r="G266" s="13" t="s">
        <v>299</v>
      </c>
      <c r="H266" s="19">
        <v>3780</v>
      </c>
      <c r="I266" s="5">
        <v>30</v>
      </c>
      <c r="J266" s="152"/>
      <c r="K266" s="14">
        <f t="shared" si="70"/>
        <v>3810</v>
      </c>
      <c r="L266" s="14">
        <f t="shared" si="71"/>
        <v>3810</v>
      </c>
      <c r="M266" s="180"/>
      <c r="N266" s="180"/>
      <c r="O266" s="180"/>
      <c r="P266" s="180"/>
      <c r="Q266" s="180"/>
    </row>
    <row r="267" spans="1:17" ht="23.1" customHeight="1" x14ac:dyDescent="0.25">
      <c r="A267" s="1">
        <f t="shared" si="72"/>
        <v>422</v>
      </c>
      <c r="B267" s="1" t="s">
        <v>300</v>
      </c>
      <c r="C267" s="144"/>
      <c r="D267" s="7"/>
      <c r="E267" s="1"/>
      <c r="F267" s="144"/>
      <c r="G267" s="13" t="s">
        <v>301</v>
      </c>
      <c r="H267" s="19">
        <v>15875</v>
      </c>
      <c r="I267" s="5">
        <v>30</v>
      </c>
      <c r="J267" s="152"/>
      <c r="K267" s="14">
        <f t="shared" si="70"/>
        <v>15905</v>
      </c>
      <c r="L267" s="14">
        <f t="shared" si="71"/>
        <v>15905</v>
      </c>
      <c r="M267" s="180"/>
      <c r="N267" s="180"/>
      <c r="O267" s="180"/>
      <c r="P267" s="180"/>
      <c r="Q267" s="180"/>
    </row>
    <row r="268" spans="1:17" ht="23.1" customHeight="1" x14ac:dyDescent="0.25">
      <c r="A268" s="1">
        <f t="shared" si="72"/>
        <v>423</v>
      </c>
      <c r="B268" s="1" t="s">
        <v>302</v>
      </c>
      <c r="C268" s="144"/>
      <c r="D268" s="7"/>
      <c r="E268" s="1"/>
      <c r="F268" s="144"/>
      <c r="G268" s="13" t="s">
        <v>285</v>
      </c>
      <c r="H268" s="19">
        <v>8567</v>
      </c>
      <c r="I268" s="5">
        <v>30</v>
      </c>
      <c r="J268" s="152"/>
      <c r="K268" s="14">
        <f t="shared" si="70"/>
        <v>8597</v>
      </c>
      <c r="L268" s="14">
        <f t="shared" si="71"/>
        <v>8597</v>
      </c>
      <c r="M268" s="180"/>
      <c r="N268" s="180"/>
      <c r="O268" s="180"/>
      <c r="P268" s="180"/>
      <c r="Q268" s="180"/>
    </row>
    <row r="269" spans="1:17" ht="23.1" customHeight="1" x14ac:dyDescent="0.25">
      <c r="A269" s="1">
        <f t="shared" si="72"/>
        <v>424</v>
      </c>
      <c r="B269" s="1" t="s">
        <v>302</v>
      </c>
      <c r="C269" s="144"/>
      <c r="D269" s="7"/>
      <c r="E269" s="1"/>
      <c r="F269" s="144"/>
      <c r="G269" s="22" t="s">
        <v>303</v>
      </c>
      <c r="H269" s="19">
        <v>18000</v>
      </c>
      <c r="I269" s="5">
        <v>30</v>
      </c>
      <c r="J269" s="152"/>
      <c r="K269" s="14">
        <f t="shared" si="70"/>
        <v>18030</v>
      </c>
      <c r="L269" s="14">
        <f t="shared" si="71"/>
        <v>18030</v>
      </c>
      <c r="M269" s="180"/>
      <c r="N269" s="180"/>
      <c r="O269" s="180"/>
      <c r="P269" s="180"/>
      <c r="Q269" s="180"/>
    </row>
    <row r="270" spans="1:17" ht="23.1" customHeight="1" x14ac:dyDescent="0.25">
      <c r="A270" s="1">
        <f t="shared" si="72"/>
        <v>425</v>
      </c>
      <c r="B270" s="1" t="s">
        <v>288</v>
      </c>
      <c r="C270" s="144"/>
      <c r="D270" s="7"/>
      <c r="E270" s="1"/>
      <c r="F270" s="144"/>
      <c r="G270" s="22" t="s">
        <v>304</v>
      </c>
      <c r="H270" s="19">
        <v>38535</v>
      </c>
      <c r="I270" s="5">
        <v>30</v>
      </c>
      <c r="J270" s="152"/>
      <c r="K270" s="14">
        <f t="shared" si="70"/>
        <v>38565</v>
      </c>
      <c r="L270" s="14">
        <f t="shared" si="71"/>
        <v>38565</v>
      </c>
      <c r="M270" s="180"/>
      <c r="N270" s="180"/>
      <c r="O270" s="180"/>
      <c r="P270" s="180"/>
      <c r="Q270" s="180"/>
    </row>
    <row r="271" spans="1:17" ht="23.1" customHeight="1" x14ac:dyDescent="0.25">
      <c r="A271" s="1">
        <f t="shared" si="72"/>
        <v>426</v>
      </c>
      <c r="B271" s="1" t="s">
        <v>305</v>
      </c>
      <c r="C271" s="144"/>
      <c r="D271" s="7"/>
      <c r="E271" s="1"/>
      <c r="F271" s="144"/>
      <c r="G271" s="13" t="s">
        <v>306</v>
      </c>
      <c r="H271" s="19">
        <v>10700</v>
      </c>
      <c r="I271" s="5">
        <v>30</v>
      </c>
      <c r="J271" s="152"/>
      <c r="K271" s="14">
        <f t="shared" si="70"/>
        <v>10730</v>
      </c>
      <c r="L271" s="14">
        <f t="shared" si="71"/>
        <v>10730</v>
      </c>
      <c r="M271" s="180"/>
      <c r="N271" s="180"/>
      <c r="O271" s="180"/>
      <c r="P271" s="180"/>
      <c r="Q271" s="180"/>
    </row>
    <row r="272" spans="1:17" ht="23.1" customHeight="1" x14ac:dyDescent="0.25">
      <c r="A272" s="1">
        <f t="shared" si="72"/>
        <v>427</v>
      </c>
      <c r="B272" s="1" t="s">
        <v>305</v>
      </c>
      <c r="C272" s="144"/>
      <c r="D272" s="7"/>
      <c r="E272" s="1"/>
      <c r="F272" s="144"/>
      <c r="G272" s="13" t="s">
        <v>307</v>
      </c>
      <c r="H272" s="19">
        <v>35000</v>
      </c>
      <c r="I272" s="5">
        <v>30</v>
      </c>
      <c r="J272" s="152"/>
      <c r="K272" s="14">
        <f t="shared" si="70"/>
        <v>35030</v>
      </c>
      <c r="L272" s="14">
        <f t="shared" si="71"/>
        <v>35030</v>
      </c>
      <c r="M272" s="180"/>
      <c r="N272" s="180"/>
      <c r="O272" s="180"/>
      <c r="P272" s="180"/>
      <c r="Q272" s="180"/>
    </row>
    <row r="273" spans="1:17" ht="23.1" customHeight="1" x14ac:dyDescent="0.25">
      <c r="A273" s="1">
        <f t="shared" si="72"/>
        <v>428</v>
      </c>
      <c r="B273" s="1" t="s">
        <v>308</v>
      </c>
      <c r="C273" s="144"/>
      <c r="D273" s="7"/>
      <c r="E273" s="1"/>
      <c r="F273" s="144"/>
      <c r="G273" s="13" t="s">
        <v>294</v>
      </c>
      <c r="H273" s="19">
        <v>1000</v>
      </c>
      <c r="I273" s="5">
        <v>30</v>
      </c>
      <c r="J273" s="152"/>
      <c r="K273" s="14">
        <f t="shared" si="70"/>
        <v>1030</v>
      </c>
      <c r="L273" s="14">
        <f t="shared" si="71"/>
        <v>1030</v>
      </c>
      <c r="M273" s="180"/>
      <c r="N273" s="180"/>
      <c r="O273" s="180"/>
      <c r="P273" s="180"/>
      <c r="Q273" s="180"/>
    </row>
    <row r="274" spans="1:17" ht="23.1" customHeight="1" x14ac:dyDescent="0.25">
      <c r="A274" s="1">
        <f t="shared" si="72"/>
        <v>429</v>
      </c>
      <c r="B274" s="1" t="s">
        <v>308</v>
      </c>
      <c r="C274" s="144"/>
      <c r="D274" s="7"/>
      <c r="E274" s="1"/>
      <c r="F274" s="144"/>
      <c r="G274" s="13" t="s">
        <v>306</v>
      </c>
      <c r="H274" s="19">
        <v>535</v>
      </c>
      <c r="I274" s="5">
        <v>30</v>
      </c>
      <c r="J274" s="152"/>
      <c r="K274" s="14">
        <f t="shared" si="70"/>
        <v>565</v>
      </c>
      <c r="L274" s="14">
        <f t="shared" si="71"/>
        <v>565</v>
      </c>
      <c r="M274" s="180"/>
      <c r="N274" s="180"/>
      <c r="O274" s="180"/>
      <c r="P274" s="180"/>
      <c r="Q274" s="180"/>
    </row>
    <row r="275" spans="1:17" ht="23.1" customHeight="1" x14ac:dyDescent="0.25">
      <c r="A275" s="1"/>
      <c r="B275" s="1"/>
      <c r="C275" s="144"/>
      <c r="D275" s="7"/>
      <c r="E275" s="1"/>
      <c r="F275" s="144"/>
      <c r="G275" s="12"/>
      <c r="H275" s="14"/>
      <c r="I275" s="33"/>
      <c r="J275" s="152"/>
      <c r="K275" s="1"/>
      <c r="L275" s="111"/>
      <c r="M275" s="180"/>
      <c r="N275" s="180"/>
      <c r="O275" s="180"/>
      <c r="P275" s="180"/>
      <c r="Q275" s="180"/>
    </row>
    <row r="276" spans="1:17" ht="23.1" customHeight="1" x14ac:dyDescent="0.25">
      <c r="A276" s="1"/>
      <c r="B276" s="1" t="s">
        <v>309</v>
      </c>
      <c r="C276" s="146"/>
      <c r="D276" s="7">
        <f>SUM(D5:D275)</f>
        <v>27974332</v>
      </c>
      <c r="E276" s="1"/>
      <c r="F276" s="146"/>
      <c r="G276" s="7"/>
      <c r="H276" s="7">
        <f>SUM(H5:H275)</f>
        <v>29002954</v>
      </c>
      <c r="I276" s="34">
        <f>SUM(I5:I275)</f>
        <v>4220</v>
      </c>
      <c r="J276" s="154"/>
      <c r="K276" s="14">
        <f>SUM(K5:K275)</f>
        <v>25521331</v>
      </c>
      <c r="L276" s="114">
        <f>SUM(L5:L275)</f>
        <v>29007094</v>
      </c>
      <c r="M276" s="180"/>
      <c r="N276" s="180"/>
      <c r="O276" s="180"/>
      <c r="P276" s="180"/>
      <c r="Q276" s="180"/>
    </row>
    <row r="277" spans="1:17" ht="16.5" x14ac:dyDescent="0.25">
      <c r="A277" s="15"/>
      <c r="B277" s="15"/>
      <c r="C277" s="15"/>
      <c r="D277" s="17"/>
      <c r="E277" s="15"/>
      <c r="F277" s="15"/>
      <c r="G277" s="16"/>
      <c r="H277" s="53"/>
      <c r="I277" s="35"/>
      <c r="J277" s="35"/>
      <c r="K277" s="36"/>
      <c r="L277" s="107"/>
      <c r="M277" s="173"/>
    </row>
    <row r="278" spans="1:17" ht="16.5" x14ac:dyDescent="0.25">
      <c r="A278" s="15"/>
      <c r="B278" s="15"/>
      <c r="C278" s="15"/>
      <c r="D278" s="17"/>
      <c r="E278" s="15"/>
      <c r="F278" s="15"/>
      <c r="G278" s="16"/>
      <c r="H278" s="53"/>
      <c r="I278" s="35"/>
      <c r="J278" s="35"/>
      <c r="K278" s="36"/>
      <c r="L278" s="107"/>
      <c r="M278" s="173"/>
    </row>
    <row r="279" spans="1:17" ht="16.5" x14ac:dyDescent="0.25">
      <c r="A279" s="15"/>
      <c r="B279" s="15"/>
      <c r="C279" s="15"/>
      <c r="D279" s="17"/>
      <c r="E279" s="15"/>
      <c r="F279" s="15"/>
      <c r="G279" s="16"/>
      <c r="H279" s="53"/>
      <c r="I279" s="35"/>
      <c r="J279" s="35"/>
      <c r="K279" s="36"/>
      <c r="L279" s="107"/>
      <c r="M279" s="173"/>
    </row>
    <row r="280" spans="1:17" ht="16.5" x14ac:dyDescent="0.25">
      <c r="A280" s="15"/>
      <c r="B280" s="15"/>
      <c r="C280" s="15"/>
      <c r="D280" s="17"/>
      <c r="E280" s="15"/>
      <c r="F280" s="15"/>
      <c r="G280" s="16"/>
      <c r="H280" s="53"/>
      <c r="I280" s="35"/>
      <c r="J280" s="35"/>
      <c r="K280" s="36"/>
      <c r="L280" s="107"/>
      <c r="M280" s="173"/>
    </row>
    <row r="281" spans="1:17" ht="16.5" x14ac:dyDescent="0.25">
      <c r="A281" s="15"/>
      <c r="B281" s="15"/>
      <c r="C281" s="15"/>
      <c r="D281" s="17"/>
      <c r="E281" s="15"/>
      <c r="F281" s="15"/>
      <c r="G281" s="16"/>
      <c r="H281" s="53"/>
      <c r="I281" s="35"/>
      <c r="J281" s="35"/>
      <c r="K281" s="36"/>
      <c r="L281" s="107"/>
      <c r="M281" s="173"/>
    </row>
    <row r="282" spans="1:17" ht="16.5" x14ac:dyDescent="0.25">
      <c r="A282" s="15"/>
      <c r="B282" s="15"/>
      <c r="C282" s="15"/>
      <c r="D282" s="17"/>
      <c r="E282" s="15"/>
      <c r="F282" s="15"/>
      <c r="G282" s="16"/>
      <c r="H282" s="53"/>
      <c r="I282" s="35"/>
      <c r="J282" s="35"/>
      <c r="K282" s="36"/>
      <c r="L282" s="53"/>
      <c r="M282" s="173"/>
    </row>
    <row r="283" spans="1:17" ht="16.5" x14ac:dyDescent="0.25">
      <c r="A283" s="15"/>
      <c r="B283" s="15"/>
      <c r="C283" s="15"/>
      <c r="D283" s="17"/>
      <c r="E283" s="15"/>
      <c r="F283" s="15"/>
      <c r="G283" s="16"/>
      <c r="H283" s="53"/>
      <c r="I283" s="35"/>
      <c r="J283" s="35"/>
      <c r="K283" s="36"/>
      <c r="L283" s="53"/>
      <c r="M283" s="173"/>
    </row>
    <row r="284" spans="1:17" ht="16.5" x14ac:dyDescent="0.25">
      <c r="A284" s="15"/>
      <c r="B284" s="15"/>
      <c r="C284" s="15"/>
      <c r="D284" s="17"/>
      <c r="E284" s="15"/>
      <c r="F284" s="15"/>
      <c r="G284" s="16"/>
      <c r="H284" s="53"/>
      <c r="I284" s="35"/>
      <c r="J284" s="35"/>
      <c r="K284" s="36"/>
      <c r="L284" s="107"/>
      <c r="M284" s="173"/>
    </row>
    <row r="285" spans="1:17" ht="16.5" x14ac:dyDescent="0.25">
      <c r="A285" s="15"/>
      <c r="B285" s="15"/>
      <c r="C285" s="15"/>
      <c r="D285" s="17"/>
      <c r="E285" s="15"/>
      <c r="F285" s="15"/>
      <c r="G285" s="16"/>
      <c r="H285" s="53"/>
      <c r="I285" s="35"/>
      <c r="J285" s="35"/>
      <c r="K285" s="36"/>
      <c r="L285" s="107"/>
      <c r="M285" s="173"/>
    </row>
    <row r="286" spans="1:17" ht="16.5" x14ac:dyDescent="0.25">
      <c r="A286" s="15"/>
      <c r="B286" s="15"/>
      <c r="C286" s="15"/>
      <c r="D286" s="17"/>
      <c r="E286" s="15"/>
      <c r="F286" s="15"/>
      <c r="G286" s="16"/>
      <c r="H286" s="53"/>
      <c r="I286" s="16"/>
      <c r="J286" s="16"/>
      <c r="K286" s="36"/>
      <c r="L286" s="107"/>
      <c r="M286" s="173"/>
    </row>
    <row r="287" spans="1:17" ht="16.5" x14ac:dyDescent="0.25">
      <c r="A287" s="15"/>
      <c r="B287" s="15"/>
      <c r="C287" s="15"/>
      <c r="D287" s="17"/>
      <c r="E287" s="15"/>
      <c r="F287" s="15"/>
      <c r="G287" s="16"/>
      <c r="H287" s="53"/>
      <c r="I287" s="16"/>
      <c r="J287" s="16"/>
      <c r="K287" s="36"/>
      <c r="L287" s="107"/>
      <c r="M287" s="173"/>
    </row>
    <row r="288" spans="1:17" ht="18.75" x14ac:dyDescent="0.25">
      <c r="A288" s="37"/>
      <c r="B288" s="15"/>
      <c r="C288" s="15"/>
      <c r="D288" s="17"/>
      <c r="E288" s="15"/>
      <c r="F288" s="15"/>
      <c r="G288" s="16"/>
      <c r="H288" s="53"/>
      <c r="I288" s="16"/>
      <c r="J288" s="16"/>
      <c r="K288" s="36"/>
      <c r="L288" s="107"/>
      <c r="M288" s="173"/>
    </row>
    <row r="289" spans="1:13" ht="18.75" x14ac:dyDescent="0.25">
      <c r="A289" s="37"/>
      <c r="B289" s="15"/>
      <c r="C289" s="15"/>
      <c r="D289" s="17"/>
      <c r="E289" s="15"/>
      <c r="F289" s="15"/>
      <c r="G289" s="16"/>
      <c r="H289" s="53"/>
      <c r="I289" s="16"/>
      <c r="J289" s="16"/>
      <c r="K289" s="36"/>
      <c r="L289" s="107"/>
      <c r="M289" s="173"/>
    </row>
    <row r="290" spans="1:13" ht="18.75" x14ac:dyDescent="0.25">
      <c r="A290" s="37"/>
      <c r="B290" s="15"/>
      <c r="C290" s="15"/>
      <c r="D290" s="17"/>
      <c r="E290" s="15"/>
      <c r="F290" s="15"/>
      <c r="G290" s="16"/>
      <c r="H290" s="53"/>
      <c r="I290" s="16"/>
      <c r="J290" s="16"/>
      <c r="K290" s="36"/>
      <c r="L290" s="107"/>
      <c r="M290" s="173"/>
    </row>
    <row r="291" spans="1:13" ht="18.75" x14ac:dyDescent="0.25">
      <c r="A291" s="37"/>
      <c r="B291" s="15"/>
      <c r="C291" s="15"/>
      <c r="D291" s="17"/>
      <c r="E291" s="15"/>
      <c r="F291" s="15"/>
      <c r="G291" s="16"/>
      <c r="H291" s="53"/>
      <c r="I291" s="16"/>
      <c r="J291" s="16"/>
      <c r="K291" s="36"/>
      <c r="L291" s="107"/>
      <c r="M291" s="173"/>
    </row>
    <row r="292" spans="1:13" ht="18.75" x14ac:dyDescent="0.25">
      <c r="A292" s="37"/>
      <c r="B292" s="15"/>
      <c r="C292" s="15"/>
      <c r="D292" s="17"/>
      <c r="E292" s="15"/>
      <c r="F292" s="15"/>
      <c r="G292" s="16"/>
      <c r="H292" s="53"/>
      <c r="I292" s="16"/>
      <c r="J292" s="16"/>
      <c r="K292" s="36"/>
      <c r="L292" s="107"/>
      <c r="M292" s="173"/>
    </row>
    <row r="293" spans="1:13" ht="18.75" x14ac:dyDescent="0.25">
      <c r="A293" s="37"/>
      <c r="B293" s="15"/>
      <c r="C293" s="15"/>
      <c r="D293" s="17"/>
      <c r="E293" s="15"/>
      <c r="F293" s="15"/>
      <c r="G293" s="16"/>
      <c r="H293" s="53"/>
      <c r="I293" s="16"/>
      <c r="J293" s="16"/>
      <c r="K293" s="36"/>
      <c r="L293" s="107"/>
      <c r="M293" s="173"/>
    </row>
    <row r="294" spans="1:13" ht="18.75" x14ac:dyDescent="0.25">
      <c r="A294" s="37"/>
      <c r="B294" s="15"/>
      <c r="C294" s="15"/>
      <c r="D294" s="17"/>
      <c r="E294" s="15"/>
      <c r="F294" s="15"/>
      <c r="G294" s="16"/>
      <c r="H294" s="53"/>
      <c r="I294" s="16"/>
      <c r="J294" s="16"/>
      <c r="K294" s="36"/>
      <c r="L294" s="107"/>
      <c r="M294" s="173"/>
    </row>
    <row r="295" spans="1:13" ht="18.75" x14ac:dyDescent="0.25">
      <c r="A295" s="37"/>
      <c r="B295" s="15"/>
      <c r="C295" s="15"/>
      <c r="D295" s="17"/>
      <c r="E295" s="15"/>
      <c r="F295" s="15"/>
      <c r="G295" s="16"/>
      <c r="H295" s="53"/>
      <c r="I295" s="16"/>
      <c r="J295" s="16"/>
      <c r="K295" s="36"/>
      <c r="L295" s="107"/>
      <c r="M295" s="173"/>
    </row>
    <row r="296" spans="1:13" ht="18.75" x14ac:dyDescent="0.25">
      <c r="A296" s="37"/>
      <c r="B296" s="15"/>
      <c r="C296" s="15"/>
      <c r="D296" s="17"/>
      <c r="E296" s="15"/>
      <c r="F296" s="15"/>
      <c r="G296" s="16"/>
      <c r="H296" s="53"/>
      <c r="I296" s="16"/>
      <c r="J296" s="16"/>
      <c r="K296" s="36"/>
      <c r="L296" s="107"/>
      <c r="M296" s="173"/>
    </row>
    <row r="297" spans="1:13" ht="18.75" x14ac:dyDescent="0.25">
      <c r="A297" s="37"/>
      <c r="B297" s="15"/>
      <c r="C297" s="15"/>
      <c r="D297" s="17"/>
      <c r="E297" s="15"/>
      <c r="F297" s="15"/>
      <c r="G297" s="16"/>
      <c r="H297" s="53"/>
      <c r="I297" s="16"/>
      <c r="J297" s="16"/>
      <c r="K297" s="36"/>
      <c r="L297" s="107"/>
      <c r="M297" s="173"/>
    </row>
    <row r="298" spans="1:13" ht="18.75" x14ac:dyDescent="0.25">
      <c r="A298" s="37"/>
      <c r="B298" s="15"/>
      <c r="C298" s="15"/>
      <c r="D298" s="17"/>
      <c r="E298" s="15"/>
      <c r="F298" s="15"/>
      <c r="G298" s="16"/>
      <c r="H298" s="53"/>
      <c r="I298" s="16"/>
      <c r="J298" s="16"/>
      <c r="K298" s="36"/>
      <c r="L298" s="107"/>
      <c r="M298" s="173"/>
    </row>
    <row r="299" spans="1:13" ht="18.75" x14ac:dyDescent="0.25">
      <c r="A299" s="37"/>
      <c r="B299" s="15"/>
      <c r="C299" s="15"/>
      <c r="D299" s="17"/>
      <c r="E299" s="15"/>
      <c r="F299" s="15"/>
      <c r="G299" s="16"/>
      <c r="H299" s="53"/>
      <c r="I299" s="16"/>
      <c r="J299" s="16"/>
      <c r="K299" s="36"/>
      <c r="L299" s="107"/>
      <c r="M299" s="173"/>
    </row>
    <row r="300" spans="1:13" ht="18.75" x14ac:dyDescent="0.25">
      <c r="A300" s="37"/>
      <c r="B300" s="15"/>
      <c r="C300" s="15"/>
      <c r="D300" s="17"/>
      <c r="E300" s="15"/>
      <c r="F300" s="15"/>
      <c r="G300" s="16"/>
      <c r="H300" s="53"/>
      <c r="I300" s="16"/>
      <c r="J300" s="16"/>
      <c r="K300" s="36"/>
      <c r="L300" s="107"/>
      <c r="M300" s="173"/>
    </row>
    <row r="301" spans="1:13" ht="18.75" x14ac:dyDescent="0.25">
      <c r="A301" s="37"/>
      <c r="B301" s="15"/>
      <c r="C301" s="15"/>
      <c r="D301" s="17"/>
      <c r="E301" s="15"/>
      <c r="F301" s="15"/>
      <c r="G301" s="16"/>
      <c r="H301" s="53"/>
      <c r="I301" s="16"/>
      <c r="J301" s="16"/>
      <c r="K301" s="36"/>
      <c r="L301" s="107"/>
      <c r="M301" s="173"/>
    </row>
    <row r="302" spans="1:13" ht="18.75" x14ac:dyDescent="0.25">
      <c r="A302" s="37"/>
      <c r="B302" s="15"/>
      <c r="C302" s="15"/>
      <c r="D302" s="17"/>
      <c r="E302" s="15"/>
      <c r="F302" s="15"/>
      <c r="G302" s="16"/>
      <c r="H302" s="53"/>
      <c r="I302" s="16"/>
      <c r="J302" s="16"/>
      <c r="K302" s="36"/>
      <c r="L302" s="107"/>
      <c r="M302" s="173"/>
    </row>
    <row r="303" spans="1:13" ht="18.75" x14ac:dyDescent="0.25">
      <c r="A303" s="37"/>
      <c r="B303" s="15"/>
      <c r="C303" s="15"/>
      <c r="D303" s="17"/>
      <c r="E303" s="15"/>
      <c r="F303" s="15"/>
      <c r="G303" s="16"/>
      <c r="H303" s="53"/>
      <c r="I303" s="16"/>
      <c r="J303" s="16"/>
      <c r="K303" s="36"/>
      <c r="L303" s="107"/>
      <c r="M303" s="173"/>
    </row>
    <row r="304" spans="1:13" x14ac:dyDescent="0.25">
      <c r="A304" s="38"/>
      <c r="B304" s="39"/>
      <c r="C304" s="39"/>
      <c r="D304" s="40"/>
      <c r="E304" s="39"/>
      <c r="F304" s="39"/>
      <c r="G304" s="41"/>
      <c r="H304" s="64"/>
      <c r="I304" s="41"/>
      <c r="J304" s="41"/>
      <c r="K304" s="42"/>
      <c r="L304" s="39"/>
      <c r="M304" s="173"/>
    </row>
    <row r="305" spans="1:13" x14ac:dyDescent="0.25">
      <c r="A305" s="38"/>
      <c r="B305" s="39"/>
      <c r="C305" s="39"/>
      <c r="D305" s="40"/>
      <c r="E305" s="39"/>
      <c r="F305" s="39"/>
      <c r="G305" s="41"/>
      <c r="H305" s="64"/>
      <c r="I305" s="41"/>
      <c r="J305" s="41"/>
      <c r="K305" s="42"/>
      <c r="L305" s="39"/>
      <c r="M305" s="173"/>
    </row>
    <row r="306" spans="1:13" x14ac:dyDescent="0.25">
      <c r="A306" s="38"/>
      <c r="B306" s="39"/>
      <c r="C306" s="39"/>
      <c r="D306" s="40"/>
      <c r="E306" s="39"/>
      <c r="F306" s="39"/>
      <c r="G306" s="41"/>
      <c r="H306" s="64"/>
      <c r="I306" s="41"/>
      <c r="J306" s="41"/>
      <c r="K306" s="42"/>
      <c r="L306" s="39"/>
      <c r="M306" s="173"/>
    </row>
    <row r="307" spans="1:13" x14ac:dyDescent="0.25">
      <c r="A307" s="38"/>
      <c r="B307" s="39"/>
      <c r="C307" s="39"/>
      <c r="D307" s="40"/>
      <c r="E307" s="39"/>
      <c r="F307" s="39"/>
      <c r="G307" s="41"/>
      <c r="H307" s="64"/>
      <c r="I307" s="41"/>
      <c r="J307" s="41"/>
      <c r="K307" s="42"/>
      <c r="L307" s="39"/>
      <c r="M307" s="173"/>
    </row>
    <row r="308" spans="1:13" x14ac:dyDescent="0.25">
      <c r="A308" s="38"/>
      <c r="B308" s="39"/>
      <c r="C308" s="39"/>
      <c r="D308" s="40"/>
      <c r="E308" s="39"/>
      <c r="F308" s="39"/>
      <c r="G308" s="41"/>
      <c r="H308" s="64"/>
      <c r="I308" s="41"/>
      <c r="J308" s="41"/>
      <c r="K308" s="42"/>
      <c r="L308" s="39"/>
      <c r="M308" s="173"/>
    </row>
    <row r="309" spans="1:13" x14ac:dyDescent="0.25">
      <c r="A309" s="38"/>
      <c r="B309" s="39"/>
      <c r="C309" s="39"/>
      <c r="D309" s="40"/>
      <c r="E309" s="39"/>
      <c r="F309" s="39"/>
      <c r="G309" s="41"/>
      <c r="H309" s="64"/>
      <c r="I309" s="41"/>
      <c r="J309" s="41"/>
      <c r="K309" s="42"/>
      <c r="L309" s="39"/>
      <c r="M309" s="173"/>
    </row>
    <row r="310" spans="1:13" x14ac:dyDescent="0.25">
      <c r="A310" s="38"/>
      <c r="B310" s="39"/>
      <c r="C310" s="39"/>
      <c r="D310" s="40"/>
      <c r="E310" s="39"/>
      <c r="F310" s="39"/>
      <c r="G310" s="41"/>
      <c r="H310" s="64"/>
      <c r="I310" s="41"/>
      <c r="J310" s="41"/>
      <c r="K310" s="42"/>
      <c r="L310" s="39"/>
      <c r="M310" s="173"/>
    </row>
    <row r="311" spans="1:13" x14ac:dyDescent="0.25">
      <c r="A311" s="38"/>
      <c r="B311" s="38"/>
      <c r="C311" s="38"/>
      <c r="D311" s="43"/>
      <c r="E311" s="38"/>
      <c r="F311" s="38"/>
      <c r="G311" s="44"/>
      <c r="H311" s="63"/>
      <c r="I311" s="44"/>
      <c r="J311" s="44"/>
      <c r="K311" s="6"/>
      <c r="L311" s="38"/>
    </row>
    <row r="312" spans="1:13" x14ac:dyDescent="0.25">
      <c r="A312" s="38"/>
      <c r="B312" s="38"/>
      <c r="C312" s="38"/>
      <c r="D312" s="43"/>
      <c r="E312" s="38"/>
      <c r="F312" s="38"/>
      <c r="G312" s="44"/>
      <c r="H312" s="63"/>
      <c r="I312" s="44"/>
      <c r="J312" s="44"/>
      <c r="K312" s="6"/>
      <c r="L312" s="38"/>
    </row>
    <row r="313" spans="1:13" x14ac:dyDescent="0.25">
      <c r="A313" s="38"/>
      <c r="B313" s="38"/>
      <c r="C313" s="38"/>
      <c r="D313" s="43"/>
      <c r="E313" s="38"/>
      <c r="F313" s="38"/>
      <c r="G313" s="44"/>
      <c r="H313" s="63"/>
      <c r="I313" s="44"/>
      <c r="J313" s="44"/>
      <c r="K313" s="6"/>
      <c r="L313" s="38"/>
    </row>
    <row r="314" spans="1:13" x14ac:dyDescent="0.25">
      <c r="A314" s="38"/>
      <c r="B314" s="38"/>
      <c r="C314" s="38"/>
      <c r="D314" s="43"/>
      <c r="E314" s="38"/>
      <c r="F314" s="38"/>
      <c r="G314" s="44"/>
      <c r="H314" s="63"/>
      <c r="I314" s="44"/>
      <c r="J314" s="44"/>
      <c r="K314" s="6"/>
      <c r="L314" s="38"/>
    </row>
    <row r="315" spans="1:13" x14ac:dyDescent="0.25">
      <c r="A315" s="38"/>
      <c r="B315" s="38"/>
      <c r="C315" s="38"/>
      <c r="D315" s="43"/>
      <c r="E315" s="38"/>
      <c r="F315" s="38"/>
      <c r="G315" s="44"/>
      <c r="H315" s="63"/>
      <c r="I315" s="44"/>
      <c r="J315" s="44"/>
      <c r="K315" s="6"/>
      <c r="L315" s="38"/>
    </row>
    <row r="316" spans="1:13" x14ac:dyDescent="0.25">
      <c r="A316" s="38"/>
      <c r="B316" s="38"/>
      <c r="C316" s="38"/>
      <c r="D316" s="43"/>
      <c r="E316" s="38"/>
      <c r="F316" s="38"/>
      <c r="G316" s="44"/>
      <c r="H316" s="63"/>
      <c r="I316" s="44"/>
      <c r="J316" s="44"/>
      <c r="K316" s="6"/>
      <c r="L316" s="38"/>
    </row>
    <row r="317" spans="1:13" x14ac:dyDescent="0.25">
      <c r="A317" s="38"/>
      <c r="B317" s="38"/>
      <c r="C317" s="38"/>
      <c r="D317" s="43"/>
      <c r="E317" s="38"/>
      <c r="F317" s="38"/>
      <c r="G317" s="44"/>
      <c r="H317" s="63"/>
      <c r="I317" s="44"/>
      <c r="J317" s="44"/>
      <c r="K317" s="6"/>
      <c r="L317" s="38"/>
    </row>
    <row r="318" spans="1:13" x14ac:dyDescent="0.25">
      <c r="A318" s="38"/>
      <c r="B318" s="38"/>
      <c r="C318" s="38"/>
      <c r="D318" s="43"/>
      <c r="E318" s="38"/>
      <c r="F318" s="38"/>
      <c r="G318" s="44"/>
      <c r="H318" s="63"/>
      <c r="I318" s="44"/>
      <c r="J318" s="44"/>
      <c r="K318" s="6"/>
      <c r="L318" s="38"/>
    </row>
    <row r="319" spans="1:13" x14ac:dyDescent="0.25">
      <c r="A319" s="38"/>
      <c r="B319" s="38"/>
      <c r="C319" s="38"/>
      <c r="D319" s="43"/>
      <c r="E319" s="38"/>
      <c r="F319" s="38"/>
      <c r="G319" s="44"/>
      <c r="H319" s="63"/>
      <c r="I319" s="44"/>
      <c r="J319" s="44"/>
      <c r="K319" s="6"/>
      <c r="L319" s="38"/>
    </row>
    <row r="320" spans="1:13" x14ac:dyDescent="0.25">
      <c r="A320" s="38"/>
      <c r="B320" s="38"/>
      <c r="C320" s="38"/>
      <c r="D320" s="43"/>
      <c r="E320" s="38"/>
      <c r="F320" s="38"/>
      <c r="G320" s="44"/>
      <c r="H320" s="63"/>
      <c r="I320" s="44"/>
      <c r="J320" s="44"/>
      <c r="K320" s="6"/>
      <c r="L320" s="38"/>
    </row>
    <row r="321" spans="1:12" x14ac:dyDescent="0.25">
      <c r="A321" s="38"/>
      <c r="B321" s="38"/>
      <c r="C321" s="38"/>
      <c r="D321" s="43"/>
      <c r="E321" s="38"/>
      <c r="F321" s="38"/>
      <c r="G321" s="44"/>
      <c r="H321" s="63"/>
      <c r="I321" s="44"/>
      <c r="J321" s="44"/>
      <c r="K321" s="6"/>
      <c r="L321" s="38"/>
    </row>
    <row r="322" spans="1:12" x14ac:dyDescent="0.25">
      <c r="A322" s="38"/>
      <c r="B322" s="38"/>
      <c r="C322" s="38"/>
      <c r="D322" s="43"/>
      <c r="E322" s="38"/>
      <c r="F322" s="38"/>
      <c r="G322" s="44"/>
      <c r="H322" s="63"/>
      <c r="I322" s="44"/>
      <c r="J322" s="44"/>
      <c r="K322" s="6"/>
      <c r="L322" s="38"/>
    </row>
    <row r="323" spans="1:12" x14ac:dyDescent="0.25">
      <c r="A323" s="38"/>
      <c r="B323" s="38"/>
      <c r="C323" s="38"/>
      <c r="D323" s="43"/>
      <c r="E323" s="38"/>
      <c r="F323" s="38"/>
      <c r="G323" s="44"/>
      <c r="H323" s="63"/>
      <c r="I323" s="44"/>
      <c r="J323" s="44"/>
      <c r="K323" s="6"/>
      <c r="L323" s="38"/>
    </row>
    <row r="324" spans="1:12" x14ac:dyDescent="0.25">
      <c r="A324" s="38"/>
      <c r="B324" s="38"/>
      <c r="C324" s="38"/>
      <c r="D324" s="43"/>
      <c r="E324" s="38"/>
      <c r="F324" s="38"/>
      <c r="G324" s="44"/>
      <c r="H324" s="63"/>
      <c r="I324" s="44"/>
      <c r="J324" s="44"/>
      <c r="K324" s="6"/>
      <c r="L324" s="38"/>
    </row>
    <row r="325" spans="1:12" x14ac:dyDescent="0.25">
      <c r="A325" s="38"/>
      <c r="B325" s="38"/>
      <c r="C325" s="38"/>
      <c r="D325" s="43"/>
      <c r="E325" s="38"/>
      <c r="F325" s="38"/>
      <c r="G325" s="44"/>
      <c r="H325" s="63"/>
      <c r="I325" s="44"/>
      <c r="J325" s="44"/>
      <c r="K325" s="6"/>
      <c r="L325" s="38"/>
    </row>
    <row r="326" spans="1:12" x14ac:dyDescent="0.25">
      <c r="A326" s="38"/>
      <c r="B326" s="38"/>
      <c r="C326" s="38"/>
      <c r="D326" s="43"/>
      <c r="E326" s="38"/>
      <c r="F326" s="38"/>
      <c r="G326" s="44"/>
      <c r="H326" s="63"/>
      <c r="I326" s="44"/>
      <c r="J326" s="44"/>
      <c r="K326" s="6"/>
      <c r="L326" s="38"/>
    </row>
  </sheetData>
  <mergeCells count="286">
    <mergeCell ref="M24:Q24"/>
    <mergeCell ref="M3:Q4"/>
    <mergeCell ref="M89:Q89"/>
    <mergeCell ref="M274:Q274"/>
    <mergeCell ref="M275:Q275"/>
    <mergeCell ref="M276:Q276"/>
    <mergeCell ref="M265:Q265"/>
    <mergeCell ref="M266:Q266"/>
    <mergeCell ref="M267:Q267"/>
    <mergeCell ref="M268:Q268"/>
    <mergeCell ref="M269:Q269"/>
    <mergeCell ref="M270:Q270"/>
    <mergeCell ref="M271:Q271"/>
    <mergeCell ref="M272:Q272"/>
    <mergeCell ref="M273:Q273"/>
    <mergeCell ref="M256:Q256"/>
    <mergeCell ref="M257:Q257"/>
    <mergeCell ref="M258:Q258"/>
    <mergeCell ref="M259:Q259"/>
    <mergeCell ref="M260:Q260"/>
    <mergeCell ref="M261:Q261"/>
    <mergeCell ref="M262:Q262"/>
    <mergeCell ref="M263:Q263"/>
    <mergeCell ref="M264:Q264"/>
    <mergeCell ref="M5:Q5"/>
    <mergeCell ref="M6:Q6"/>
    <mergeCell ref="M7:Q7"/>
    <mergeCell ref="M8:Q8"/>
    <mergeCell ref="M9:Q9"/>
    <mergeCell ref="J3:J276"/>
    <mergeCell ref="K3:K4"/>
    <mergeCell ref="M10:Q10"/>
    <mergeCell ref="M11:Q11"/>
    <mergeCell ref="M12:Q12"/>
    <mergeCell ref="M13:Q13"/>
    <mergeCell ref="M14:Q14"/>
    <mergeCell ref="M15:Q15"/>
    <mergeCell ref="M16:Q16"/>
    <mergeCell ref="M17:Q17"/>
    <mergeCell ref="M18:Q18"/>
    <mergeCell ref="M19:Q19"/>
    <mergeCell ref="M20:Q20"/>
    <mergeCell ref="M21:Q21"/>
    <mergeCell ref="M22:Q22"/>
    <mergeCell ref="M23:Q23"/>
    <mergeCell ref="M25:Q25"/>
    <mergeCell ref="M26:Q26"/>
    <mergeCell ref="M27:Q27"/>
    <mergeCell ref="F3:F276"/>
    <mergeCell ref="A3:A4"/>
    <mergeCell ref="B3:B4"/>
    <mergeCell ref="C3:C276"/>
    <mergeCell ref="D3:D4"/>
    <mergeCell ref="E3:E4"/>
    <mergeCell ref="G3:G4"/>
    <mergeCell ref="H3:H4"/>
    <mergeCell ref="I3:I4"/>
    <mergeCell ref="M28:Q28"/>
    <mergeCell ref="M29:Q29"/>
    <mergeCell ref="M30:Q30"/>
    <mergeCell ref="M31:Q31"/>
    <mergeCell ref="M32:Q32"/>
    <mergeCell ref="M33:Q33"/>
    <mergeCell ref="M34:Q34"/>
    <mergeCell ref="M35:Q35"/>
    <mergeCell ref="M36:Q36"/>
    <mergeCell ref="M37:Q37"/>
    <mergeCell ref="M38:Q38"/>
    <mergeCell ref="M39:Q39"/>
    <mergeCell ref="M40:Q40"/>
    <mergeCell ref="M41:Q41"/>
    <mergeCell ref="M42:Q42"/>
    <mergeCell ref="M43:Q43"/>
    <mergeCell ref="M44:Q44"/>
    <mergeCell ref="M45:Q45"/>
    <mergeCell ref="M46:Q46"/>
    <mergeCell ref="M47:Q47"/>
    <mergeCell ref="M48:Q48"/>
    <mergeCell ref="M49:Q49"/>
    <mergeCell ref="M50:Q50"/>
    <mergeCell ref="M51:Q51"/>
    <mergeCell ref="M52:Q52"/>
    <mergeCell ref="M53:Q53"/>
    <mergeCell ref="M54:Q54"/>
    <mergeCell ref="M55:Q55"/>
    <mergeCell ref="M56:Q56"/>
    <mergeCell ref="M57:Q57"/>
    <mergeCell ref="M58:Q58"/>
    <mergeCell ref="M59:Q59"/>
    <mergeCell ref="M60:Q60"/>
    <mergeCell ref="M61:Q61"/>
    <mergeCell ref="M62:Q62"/>
    <mergeCell ref="M63:Q63"/>
    <mergeCell ref="M64:Q64"/>
    <mergeCell ref="M65:Q65"/>
    <mergeCell ref="M66:Q66"/>
    <mergeCell ref="M67:Q67"/>
    <mergeCell ref="M68:Q68"/>
    <mergeCell ref="M69:Q69"/>
    <mergeCell ref="M70:Q70"/>
    <mergeCell ref="M71:Q71"/>
    <mergeCell ref="M72:Q72"/>
    <mergeCell ref="M73:Q73"/>
    <mergeCell ref="M74:Q74"/>
    <mergeCell ref="M75:Q75"/>
    <mergeCell ref="M76:Q76"/>
    <mergeCell ref="M77:Q77"/>
    <mergeCell ref="M78:Q78"/>
    <mergeCell ref="M79:Q79"/>
    <mergeCell ref="M80:Q80"/>
    <mergeCell ref="M81:Q81"/>
    <mergeCell ref="M82:Q82"/>
    <mergeCell ref="M83:Q83"/>
    <mergeCell ref="M84:Q84"/>
    <mergeCell ref="M85:Q85"/>
    <mergeCell ref="M86:Q86"/>
    <mergeCell ref="M87:Q87"/>
    <mergeCell ref="M88:Q88"/>
    <mergeCell ref="M90:Q90"/>
    <mergeCell ref="M91:Q91"/>
    <mergeCell ref="M92:Q92"/>
    <mergeCell ref="M93:Q93"/>
    <mergeCell ref="M94:Q94"/>
    <mergeCell ref="M95:Q95"/>
    <mergeCell ref="M96:Q96"/>
    <mergeCell ref="M97:Q97"/>
    <mergeCell ref="M98:Q98"/>
    <mergeCell ref="M99:Q99"/>
    <mergeCell ref="M100:Q100"/>
    <mergeCell ref="M101:Q101"/>
    <mergeCell ref="M102:Q102"/>
    <mergeCell ref="M103:Q103"/>
    <mergeCell ref="M104:Q104"/>
    <mergeCell ref="M105:Q105"/>
    <mergeCell ref="M106:Q106"/>
    <mergeCell ref="M107:Q107"/>
    <mergeCell ref="M108:Q108"/>
    <mergeCell ref="M109:Q109"/>
    <mergeCell ref="M110:Q110"/>
    <mergeCell ref="M111:Q111"/>
    <mergeCell ref="M112:Q112"/>
    <mergeCell ref="M113:Q113"/>
    <mergeCell ref="M114:Q114"/>
    <mergeCell ref="M115:Q115"/>
    <mergeCell ref="M116:Q116"/>
    <mergeCell ref="M117:Q117"/>
    <mergeCell ref="M118:Q118"/>
    <mergeCell ref="M119:Q119"/>
    <mergeCell ref="M120:Q120"/>
    <mergeCell ref="M121:Q121"/>
    <mergeCell ref="M122:Q122"/>
    <mergeCell ref="M123:Q123"/>
    <mergeCell ref="M124:Q124"/>
    <mergeCell ref="M125:Q125"/>
    <mergeCell ref="M126:Q126"/>
    <mergeCell ref="M127:Q127"/>
    <mergeCell ref="M128:Q128"/>
    <mergeCell ref="M129:Q129"/>
    <mergeCell ref="M130:Q130"/>
    <mergeCell ref="M131:Q131"/>
    <mergeCell ref="M132:Q132"/>
    <mergeCell ref="M133:Q133"/>
    <mergeCell ref="M134:Q134"/>
    <mergeCell ref="M135:Q135"/>
    <mergeCell ref="M136:Q136"/>
    <mergeCell ref="M137:Q137"/>
    <mergeCell ref="M138:Q138"/>
    <mergeCell ref="M139:Q139"/>
    <mergeCell ref="M140:Q140"/>
    <mergeCell ref="M141:Q141"/>
    <mergeCell ref="M142:Q142"/>
    <mergeCell ref="M143:Q143"/>
    <mergeCell ref="M144:Q144"/>
    <mergeCell ref="M145:Q145"/>
    <mergeCell ref="M146:Q146"/>
    <mergeCell ref="M147:Q147"/>
    <mergeCell ref="M148:Q148"/>
    <mergeCell ref="M149:Q149"/>
    <mergeCell ref="M150:Q150"/>
    <mergeCell ref="M151:Q151"/>
    <mergeCell ref="M152:Q152"/>
    <mergeCell ref="M153:Q153"/>
    <mergeCell ref="M154:Q154"/>
    <mergeCell ref="M155:Q155"/>
    <mergeCell ref="M156:Q156"/>
    <mergeCell ref="M157:Q157"/>
    <mergeCell ref="M158:Q158"/>
    <mergeCell ref="M159:Q159"/>
    <mergeCell ref="M160:Q160"/>
    <mergeCell ref="M161:Q161"/>
    <mergeCell ref="M162:Q162"/>
    <mergeCell ref="M163:Q163"/>
    <mergeCell ref="M164:Q164"/>
    <mergeCell ref="M165:Q165"/>
    <mergeCell ref="M166:Q166"/>
    <mergeCell ref="M167:Q167"/>
    <mergeCell ref="M168:Q168"/>
    <mergeCell ref="M169:Q169"/>
    <mergeCell ref="M170:Q170"/>
    <mergeCell ref="M171:Q171"/>
    <mergeCell ref="M172:Q172"/>
    <mergeCell ref="M173:Q173"/>
    <mergeCell ref="M174:Q174"/>
    <mergeCell ref="M175:Q175"/>
    <mergeCell ref="M176:Q176"/>
    <mergeCell ref="M177:Q177"/>
    <mergeCell ref="M178:Q178"/>
    <mergeCell ref="M179:Q179"/>
    <mergeCell ref="M180:Q180"/>
    <mergeCell ref="M181:Q181"/>
    <mergeCell ref="M182:Q182"/>
    <mergeCell ref="M183:Q183"/>
    <mergeCell ref="M184:Q184"/>
    <mergeCell ref="M185:Q185"/>
    <mergeCell ref="M186:Q186"/>
    <mergeCell ref="M187:Q187"/>
    <mergeCell ref="M188:Q188"/>
    <mergeCell ref="M189:Q189"/>
    <mergeCell ref="M190:Q190"/>
    <mergeCell ref="M191:Q191"/>
    <mergeCell ref="M192:Q192"/>
    <mergeCell ref="M193:Q193"/>
    <mergeCell ref="M194:Q194"/>
    <mergeCell ref="M195:Q195"/>
    <mergeCell ref="M196:Q196"/>
    <mergeCell ref="M197:Q197"/>
    <mergeCell ref="M198:Q198"/>
    <mergeCell ref="M199:Q199"/>
    <mergeCell ref="M200:Q200"/>
    <mergeCell ref="M201:Q201"/>
    <mergeCell ref="M202:Q202"/>
    <mergeCell ref="M203:Q203"/>
    <mergeCell ref="M204:Q204"/>
    <mergeCell ref="M205:Q205"/>
    <mergeCell ref="M206:Q206"/>
    <mergeCell ref="M207:Q207"/>
    <mergeCell ref="M208:Q208"/>
    <mergeCell ref="M209:Q209"/>
    <mergeCell ref="M210:Q210"/>
    <mergeCell ref="M211:Q211"/>
    <mergeCell ref="M212:Q212"/>
    <mergeCell ref="M213:Q213"/>
    <mergeCell ref="M214:Q214"/>
    <mergeCell ref="M215:Q215"/>
    <mergeCell ref="M216:Q216"/>
    <mergeCell ref="M217:Q217"/>
    <mergeCell ref="M230:Q230"/>
    <mergeCell ref="M231:Q231"/>
    <mergeCell ref="M232:Q232"/>
    <mergeCell ref="M233:Q233"/>
    <mergeCell ref="M234:Q234"/>
    <mergeCell ref="M229:Q229"/>
    <mergeCell ref="M235:Q235"/>
    <mergeCell ref="M218:Q218"/>
    <mergeCell ref="M219:Q219"/>
    <mergeCell ref="M220:Q220"/>
    <mergeCell ref="M221:Q221"/>
    <mergeCell ref="M222:Q222"/>
    <mergeCell ref="M223:Q223"/>
    <mergeCell ref="M224:Q224"/>
    <mergeCell ref="M225:Q225"/>
    <mergeCell ref="M226:Q226"/>
    <mergeCell ref="A1:O1"/>
    <mergeCell ref="L3:L4"/>
    <mergeCell ref="M254:Q254"/>
    <mergeCell ref="M255:Q255"/>
    <mergeCell ref="M245:Q245"/>
    <mergeCell ref="M246:Q246"/>
    <mergeCell ref="M247:Q247"/>
    <mergeCell ref="M248:Q248"/>
    <mergeCell ref="M249:Q249"/>
    <mergeCell ref="M250:Q250"/>
    <mergeCell ref="M251:Q251"/>
    <mergeCell ref="M252:Q252"/>
    <mergeCell ref="M253:Q253"/>
    <mergeCell ref="M236:Q236"/>
    <mergeCell ref="M237:Q237"/>
    <mergeCell ref="M238:Q238"/>
    <mergeCell ref="M239:Q239"/>
    <mergeCell ref="M240:Q240"/>
    <mergeCell ref="M241:Q241"/>
    <mergeCell ref="M242:Q242"/>
    <mergeCell ref="M243:Q243"/>
    <mergeCell ref="M244:Q244"/>
    <mergeCell ref="M227:Q227"/>
    <mergeCell ref="M228:Q228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64" fitToHeight="0" orientation="landscape" r:id="rId1"/>
  <headerFoot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7"/>
  <sheetViews>
    <sheetView view="pageLayout" topLeftCell="B1" zoomScaleNormal="60" workbookViewId="0">
      <selection activeCell="M3" sqref="M3:Q4"/>
    </sheetView>
  </sheetViews>
  <sheetFormatPr defaultRowHeight="16.5" x14ac:dyDescent="0.25"/>
  <cols>
    <col min="1" max="1" width="6.375" style="46" customWidth="1"/>
    <col min="2" max="2" width="12.625" style="46" customWidth="1"/>
    <col min="3" max="3" width="2.5" style="46" customWidth="1"/>
    <col min="4" max="4" width="16.375" style="47" customWidth="1"/>
    <col min="5" max="5" width="13.25" style="46" customWidth="1"/>
    <col min="6" max="6" width="2" style="46" customWidth="1"/>
    <col min="7" max="7" width="29.25" style="48" customWidth="1"/>
    <col min="8" max="8" width="14.125" style="65" customWidth="1"/>
    <col min="9" max="9" width="10.375" style="48" customWidth="1"/>
    <col min="10" max="10" width="1.875" style="48" customWidth="1"/>
    <col min="11" max="11" width="22.75" customWidth="1"/>
    <col min="12" max="12" width="23.125" style="46" customWidth="1"/>
    <col min="13" max="13" width="19.875" style="172" customWidth="1"/>
    <col min="14" max="15" width="9" style="172"/>
    <col min="16" max="17" width="9" style="171"/>
  </cols>
  <sheetData>
    <row r="1" spans="1:17" s="74" customFormat="1" ht="33" customHeight="1" x14ac:dyDescent="0.25">
      <c r="A1" s="135" t="s">
        <v>582</v>
      </c>
      <c r="B1" s="136" t="s">
        <v>582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71"/>
      <c r="Q1" s="171"/>
    </row>
    <row r="2" spans="1:17" s="74" customFormat="1" ht="15.95" customHeight="1" x14ac:dyDescent="0.25">
      <c r="A2" s="107"/>
      <c r="B2" s="107"/>
      <c r="C2" s="107"/>
      <c r="D2" s="17"/>
      <c r="E2" s="107"/>
      <c r="F2" s="107"/>
      <c r="G2" s="16"/>
      <c r="H2" s="53"/>
      <c r="I2" s="16"/>
      <c r="J2" s="16"/>
      <c r="K2" s="107"/>
      <c r="L2" s="107"/>
      <c r="M2" s="172"/>
      <c r="N2" s="173"/>
      <c r="O2" s="173"/>
      <c r="P2" s="171"/>
      <c r="Q2" s="171"/>
    </row>
    <row r="3" spans="1:17" s="6" customFormat="1" ht="24.95" customHeight="1" x14ac:dyDescent="0.25">
      <c r="A3" s="147" t="s">
        <v>6</v>
      </c>
      <c r="B3" s="147" t="s">
        <v>310</v>
      </c>
      <c r="C3" s="147"/>
      <c r="D3" s="164" t="s">
        <v>8</v>
      </c>
      <c r="E3" s="143" t="s">
        <v>9</v>
      </c>
      <c r="F3" s="143"/>
      <c r="G3" s="143" t="s">
        <v>10</v>
      </c>
      <c r="H3" s="151" t="s">
        <v>11</v>
      </c>
      <c r="I3" s="143" t="s">
        <v>12</v>
      </c>
      <c r="J3" s="143"/>
      <c r="K3" s="143" t="s">
        <v>13</v>
      </c>
      <c r="L3" s="130" t="s">
        <v>670</v>
      </c>
      <c r="M3" s="174" t="s">
        <v>675</v>
      </c>
      <c r="N3" s="175"/>
      <c r="O3" s="175"/>
      <c r="P3" s="175"/>
      <c r="Q3" s="176"/>
    </row>
    <row r="4" spans="1:17" s="6" customFormat="1" ht="30.6" customHeight="1" x14ac:dyDescent="0.25">
      <c r="A4" s="148"/>
      <c r="B4" s="148"/>
      <c r="C4" s="167"/>
      <c r="D4" s="165"/>
      <c r="E4" s="149"/>
      <c r="F4" s="167"/>
      <c r="G4" s="150"/>
      <c r="H4" s="150"/>
      <c r="I4" s="150"/>
      <c r="J4" s="169"/>
      <c r="K4" s="149" t="s">
        <v>14</v>
      </c>
      <c r="L4" s="131"/>
      <c r="M4" s="177"/>
      <c r="N4" s="178"/>
      <c r="O4" s="178"/>
      <c r="P4" s="178"/>
      <c r="Q4" s="179"/>
    </row>
    <row r="5" spans="1:17" s="6" customFormat="1" ht="23.1" customHeight="1" x14ac:dyDescent="0.25">
      <c r="A5" s="1">
        <v>430</v>
      </c>
      <c r="B5" s="2" t="s">
        <v>311</v>
      </c>
      <c r="C5" s="167"/>
      <c r="D5" s="3">
        <v>300000</v>
      </c>
      <c r="E5" s="2" t="s">
        <v>182</v>
      </c>
      <c r="F5" s="167"/>
      <c r="G5" s="12"/>
      <c r="H5" s="19"/>
      <c r="I5" s="5"/>
      <c r="J5" s="169"/>
      <c r="K5" s="1"/>
      <c r="L5" s="75"/>
      <c r="M5" s="180"/>
      <c r="N5" s="180"/>
      <c r="O5" s="180"/>
      <c r="P5" s="180"/>
      <c r="Q5" s="180"/>
    </row>
    <row r="6" spans="1:17" s="6" customFormat="1" ht="23.1" customHeight="1" x14ac:dyDescent="0.25">
      <c r="A6" s="1">
        <f>A5+1</f>
        <v>431</v>
      </c>
      <c r="B6" s="2" t="s">
        <v>312</v>
      </c>
      <c r="C6" s="167"/>
      <c r="D6" s="3">
        <v>2000000</v>
      </c>
      <c r="E6" s="2" t="s">
        <v>182</v>
      </c>
      <c r="F6" s="167"/>
      <c r="G6" s="12"/>
      <c r="H6" s="19"/>
      <c r="I6" s="5"/>
      <c r="J6" s="169"/>
      <c r="K6" s="1"/>
      <c r="L6" s="75"/>
      <c r="M6" s="180"/>
      <c r="N6" s="180"/>
      <c r="O6" s="180"/>
      <c r="P6" s="180"/>
      <c r="Q6" s="180"/>
    </row>
    <row r="7" spans="1:17" s="6" customFormat="1" ht="23.1" customHeight="1" x14ac:dyDescent="0.25">
      <c r="A7" s="1">
        <f t="shared" ref="A7:A53" si="0">A6+1</f>
        <v>432</v>
      </c>
      <c r="B7" s="2" t="s">
        <v>313</v>
      </c>
      <c r="C7" s="167"/>
      <c r="D7" s="3"/>
      <c r="E7" s="2"/>
      <c r="F7" s="167"/>
      <c r="G7" s="49" t="s">
        <v>314</v>
      </c>
      <c r="H7" s="121">
        <v>705575</v>
      </c>
      <c r="I7" s="115"/>
      <c r="J7" s="169"/>
      <c r="K7" s="14">
        <f>H7+I7</f>
        <v>705575</v>
      </c>
      <c r="L7" s="14">
        <f>H7+I7</f>
        <v>705575</v>
      </c>
      <c r="M7" s="180"/>
      <c r="N7" s="180"/>
      <c r="O7" s="180"/>
      <c r="P7" s="180"/>
      <c r="Q7" s="180"/>
    </row>
    <row r="8" spans="1:17" s="6" customFormat="1" ht="23.1" customHeight="1" x14ac:dyDescent="0.25">
      <c r="A8" s="1">
        <f t="shared" si="0"/>
        <v>433</v>
      </c>
      <c r="B8" s="2" t="s">
        <v>313</v>
      </c>
      <c r="C8" s="167"/>
      <c r="D8" s="3"/>
      <c r="E8" s="2"/>
      <c r="F8" s="167"/>
      <c r="G8" s="49" t="s">
        <v>315</v>
      </c>
      <c r="H8" s="121">
        <v>10280</v>
      </c>
      <c r="I8" s="115"/>
      <c r="J8" s="169"/>
      <c r="K8" s="14">
        <f>H8+I8</f>
        <v>10280</v>
      </c>
      <c r="L8" s="14">
        <f t="shared" ref="L8:L11" si="1">H8+I8</f>
        <v>10280</v>
      </c>
      <c r="M8" s="180"/>
      <c r="N8" s="180"/>
      <c r="O8" s="180"/>
      <c r="P8" s="180"/>
      <c r="Q8" s="180"/>
    </row>
    <row r="9" spans="1:17" s="6" customFormat="1" ht="23.1" customHeight="1" x14ac:dyDescent="0.25">
      <c r="A9" s="1">
        <f t="shared" si="0"/>
        <v>434</v>
      </c>
      <c r="B9" s="2" t="s">
        <v>316</v>
      </c>
      <c r="C9" s="167"/>
      <c r="D9" s="3">
        <v>1000000</v>
      </c>
      <c r="E9" s="2" t="s">
        <v>182</v>
      </c>
      <c r="F9" s="167"/>
      <c r="G9" s="19"/>
      <c r="H9" s="19"/>
      <c r="I9" s="5"/>
      <c r="J9" s="169"/>
      <c r="K9" s="1"/>
      <c r="L9" s="14"/>
      <c r="M9" s="180"/>
      <c r="N9" s="180"/>
      <c r="O9" s="180"/>
      <c r="P9" s="180"/>
      <c r="Q9" s="180"/>
    </row>
    <row r="10" spans="1:17" s="6" customFormat="1" ht="23.1" customHeight="1" x14ac:dyDescent="0.25">
      <c r="A10" s="1">
        <f t="shared" si="0"/>
        <v>435</v>
      </c>
      <c r="B10" s="2" t="s">
        <v>317</v>
      </c>
      <c r="C10" s="167"/>
      <c r="D10" s="3"/>
      <c r="E10" s="2"/>
      <c r="F10" s="167"/>
      <c r="G10" s="13" t="s">
        <v>318</v>
      </c>
      <c r="H10" s="121">
        <v>201401</v>
      </c>
      <c r="I10" s="115"/>
      <c r="J10" s="169"/>
      <c r="K10" s="14">
        <f>H10+I10</f>
        <v>201401</v>
      </c>
      <c r="L10" s="14">
        <f t="shared" si="1"/>
        <v>201401</v>
      </c>
      <c r="M10" s="180"/>
      <c r="N10" s="180"/>
      <c r="O10" s="180"/>
      <c r="P10" s="180"/>
      <c r="Q10" s="180"/>
    </row>
    <row r="11" spans="1:17" s="6" customFormat="1" ht="23.1" customHeight="1" x14ac:dyDescent="0.25">
      <c r="A11" s="1">
        <f t="shared" si="0"/>
        <v>436</v>
      </c>
      <c r="B11" s="2" t="s">
        <v>319</v>
      </c>
      <c r="C11" s="167"/>
      <c r="D11" s="3"/>
      <c r="E11" s="2"/>
      <c r="F11" s="167"/>
      <c r="G11" s="13" t="s">
        <v>320</v>
      </c>
      <c r="H11" s="121">
        <v>95755</v>
      </c>
      <c r="I11" s="115"/>
      <c r="J11" s="169"/>
      <c r="K11" s="14">
        <f>H11+I11</f>
        <v>95755</v>
      </c>
      <c r="L11" s="14">
        <f t="shared" si="1"/>
        <v>95755</v>
      </c>
      <c r="M11" s="180"/>
      <c r="N11" s="180"/>
      <c r="O11" s="180"/>
      <c r="P11" s="180"/>
      <c r="Q11" s="180"/>
    </row>
    <row r="12" spans="1:17" s="6" customFormat="1" ht="23.1" customHeight="1" x14ac:dyDescent="0.25">
      <c r="A12" s="1">
        <f t="shared" si="0"/>
        <v>437</v>
      </c>
      <c r="B12" s="2" t="s">
        <v>319</v>
      </c>
      <c r="C12" s="167"/>
      <c r="D12" s="3"/>
      <c r="E12" s="2"/>
      <c r="F12" s="167"/>
      <c r="G12" s="12" t="s">
        <v>321</v>
      </c>
      <c r="H12" s="19">
        <v>67230</v>
      </c>
      <c r="I12" s="5"/>
      <c r="J12" s="169"/>
      <c r="K12" s="1">
        <v>0</v>
      </c>
      <c r="L12" s="124">
        <f>H12+I12</f>
        <v>67230</v>
      </c>
      <c r="M12" s="180" t="s">
        <v>653</v>
      </c>
      <c r="N12" s="180"/>
      <c r="O12" s="180"/>
      <c r="P12" s="180"/>
      <c r="Q12" s="180"/>
    </row>
    <row r="13" spans="1:17" s="6" customFormat="1" ht="23.1" customHeight="1" x14ac:dyDescent="0.25">
      <c r="A13" s="1">
        <f t="shared" si="0"/>
        <v>438</v>
      </c>
      <c r="B13" s="2" t="s">
        <v>319</v>
      </c>
      <c r="C13" s="167"/>
      <c r="D13" s="3"/>
      <c r="E13" s="2"/>
      <c r="F13" s="167"/>
      <c r="G13" s="13" t="s">
        <v>322</v>
      </c>
      <c r="H13" s="121">
        <v>122670</v>
      </c>
      <c r="I13" s="115"/>
      <c r="J13" s="169"/>
      <c r="K13" s="14">
        <f>H13+I13</f>
        <v>122670</v>
      </c>
      <c r="L13" s="14">
        <f>H13+I13</f>
        <v>122670</v>
      </c>
      <c r="M13" s="180"/>
      <c r="N13" s="180"/>
      <c r="O13" s="180"/>
      <c r="P13" s="180"/>
      <c r="Q13" s="180"/>
    </row>
    <row r="14" spans="1:17" s="6" customFormat="1" ht="23.1" customHeight="1" x14ac:dyDescent="0.25">
      <c r="A14" s="1">
        <f t="shared" si="0"/>
        <v>439</v>
      </c>
      <c r="B14" s="2" t="s">
        <v>323</v>
      </c>
      <c r="C14" s="167"/>
      <c r="D14" s="3"/>
      <c r="E14" s="2"/>
      <c r="F14" s="167"/>
      <c r="G14" s="13" t="s">
        <v>324</v>
      </c>
      <c r="H14" s="121">
        <v>196000</v>
      </c>
      <c r="I14" s="115">
        <v>30</v>
      </c>
      <c r="J14" s="169"/>
      <c r="K14" s="14">
        <f>H14+I14</f>
        <v>196030</v>
      </c>
      <c r="L14" s="14">
        <f t="shared" ref="L14:L15" si="2">H14+I14</f>
        <v>196030</v>
      </c>
      <c r="M14" s="180"/>
      <c r="N14" s="180"/>
      <c r="O14" s="180"/>
      <c r="P14" s="180"/>
      <c r="Q14" s="180"/>
    </row>
    <row r="15" spans="1:17" s="6" customFormat="1" ht="23.1" customHeight="1" x14ac:dyDescent="0.25">
      <c r="A15" s="1">
        <f t="shared" si="0"/>
        <v>440</v>
      </c>
      <c r="B15" s="2" t="s">
        <v>325</v>
      </c>
      <c r="C15" s="167"/>
      <c r="D15" s="3"/>
      <c r="E15" s="2"/>
      <c r="F15" s="167"/>
      <c r="G15" s="13" t="s">
        <v>326</v>
      </c>
      <c r="H15" s="121">
        <v>74030</v>
      </c>
      <c r="I15" s="115"/>
      <c r="J15" s="169"/>
      <c r="K15" s="14">
        <f>H15+I15</f>
        <v>74030</v>
      </c>
      <c r="L15" s="14">
        <f t="shared" si="2"/>
        <v>74030</v>
      </c>
      <c r="M15" s="180"/>
      <c r="N15" s="180"/>
      <c r="O15" s="180"/>
      <c r="P15" s="180"/>
      <c r="Q15" s="180"/>
    </row>
    <row r="16" spans="1:17" s="6" customFormat="1" ht="23.1" customHeight="1" x14ac:dyDescent="0.25">
      <c r="A16" s="1">
        <f t="shared" si="0"/>
        <v>441</v>
      </c>
      <c r="B16" s="1" t="s">
        <v>327</v>
      </c>
      <c r="C16" s="167"/>
      <c r="D16" s="7">
        <v>500000</v>
      </c>
      <c r="E16" s="2" t="s">
        <v>182</v>
      </c>
      <c r="F16" s="167"/>
      <c r="G16" s="14"/>
      <c r="H16" s="14"/>
      <c r="I16" s="33"/>
      <c r="J16" s="169"/>
      <c r="K16" s="1"/>
      <c r="L16" s="75"/>
      <c r="M16" s="180"/>
      <c r="N16" s="180"/>
      <c r="O16" s="180"/>
      <c r="P16" s="180"/>
      <c r="Q16" s="180"/>
    </row>
    <row r="17" spans="1:17" s="6" customFormat="1" ht="23.1" customHeight="1" x14ac:dyDescent="0.25">
      <c r="A17" s="1">
        <f t="shared" si="0"/>
        <v>442</v>
      </c>
      <c r="B17" s="1" t="s">
        <v>328</v>
      </c>
      <c r="C17" s="167"/>
      <c r="D17" s="7">
        <v>400000</v>
      </c>
      <c r="E17" s="18" t="s">
        <v>329</v>
      </c>
      <c r="F17" s="167"/>
      <c r="G17" s="50"/>
      <c r="H17" s="14"/>
      <c r="I17" s="33"/>
      <c r="J17" s="169"/>
      <c r="K17" s="1"/>
      <c r="L17" s="75"/>
      <c r="M17" s="180"/>
      <c r="N17" s="180"/>
      <c r="O17" s="180"/>
      <c r="P17" s="180"/>
      <c r="Q17" s="180"/>
    </row>
    <row r="18" spans="1:17" s="6" customFormat="1" ht="23.1" customHeight="1" x14ac:dyDescent="0.25">
      <c r="A18" s="1">
        <f t="shared" si="0"/>
        <v>443</v>
      </c>
      <c r="B18" s="1" t="s">
        <v>106</v>
      </c>
      <c r="C18" s="167"/>
      <c r="D18" s="7">
        <v>2000000</v>
      </c>
      <c r="E18" s="2" t="s">
        <v>182</v>
      </c>
      <c r="F18" s="167"/>
      <c r="G18" s="27"/>
      <c r="H18" s="14"/>
      <c r="I18" s="33"/>
      <c r="J18" s="169"/>
      <c r="K18" s="1"/>
      <c r="L18" s="75"/>
      <c r="M18" s="180"/>
      <c r="N18" s="180"/>
      <c r="O18" s="180"/>
      <c r="P18" s="180"/>
      <c r="Q18" s="180"/>
    </row>
    <row r="19" spans="1:17" s="45" customFormat="1" ht="23.1" customHeight="1" x14ac:dyDescent="0.25">
      <c r="A19" s="1">
        <f t="shared" si="0"/>
        <v>444</v>
      </c>
      <c r="B19" s="1" t="s">
        <v>330</v>
      </c>
      <c r="C19" s="167"/>
      <c r="D19" s="7"/>
      <c r="E19" s="1"/>
      <c r="F19" s="167"/>
      <c r="G19" s="49" t="s">
        <v>314</v>
      </c>
      <c r="H19" s="117">
        <v>1435762</v>
      </c>
      <c r="I19" s="116"/>
      <c r="J19" s="169"/>
      <c r="K19" s="14">
        <f>H19+I19</f>
        <v>1435762</v>
      </c>
      <c r="L19" s="14">
        <f>H19+I19</f>
        <v>1435762</v>
      </c>
      <c r="M19" s="180"/>
      <c r="N19" s="180"/>
      <c r="O19" s="180"/>
      <c r="P19" s="180"/>
      <c r="Q19" s="180"/>
    </row>
    <row r="20" spans="1:17" s="6" customFormat="1" ht="23.1" customHeight="1" x14ac:dyDescent="0.25">
      <c r="A20" s="1">
        <f t="shared" si="0"/>
        <v>445</v>
      </c>
      <c r="B20" s="1" t="s">
        <v>331</v>
      </c>
      <c r="C20" s="167"/>
      <c r="D20" s="7">
        <v>2300000</v>
      </c>
      <c r="E20" s="2" t="s">
        <v>182</v>
      </c>
      <c r="F20" s="167"/>
      <c r="G20" s="12"/>
      <c r="H20" s="14"/>
      <c r="I20" s="12"/>
      <c r="J20" s="169"/>
      <c r="K20" s="1"/>
      <c r="L20" s="75"/>
      <c r="M20" s="180"/>
      <c r="N20" s="180"/>
      <c r="O20" s="180"/>
      <c r="P20" s="180"/>
      <c r="Q20" s="180"/>
    </row>
    <row r="21" spans="1:17" s="6" customFormat="1" ht="23.1" customHeight="1" x14ac:dyDescent="0.25">
      <c r="A21" s="1">
        <f t="shared" si="0"/>
        <v>446</v>
      </c>
      <c r="B21" s="1" t="s">
        <v>332</v>
      </c>
      <c r="C21" s="167"/>
      <c r="D21" s="7">
        <v>624822</v>
      </c>
      <c r="E21" s="11" t="s">
        <v>18</v>
      </c>
      <c r="F21" s="167"/>
      <c r="G21" s="26"/>
      <c r="H21" s="14"/>
      <c r="I21" s="12"/>
      <c r="J21" s="169"/>
      <c r="K21" s="1"/>
      <c r="L21" s="75"/>
      <c r="M21" s="180"/>
      <c r="N21" s="180"/>
      <c r="O21" s="180"/>
      <c r="P21" s="180"/>
      <c r="Q21" s="180"/>
    </row>
    <row r="22" spans="1:17" s="6" customFormat="1" ht="23.1" customHeight="1" x14ac:dyDescent="0.25">
      <c r="A22" s="1">
        <f t="shared" si="0"/>
        <v>447</v>
      </c>
      <c r="B22" s="1" t="s">
        <v>333</v>
      </c>
      <c r="C22" s="167"/>
      <c r="D22" s="7"/>
      <c r="E22" s="1"/>
      <c r="F22" s="167"/>
      <c r="G22" s="12" t="s">
        <v>334</v>
      </c>
      <c r="H22" s="14">
        <v>82463</v>
      </c>
      <c r="I22" s="12"/>
      <c r="J22" s="169"/>
      <c r="K22" s="1">
        <v>0</v>
      </c>
      <c r="L22" s="127">
        <f>H22+I22</f>
        <v>82463</v>
      </c>
      <c r="M22" s="180" t="s">
        <v>654</v>
      </c>
      <c r="N22" s="180"/>
      <c r="O22" s="180"/>
      <c r="P22" s="180"/>
      <c r="Q22" s="180"/>
    </row>
    <row r="23" spans="1:17" s="6" customFormat="1" ht="93" customHeight="1" x14ac:dyDescent="0.25">
      <c r="A23" s="1">
        <f t="shared" si="0"/>
        <v>448</v>
      </c>
      <c r="B23" s="1" t="s">
        <v>333</v>
      </c>
      <c r="C23" s="167"/>
      <c r="D23" s="7"/>
      <c r="E23" s="1"/>
      <c r="F23" s="167"/>
      <c r="G23" s="13" t="s">
        <v>335</v>
      </c>
      <c r="H23" s="117">
        <v>383669</v>
      </c>
      <c r="I23" s="57"/>
      <c r="J23" s="169"/>
      <c r="K23" s="14">
        <f>H23+I23</f>
        <v>383669</v>
      </c>
      <c r="L23" s="117">
        <f>H23+I23</f>
        <v>383669</v>
      </c>
      <c r="M23" s="180"/>
      <c r="N23" s="180"/>
      <c r="O23" s="180"/>
      <c r="P23" s="180"/>
      <c r="Q23" s="180"/>
    </row>
    <row r="24" spans="1:17" s="6" customFormat="1" ht="23.1" customHeight="1" x14ac:dyDescent="0.25">
      <c r="A24" s="1">
        <f t="shared" si="0"/>
        <v>449</v>
      </c>
      <c r="B24" s="1" t="s">
        <v>4</v>
      </c>
      <c r="C24" s="167"/>
      <c r="D24" s="7">
        <v>3000000</v>
      </c>
      <c r="E24" s="2" t="s">
        <v>182</v>
      </c>
      <c r="F24" s="167"/>
      <c r="G24" s="12"/>
      <c r="H24" s="14"/>
      <c r="I24" s="12"/>
      <c r="J24" s="169"/>
      <c r="K24" s="1"/>
      <c r="L24" s="75"/>
      <c r="M24" s="180"/>
      <c r="N24" s="180"/>
      <c r="O24" s="180"/>
      <c r="P24" s="180"/>
      <c r="Q24" s="180"/>
    </row>
    <row r="25" spans="1:17" s="6" customFormat="1" ht="23.1" customHeight="1" x14ac:dyDescent="0.25">
      <c r="A25" s="1">
        <f t="shared" si="0"/>
        <v>450</v>
      </c>
      <c r="B25" s="1" t="s">
        <v>4</v>
      </c>
      <c r="C25" s="167"/>
      <c r="D25" s="7"/>
      <c r="E25" s="1"/>
      <c r="F25" s="167"/>
      <c r="G25" s="12" t="s">
        <v>563</v>
      </c>
      <c r="H25" s="14">
        <v>28830</v>
      </c>
      <c r="I25" s="12"/>
      <c r="J25" s="169"/>
      <c r="K25" s="1">
        <v>0</v>
      </c>
      <c r="L25" s="127">
        <f>H25+I25</f>
        <v>28830</v>
      </c>
      <c r="M25" s="180" t="s">
        <v>668</v>
      </c>
      <c r="N25" s="180"/>
      <c r="O25" s="180"/>
      <c r="P25" s="180"/>
      <c r="Q25" s="180"/>
    </row>
    <row r="26" spans="1:17" s="6" customFormat="1" ht="23.1" customHeight="1" x14ac:dyDescent="0.25">
      <c r="A26" s="1">
        <f t="shared" si="0"/>
        <v>451</v>
      </c>
      <c r="B26" s="1" t="s">
        <v>4</v>
      </c>
      <c r="C26" s="167"/>
      <c r="D26" s="7"/>
      <c r="E26" s="1"/>
      <c r="F26" s="167"/>
      <c r="G26" s="22" t="s">
        <v>336</v>
      </c>
      <c r="H26" s="117">
        <v>2922174</v>
      </c>
      <c r="I26" s="57"/>
      <c r="J26" s="169"/>
      <c r="K26" s="14">
        <f>H26+I26</f>
        <v>2922174</v>
      </c>
      <c r="L26" s="117">
        <f>H26+I26</f>
        <v>2922174</v>
      </c>
      <c r="M26" s="188"/>
      <c r="N26" s="189"/>
      <c r="O26" s="189"/>
      <c r="P26" s="189"/>
      <c r="Q26" s="190"/>
    </row>
    <row r="27" spans="1:17" s="6" customFormat="1" ht="23.1" customHeight="1" x14ac:dyDescent="0.25">
      <c r="A27" s="1">
        <f t="shared" si="0"/>
        <v>452</v>
      </c>
      <c r="B27" s="1" t="s">
        <v>4</v>
      </c>
      <c r="C27" s="167"/>
      <c r="D27" s="7"/>
      <c r="E27" s="1"/>
      <c r="F27" s="167"/>
      <c r="G27" s="12" t="s">
        <v>579</v>
      </c>
      <c r="H27" s="14">
        <v>29221</v>
      </c>
      <c r="I27" s="12"/>
      <c r="J27" s="169"/>
      <c r="K27" s="1">
        <v>0</v>
      </c>
      <c r="L27" s="129">
        <f>H27+I27</f>
        <v>29221</v>
      </c>
      <c r="M27" s="191" t="s">
        <v>673</v>
      </c>
      <c r="N27" s="189"/>
      <c r="O27" s="189"/>
      <c r="P27" s="189"/>
      <c r="Q27" s="190"/>
    </row>
    <row r="28" spans="1:17" s="6" customFormat="1" ht="23.1" customHeight="1" x14ac:dyDescent="0.25">
      <c r="A28" s="1">
        <f t="shared" si="0"/>
        <v>453</v>
      </c>
      <c r="B28" s="1" t="s">
        <v>132</v>
      </c>
      <c r="C28" s="167"/>
      <c r="D28" s="7">
        <v>500000</v>
      </c>
      <c r="E28" s="2" t="s">
        <v>182</v>
      </c>
      <c r="F28" s="167"/>
      <c r="G28" s="12"/>
      <c r="H28" s="14"/>
      <c r="I28" s="12"/>
      <c r="J28" s="169"/>
      <c r="K28" s="1"/>
      <c r="L28" s="75"/>
      <c r="M28" s="180"/>
      <c r="N28" s="180"/>
      <c r="O28" s="180"/>
      <c r="P28" s="180"/>
      <c r="Q28" s="180"/>
    </row>
    <row r="29" spans="1:17" s="6" customFormat="1" ht="35.1" customHeight="1" x14ac:dyDescent="0.25">
      <c r="A29" s="1">
        <f t="shared" si="0"/>
        <v>454</v>
      </c>
      <c r="B29" s="1" t="s">
        <v>337</v>
      </c>
      <c r="C29" s="167"/>
      <c r="D29" s="7"/>
      <c r="E29" s="1"/>
      <c r="F29" s="167"/>
      <c r="G29" s="13" t="s">
        <v>338</v>
      </c>
      <c r="H29" s="117">
        <v>400872</v>
      </c>
      <c r="I29" s="57"/>
      <c r="J29" s="169"/>
      <c r="K29" s="14">
        <f>H29+I29</f>
        <v>400872</v>
      </c>
      <c r="L29" s="117">
        <f>H29+I29</f>
        <v>400872</v>
      </c>
      <c r="M29" s="180"/>
      <c r="N29" s="180"/>
      <c r="O29" s="180"/>
      <c r="P29" s="180"/>
      <c r="Q29" s="180"/>
    </row>
    <row r="30" spans="1:17" s="6" customFormat="1" ht="23.1" customHeight="1" x14ac:dyDescent="0.25">
      <c r="A30" s="1">
        <f t="shared" si="0"/>
        <v>455</v>
      </c>
      <c r="B30" s="1" t="s">
        <v>339</v>
      </c>
      <c r="C30" s="167"/>
      <c r="D30" s="7">
        <v>480000</v>
      </c>
      <c r="E30" s="18" t="s">
        <v>329</v>
      </c>
      <c r="F30" s="167"/>
      <c r="G30" s="26"/>
      <c r="H30" s="14"/>
      <c r="I30" s="12"/>
      <c r="J30" s="169"/>
      <c r="K30" s="1"/>
      <c r="L30" s="75"/>
      <c r="M30" s="180"/>
      <c r="N30" s="180"/>
      <c r="O30" s="180"/>
      <c r="P30" s="180"/>
      <c r="Q30" s="180"/>
    </row>
    <row r="31" spans="1:17" s="6" customFormat="1" ht="23.1" customHeight="1" x14ac:dyDescent="0.25">
      <c r="A31" s="1">
        <f t="shared" si="0"/>
        <v>456</v>
      </c>
      <c r="B31" s="1" t="s">
        <v>154</v>
      </c>
      <c r="C31" s="167"/>
      <c r="D31" s="7">
        <v>367200</v>
      </c>
      <c r="E31" s="18" t="s">
        <v>44</v>
      </c>
      <c r="F31" s="167"/>
      <c r="G31" s="26"/>
      <c r="H31" s="14"/>
      <c r="I31" s="12"/>
      <c r="J31" s="169"/>
      <c r="K31" s="1"/>
      <c r="L31" s="75"/>
      <c r="M31" s="180"/>
      <c r="N31" s="180"/>
      <c r="O31" s="180"/>
      <c r="P31" s="180"/>
      <c r="Q31" s="180"/>
    </row>
    <row r="32" spans="1:17" s="6" customFormat="1" ht="23.1" customHeight="1" x14ac:dyDescent="0.25">
      <c r="A32" s="1">
        <f t="shared" si="0"/>
        <v>457</v>
      </c>
      <c r="B32" s="1" t="s">
        <v>340</v>
      </c>
      <c r="C32" s="167"/>
      <c r="D32" s="7">
        <v>200000</v>
      </c>
      <c r="E32" s="1" t="s">
        <v>97</v>
      </c>
      <c r="F32" s="167"/>
      <c r="G32" s="12"/>
      <c r="H32" s="14"/>
      <c r="I32" s="12"/>
      <c r="J32" s="169"/>
      <c r="K32" s="1"/>
      <c r="L32" s="75"/>
      <c r="M32" s="180"/>
      <c r="N32" s="180"/>
      <c r="O32" s="180"/>
      <c r="P32" s="180"/>
      <c r="Q32" s="180"/>
    </row>
    <row r="33" spans="1:17" s="6" customFormat="1" ht="23.1" customHeight="1" x14ac:dyDescent="0.25">
      <c r="A33" s="1">
        <f t="shared" si="0"/>
        <v>458</v>
      </c>
      <c r="B33" s="1" t="s">
        <v>175</v>
      </c>
      <c r="C33" s="167"/>
      <c r="D33" s="7">
        <v>1285798</v>
      </c>
      <c r="E33" s="18" t="s">
        <v>18</v>
      </c>
      <c r="F33" s="167"/>
      <c r="G33" s="12"/>
      <c r="H33" s="14"/>
      <c r="I33" s="12"/>
      <c r="J33" s="169"/>
      <c r="K33" s="1"/>
      <c r="L33" s="75"/>
      <c r="M33" s="180"/>
      <c r="N33" s="180"/>
      <c r="O33" s="180"/>
      <c r="P33" s="180"/>
      <c r="Q33" s="180"/>
    </row>
    <row r="34" spans="1:17" s="6" customFormat="1" ht="23.1" customHeight="1" x14ac:dyDescent="0.25">
      <c r="A34" s="1">
        <f t="shared" si="0"/>
        <v>459</v>
      </c>
      <c r="B34" s="1" t="s">
        <v>341</v>
      </c>
      <c r="C34" s="167"/>
      <c r="D34" s="7"/>
      <c r="E34" s="2"/>
      <c r="F34" s="167"/>
      <c r="G34" s="22"/>
      <c r="H34" s="117">
        <v>987373</v>
      </c>
      <c r="I34" s="57"/>
      <c r="J34" s="169"/>
      <c r="K34" s="14">
        <f>H34+I34</f>
        <v>987373</v>
      </c>
      <c r="L34" s="117">
        <f>H34+I34</f>
        <v>987373</v>
      </c>
      <c r="M34" s="180"/>
      <c r="N34" s="180"/>
      <c r="O34" s="180"/>
      <c r="P34" s="180"/>
      <c r="Q34" s="180"/>
    </row>
    <row r="35" spans="1:17" s="6" customFormat="1" ht="23.1" customHeight="1" x14ac:dyDescent="0.25">
      <c r="A35" s="1">
        <f t="shared" si="0"/>
        <v>460</v>
      </c>
      <c r="B35" s="1" t="s">
        <v>1</v>
      </c>
      <c r="C35" s="167"/>
      <c r="D35" s="7">
        <v>240000</v>
      </c>
      <c r="E35" s="18" t="s">
        <v>20</v>
      </c>
      <c r="F35" s="167"/>
      <c r="G35" s="12"/>
      <c r="H35" s="14"/>
      <c r="I35" s="12"/>
      <c r="J35" s="169"/>
      <c r="K35" s="1"/>
      <c r="L35" s="75"/>
      <c r="M35" s="180"/>
      <c r="N35" s="180"/>
      <c r="O35" s="180"/>
      <c r="P35" s="180"/>
      <c r="Q35" s="180"/>
    </row>
    <row r="36" spans="1:17" s="6" customFormat="1" ht="23.1" customHeight="1" x14ac:dyDescent="0.25">
      <c r="A36" s="1">
        <f t="shared" si="0"/>
        <v>461</v>
      </c>
      <c r="B36" s="1" t="s">
        <v>342</v>
      </c>
      <c r="C36" s="167"/>
      <c r="D36" s="7">
        <v>2800000</v>
      </c>
      <c r="E36" s="2" t="s">
        <v>182</v>
      </c>
      <c r="F36" s="167"/>
      <c r="G36" s="12"/>
      <c r="H36" s="14"/>
      <c r="I36" s="12"/>
      <c r="J36" s="169"/>
      <c r="K36" s="1"/>
      <c r="L36" s="75"/>
      <c r="M36" s="180"/>
      <c r="N36" s="180"/>
      <c r="O36" s="180"/>
      <c r="P36" s="180"/>
      <c r="Q36" s="180"/>
    </row>
    <row r="37" spans="1:17" s="6" customFormat="1" ht="23.1" customHeight="1" x14ac:dyDescent="0.25">
      <c r="A37" s="1">
        <f t="shared" si="0"/>
        <v>462</v>
      </c>
      <c r="B37" s="1" t="s">
        <v>342</v>
      </c>
      <c r="C37" s="167"/>
      <c r="D37" s="7"/>
      <c r="E37" s="1"/>
      <c r="F37" s="167"/>
      <c r="G37" s="22" t="s">
        <v>336</v>
      </c>
      <c r="H37" s="117">
        <v>2394180</v>
      </c>
      <c r="I37" s="57"/>
      <c r="J37" s="169"/>
      <c r="K37" s="14">
        <f>H37+I37</f>
        <v>2394180</v>
      </c>
      <c r="L37" s="117">
        <f>H37+I37</f>
        <v>2394180</v>
      </c>
      <c r="M37" s="184"/>
      <c r="N37" s="184"/>
      <c r="O37" s="184"/>
      <c r="P37" s="184"/>
      <c r="Q37" s="184"/>
    </row>
    <row r="38" spans="1:17" s="6" customFormat="1" ht="23.1" customHeight="1" x14ac:dyDescent="0.25">
      <c r="A38" s="1">
        <f t="shared" si="0"/>
        <v>463</v>
      </c>
      <c r="B38" s="1" t="s">
        <v>342</v>
      </c>
      <c r="C38" s="167"/>
      <c r="D38" s="7"/>
      <c r="E38" s="1"/>
      <c r="F38" s="167"/>
      <c r="G38" s="12" t="s">
        <v>579</v>
      </c>
      <c r="H38" s="14">
        <v>335184</v>
      </c>
      <c r="I38" s="12"/>
      <c r="J38" s="169"/>
      <c r="K38" s="1">
        <v>0</v>
      </c>
      <c r="L38" s="129">
        <f>H38+I38</f>
        <v>335184</v>
      </c>
      <c r="M38" s="184" t="s">
        <v>655</v>
      </c>
      <c r="N38" s="184"/>
      <c r="O38" s="184"/>
      <c r="P38" s="184"/>
      <c r="Q38" s="184"/>
    </row>
    <row r="39" spans="1:17" s="6" customFormat="1" ht="23.1" customHeight="1" x14ac:dyDescent="0.25">
      <c r="A39" s="1">
        <f t="shared" si="0"/>
        <v>464</v>
      </c>
      <c r="B39" s="1" t="s">
        <v>256</v>
      </c>
      <c r="C39" s="167"/>
      <c r="D39" s="7">
        <v>4000000</v>
      </c>
      <c r="E39" s="2" t="s">
        <v>182</v>
      </c>
      <c r="F39" s="167"/>
      <c r="G39" s="12"/>
      <c r="H39" s="14"/>
      <c r="I39" s="12"/>
      <c r="J39" s="169"/>
      <c r="K39" s="1"/>
      <c r="L39" s="75"/>
      <c r="M39" s="180"/>
      <c r="N39" s="180"/>
      <c r="O39" s="180"/>
      <c r="P39" s="180"/>
      <c r="Q39" s="180"/>
    </row>
    <row r="40" spans="1:17" s="6" customFormat="1" ht="23.1" customHeight="1" x14ac:dyDescent="0.25">
      <c r="A40" s="1">
        <f t="shared" si="0"/>
        <v>465</v>
      </c>
      <c r="B40" s="1" t="s">
        <v>343</v>
      </c>
      <c r="C40" s="167"/>
      <c r="D40" s="7"/>
      <c r="E40" s="1"/>
      <c r="F40" s="167"/>
      <c r="G40" s="22" t="s">
        <v>336</v>
      </c>
      <c r="H40" s="117">
        <v>3332272</v>
      </c>
      <c r="I40" s="57"/>
      <c r="J40" s="169"/>
      <c r="K40" s="14">
        <f>H40+I40</f>
        <v>3332272</v>
      </c>
      <c r="L40" s="117">
        <f>H40+I40</f>
        <v>3332272</v>
      </c>
      <c r="M40" s="184"/>
      <c r="N40" s="192"/>
      <c r="O40" s="192"/>
      <c r="P40" s="192"/>
      <c r="Q40" s="192"/>
    </row>
    <row r="41" spans="1:17" s="6" customFormat="1" ht="35.1" customHeight="1" x14ac:dyDescent="0.25">
      <c r="A41" s="1">
        <f t="shared" si="0"/>
        <v>466</v>
      </c>
      <c r="B41" s="1" t="s">
        <v>343</v>
      </c>
      <c r="C41" s="167"/>
      <c r="D41" s="7"/>
      <c r="E41" s="1"/>
      <c r="F41" s="167"/>
      <c r="G41" s="51" t="s">
        <v>575</v>
      </c>
      <c r="H41" s="14">
        <v>500703</v>
      </c>
      <c r="I41" s="12"/>
      <c r="J41" s="169"/>
      <c r="K41" s="1">
        <v>0</v>
      </c>
      <c r="L41" s="129">
        <f>H41+I41</f>
        <v>500703</v>
      </c>
      <c r="M41" s="184" t="s">
        <v>656</v>
      </c>
      <c r="N41" s="192"/>
      <c r="O41" s="192"/>
      <c r="P41" s="192"/>
      <c r="Q41" s="192"/>
    </row>
    <row r="42" spans="1:17" s="6" customFormat="1" ht="23.1" customHeight="1" x14ac:dyDescent="0.25">
      <c r="A42" s="1">
        <f t="shared" si="0"/>
        <v>467</v>
      </c>
      <c r="B42" s="1" t="s">
        <v>343</v>
      </c>
      <c r="C42" s="167"/>
      <c r="D42" s="7"/>
      <c r="E42" s="2"/>
      <c r="F42" s="167"/>
      <c r="G42" s="22" t="s">
        <v>344</v>
      </c>
      <c r="H42" s="117">
        <v>41610</v>
      </c>
      <c r="I42" s="57"/>
      <c r="J42" s="169"/>
      <c r="K42" s="14">
        <f>H42+I42</f>
        <v>41610</v>
      </c>
      <c r="L42" s="117">
        <f>H42+I42</f>
        <v>41610</v>
      </c>
      <c r="M42" s="180"/>
      <c r="N42" s="180"/>
      <c r="O42" s="180"/>
      <c r="P42" s="180"/>
      <c r="Q42" s="180"/>
    </row>
    <row r="43" spans="1:17" s="6" customFormat="1" ht="23.1" customHeight="1" x14ac:dyDescent="0.25">
      <c r="A43" s="1">
        <f t="shared" si="0"/>
        <v>468</v>
      </c>
      <c r="B43" s="1" t="s">
        <v>345</v>
      </c>
      <c r="C43" s="167"/>
      <c r="D43" s="7">
        <v>1000000</v>
      </c>
      <c r="E43" s="18" t="s">
        <v>44</v>
      </c>
      <c r="F43" s="167"/>
      <c r="G43" s="12"/>
      <c r="H43" s="14"/>
      <c r="I43" s="12"/>
      <c r="J43" s="169"/>
      <c r="K43" s="1"/>
      <c r="L43" s="75"/>
      <c r="M43" s="180"/>
      <c r="N43" s="180"/>
      <c r="O43" s="180"/>
      <c r="P43" s="180"/>
      <c r="Q43" s="180"/>
    </row>
    <row r="44" spans="1:17" s="6" customFormat="1" ht="23.1" customHeight="1" x14ac:dyDescent="0.25">
      <c r="A44" s="1">
        <f t="shared" si="0"/>
        <v>469</v>
      </c>
      <c r="B44" s="1" t="s">
        <v>346</v>
      </c>
      <c r="C44" s="167"/>
      <c r="D44" s="7">
        <v>2600000</v>
      </c>
      <c r="E44" s="2" t="s">
        <v>182</v>
      </c>
      <c r="F44" s="167"/>
      <c r="G44" s="12"/>
      <c r="H44" s="14"/>
      <c r="I44" s="12"/>
      <c r="J44" s="169"/>
      <c r="K44" s="1"/>
      <c r="L44" s="75"/>
      <c r="M44" s="180"/>
      <c r="N44" s="180"/>
      <c r="O44" s="180"/>
      <c r="P44" s="180"/>
      <c r="Q44" s="180"/>
    </row>
    <row r="45" spans="1:17" s="6" customFormat="1" ht="35.1" customHeight="1" x14ac:dyDescent="0.25">
      <c r="A45" s="1">
        <f t="shared" si="0"/>
        <v>470</v>
      </c>
      <c r="B45" s="1" t="s">
        <v>347</v>
      </c>
      <c r="C45" s="167"/>
      <c r="D45" s="7"/>
      <c r="E45" s="69"/>
      <c r="F45" s="167"/>
      <c r="G45" s="28" t="s">
        <v>572</v>
      </c>
      <c r="H45" s="14">
        <v>240516</v>
      </c>
      <c r="I45" s="12"/>
      <c r="J45" s="169"/>
      <c r="K45" s="1">
        <v>0</v>
      </c>
      <c r="L45" s="129">
        <f>H45+I45</f>
        <v>240516</v>
      </c>
      <c r="M45" s="184" t="s">
        <v>674</v>
      </c>
      <c r="N45" s="184"/>
      <c r="O45" s="184"/>
      <c r="P45" s="184"/>
      <c r="Q45" s="184"/>
    </row>
    <row r="46" spans="1:17" s="6" customFormat="1" ht="23.1" customHeight="1" x14ac:dyDescent="0.25">
      <c r="A46" s="100" t="s">
        <v>570</v>
      </c>
      <c r="B46" s="75" t="s">
        <v>571</v>
      </c>
      <c r="C46" s="167"/>
      <c r="D46" s="7"/>
      <c r="E46" s="72"/>
      <c r="F46" s="167"/>
      <c r="G46" s="28" t="s">
        <v>573</v>
      </c>
      <c r="H46" s="14">
        <v>15700</v>
      </c>
      <c r="I46" s="12"/>
      <c r="J46" s="169"/>
      <c r="K46" s="75"/>
      <c r="L46" s="75"/>
      <c r="M46" s="184"/>
      <c r="N46" s="184"/>
      <c r="O46" s="184"/>
      <c r="P46" s="184"/>
      <c r="Q46" s="184"/>
    </row>
    <row r="47" spans="1:17" s="6" customFormat="1" ht="23.1" customHeight="1" x14ac:dyDescent="0.25">
      <c r="A47" s="1">
        <f>A45+1</f>
        <v>471</v>
      </c>
      <c r="B47" s="1" t="s">
        <v>347</v>
      </c>
      <c r="C47" s="167"/>
      <c r="D47" s="7"/>
      <c r="E47" s="66"/>
      <c r="F47" s="167"/>
      <c r="G47" s="22" t="s">
        <v>348</v>
      </c>
      <c r="H47" s="117">
        <v>975313</v>
      </c>
      <c r="I47" s="57"/>
      <c r="J47" s="169"/>
      <c r="K47" s="14">
        <f>H47+I47</f>
        <v>975313</v>
      </c>
      <c r="L47" s="117">
        <f>H47+I47</f>
        <v>975313</v>
      </c>
      <c r="M47" s="180"/>
      <c r="N47" s="180"/>
      <c r="O47" s="180"/>
      <c r="P47" s="180"/>
      <c r="Q47" s="180"/>
    </row>
    <row r="48" spans="1:17" s="6" customFormat="1" ht="23.1" customHeight="1" x14ac:dyDescent="0.25">
      <c r="A48" s="1">
        <f t="shared" si="0"/>
        <v>472</v>
      </c>
      <c r="B48" s="1" t="s">
        <v>349</v>
      </c>
      <c r="C48" s="167"/>
      <c r="D48" s="7">
        <v>1104320</v>
      </c>
      <c r="E48" s="52" t="s">
        <v>97</v>
      </c>
      <c r="F48" s="167"/>
      <c r="G48" s="12"/>
      <c r="H48" s="14"/>
      <c r="I48" s="12"/>
      <c r="J48" s="169"/>
      <c r="K48" s="1"/>
      <c r="L48" s="75"/>
      <c r="M48" s="180"/>
      <c r="N48" s="180"/>
      <c r="O48" s="180"/>
      <c r="P48" s="180"/>
      <c r="Q48" s="180"/>
    </row>
    <row r="49" spans="1:17" s="6" customFormat="1" ht="23.1" customHeight="1" x14ac:dyDescent="0.25">
      <c r="A49" s="1">
        <f t="shared" si="0"/>
        <v>473</v>
      </c>
      <c r="B49" s="1" t="s">
        <v>263</v>
      </c>
      <c r="C49" s="167"/>
      <c r="D49" s="7"/>
      <c r="E49" s="1"/>
      <c r="F49" s="167"/>
      <c r="G49" s="22" t="s">
        <v>336</v>
      </c>
      <c r="H49" s="117">
        <v>745035</v>
      </c>
      <c r="I49" s="57"/>
      <c r="J49" s="169"/>
      <c r="K49" s="14">
        <f>H49+I49</f>
        <v>745035</v>
      </c>
      <c r="L49" s="117">
        <f>H49+I49</f>
        <v>745035</v>
      </c>
      <c r="M49" s="180"/>
      <c r="N49" s="180"/>
      <c r="O49" s="180"/>
      <c r="P49" s="180"/>
      <c r="Q49" s="180"/>
    </row>
    <row r="50" spans="1:17" s="6" customFormat="1" ht="35.1" customHeight="1" x14ac:dyDescent="0.25">
      <c r="A50" s="1">
        <f t="shared" si="0"/>
        <v>474</v>
      </c>
      <c r="B50" s="1" t="s">
        <v>263</v>
      </c>
      <c r="C50" s="167"/>
      <c r="D50" s="7"/>
      <c r="E50" s="1"/>
      <c r="F50" s="167"/>
      <c r="G50" s="12" t="s">
        <v>576</v>
      </c>
      <c r="H50" s="14">
        <v>6884</v>
      </c>
      <c r="I50" s="12"/>
      <c r="J50" s="169"/>
      <c r="K50" s="1">
        <v>0</v>
      </c>
      <c r="L50" s="129">
        <f>H50+I50</f>
        <v>6884</v>
      </c>
      <c r="M50" s="180" t="s">
        <v>662</v>
      </c>
      <c r="N50" s="180"/>
      <c r="O50" s="180"/>
      <c r="P50" s="180"/>
      <c r="Q50" s="180"/>
    </row>
    <row r="51" spans="1:17" s="6" customFormat="1" ht="35.1" customHeight="1" x14ac:dyDescent="0.25">
      <c r="A51" s="1">
        <f t="shared" si="0"/>
        <v>475</v>
      </c>
      <c r="B51" s="1" t="s">
        <v>263</v>
      </c>
      <c r="C51" s="167"/>
      <c r="D51" s="7"/>
      <c r="E51" s="1"/>
      <c r="F51" s="167"/>
      <c r="G51" s="13" t="s">
        <v>350</v>
      </c>
      <c r="H51" s="117">
        <v>30717</v>
      </c>
      <c r="I51" s="57"/>
      <c r="J51" s="169"/>
      <c r="K51" s="14">
        <f>H51+I51</f>
        <v>30717</v>
      </c>
      <c r="L51" s="117">
        <f>H51+I51</f>
        <v>30717</v>
      </c>
      <c r="M51" s="180"/>
      <c r="N51" s="180"/>
      <c r="O51" s="180"/>
      <c r="P51" s="180"/>
      <c r="Q51" s="180"/>
    </row>
    <row r="52" spans="1:17" s="6" customFormat="1" ht="35.1" customHeight="1" x14ac:dyDescent="0.25">
      <c r="A52" s="1">
        <f t="shared" si="0"/>
        <v>476</v>
      </c>
      <c r="B52" s="1" t="s">
        <v>263</v>
      </c>
      <c r="C52" s="167"/>
      <c r="D52" s="7"/>
      <c r="E52" s="1"/>
      <c r="F52" s="167"/>
      <c r="G52" s="26" t="s">
        <v>351</v>
      </c>
      <c r="H52" s="14">
        <v>52530</v>
      </c>
      <c r="I52" s="12"/>
      <c r="J52" s="169"/>
      <c r="K52" s="1">
        <v>0</v>
      </c>
      <c r="L52" s="127">
        <f>H52+I52</f>
        <v>52530</v>
      </c>
      <c r="M52" s="180" t="s">
        <v>669</v>
      </c>
      <c r="N52" s="180"/>
      <c r="O52" s="180"/>
      <c r="P52" s="180"/>
      <c r="Q52" s="180"/>
    </row>
    <row r="53" spans="1:17" s="6" customFormat="1" ht="23.1" customHeight="1" x14ac:dyDescent="0.25">
      <c r="A53" s="1">
        <f t="shared" si="0"/>
        <v>477</v>
      </c>
      <c r="B53" s="1" t="s">
        <v>263</v>
      </c>
      <c r="C53" s="167"/>
      <c r="D53" s="7"/>
      <c r="E53" s="1"/>
      <c r="F53" s="167"/>
      <c r="G53" s="22" t="s">
        <v>352</v>
      </c>
      <c r="H53" s="117">
        <v>423176</v>
      </c>
      <c r="I53" s="57"/>
      <c r="J53" s="169"/>
      <c r="K53" s="14">
        <f>H53+I53</f>
        <v>423176</v>
      </c>
      <c r="L53" s="117">
        <f>H53+I53</f>
        <v>423176</v>
      </c>
      <c r="M53" s="180"/>
      <c r="N53" s="180"/>
      <c r="O53" s="180"/>
      <c r="P53" s="180"/>
      <c r="Q53" s="180"/>
    </row>
    <row r="54" spans="1:17" s="6" customFormat="1" ht="23.1" customHeight="1" x14ac:dyDescent="0.25">
      <c r="A54" s="1"/>
      <c r="B54" s="1"/>
      <c r="C54" s="167"/>
      <c r="D54" s="7"/>
      <c r="E54" s="1"/>
      <c r="F54" s="167"/>
      <c r="G54" s="12"/>
      <c r="H54" s="14"/>
      <c r="I54" s="12"/>
      <c r="J54" s="169"/>
      <c r="K54" s="1"/>
      <c r="L54" s="75"/>
      <c r="M54" s="180"/>
      <c r="N54" s="180"/>
      <c r="O54" s="180"/>
      <c r="P54" s="180"/>
      <c r="Q54" s="180"/>
    </row>
    <row r="55" spans="1:17" s="6" customFormat="1" ht="23.1" customHeight="1" x14ac:dyDescent="0.25">
      <c r="A55" s="1"/>
      <c r="B55" s="1" t="s">
        <v>353</v>
      </c>
      <c r="C55" s="168"/>
      <c r="D55" s="7">
        <f>SUM(D5:D54)</f>
        <v>26702140</v>
      </c>
      <c r="E55" s="1"/>
      <c r="F55" s="168"/>
      <c r="G55" s="7"/>
      <c r="H55" s="7">
        <f>SUM(H6:H54)</f>
        <v>16837125</v>
      </c>
      <c r="I55" s="7">
        <f>SUM(I5:I54)</f>
        <v>30</v>
      </c>
      <c r="J55" s="170"/>
      <c r="K55" s="14">
        <f>SUM(K6:K54)</f>
        <v>15477894</v>
      </c>
      <c r="L55" s="118">
        <f>SUM(L6:L54)</f>
        <v>16821455</v>
      </c>
      <c r="M55" s="180"/>
      <c r="N55" s="180"/>
      <c r="O55" s="180"/>
      <c r="P55" s="180"/>
      <c r="Q55" s="180"/>
    </row>
    <row r="56" spans="1:17" s="6" customFormat="1" ht="20.100000000000001" customHeight="1" x14ac:dyDescent="0.25">
      <c r="A56" s="38"/>
      <c r="B56" s="39"/>
      <c r="C56" s="39"/>
      <c r="D56" s="40"/>
      <c r="E56" s="39"/>
      <c r="F56" s="39"/>
      <c r="G56" s="41"/>
      <c r="H56" s="64"/>
      <c r="I56" s="41"/>
      <c r="J56" s="41"/>
      <c r="K56" s="42"/>
      <c r="L56" s="39"/>
      <c r="M56" s="172"/>
      <c r="N56" s="193"/>
      <c r="O56" s="193"/>
      <c r="P56" s="194"/>
      <c r="Q56" s="194"/>
    </row>
    <row r="57" spans="1:17" s="6" customFormat="1" ht="20.100000000000001" customHeight="1" x14ac:dyDescent="0.25">
      <c r="A57" s="38"/>
      <c r="B57" s="39"/>
      <c r="C57" s="39"/>
      <c r="D57" s="40"/>
      <c r="E57" s="39"/>
      <c r="F57" s="39"/>
      <c r="G57" s="41"/>
      <c r="H57" s="64"/>
      <c r="I57" s="41"/>
      <c r="J57" s="41"/>
      <c r="K57" s="42"/>
      <c r="L57" s="64"/>
      <c r="M57" s="172"/>
      <c r="N57" s="193"/>
      <c r="O57" s="193"/>
      <c r="P57" s="194"/>
      <c r="Q57" s="194"/>
    </row>
    <row r="58" spans="1:17" s="6" customFormat="1" ht="20.100000000000001" customHeight="1" x14ac:dyDescent="0.25">
      <c r="A58" s="46"/>
      <c r="B58" s="46"/>
      <c r="C58" s="46"/>
      <c r="D58" s="47"/>
      <c r="E58" s="46"/>
      <c r="F58" s="46"/>
      <c r="G58" s="48"/>
      <c r="H58" s="65"/>
      <c r="I58" s="48"/>
      <c r="J58" s="48"/>
      <c r="K58"/>
      <c r="L58" s="46"/>
      <c r="M58" s="172"/>
      <c r="N58" s="193"/>
      <c r="O58" s="193"/>
      <c r="P58" s="194"/>
      <c r="Q58" s="194"/>
    </row>
    <row r="59" spans="1:17" s="6" customFormat="1" ht="20.100000000000001" customHeight="1" x14ac:dyDescent="0.25">
      <c r="A59" s="46"/>
      <c r="B59" s="46"/>
      <c r="C59" s="46"/>
      <c r="D59" s="47"/>
      <c r="E59" s="46"/>
      <c r="F59" s="46"/>
      <c r="G59" s="48"/>
      <c r="H59" s="65"/>
      <c r="I59" s="48"/>
      <c r="J59" s="48"/>
      <c r="K59"/>
      <c r="L59" s="46"/>
      <c r="M59" s="172"/>
      <c r="N59" s="193"/>
      <c r="O59" s="193"/>
      <c r="P59" s="194"/>
      <c r="Q59" s="194"/>
    </row>
    <row r="60" spans="1:17" s="6" customFormat="1" ht="20.100000000000001" customHeight="1" x14ac:dyDescent="0.25">
      <c r="A60" s="46"/>
      <c r="B60" s="46"/>
      <c r="C60" s="46"/>
      <c r="D60" s="47"/>
      <c r="E60" s="46"/>
      <c r="F60" s="46"/>
      <c r="G60" s="48"/>
      <c r="H60" s="65"/>
      <c r="I60" s="48"/>
      <c r="J60" s="48"/>
      <c r="K60"/>
      <c r="L60" s="46"/>
      <c r="M60" s="172"/>
      <c r="N60" s="193"/>
      <c r="O60" s="193"/>
      <c r="P60" s="194"/>
      <c r="Q60" s="194"/>
    </row>
    <row r="61" spans="1:17" s="6" customFormat="1" ht="20.100000000000001" customHeight="1" x14ac:dyDescent="0.25">
      <c r="A61" s="46"/>
      <c r="B61" s="46"/>
      <c r="C61" s="46"/>
      <c r="D61" s="47"/>
      <c r="E61" s="46"/>
      <c r="F61" s="46"/>
      <c r="G61" s="48"/>
      <c r="H61" s="65"/>
      <c r="I61" s="48"/>
      <c r="J61" s="48"/>
      <c r="K61"/>
      <c r="L61" s="46"/>
      <c r="M61" s="172"/>
      <c r="N61" s="193"/>
      <c r="O61" s="193"/>
      <c r="P61" s="194"/>
      <c r="Q61" s="194"/>
    </row>
    <row r="62" spans="1:17" s="6" customFormat="1" ht="20.100000000000001" customHeight="1" x14ac:dyDescent="0.25">
      <c r="A62" s="46"/>
      <c r="B62" s="46"/>
      <c r="C62" s="46"/>
      <c r="D62" s="47"/>
      <c r="E62" s="46"/>
      <c r="F62" s="46"/>
      <c r="G62" s="48"/>
      <c r="H62" s="65"/>
      <c r="I62" s="48"/>
      <c r="J62" s="48"/>
      <c r="K62"/>
      <c r="L62" s="46"/>
      <c r="M62" s="172"/>
      <c r="N62" s="193"/>
      <c r="O62" s="193"/>
      <c r="P62" s="194"/>
      <c r="Q62" s="194"/>
    </row>
    <row r="63" spans="1:17" s="6" customFormat="1" ht="20.100000000000001" customHeight="1" x14ac:dyDescent="0.25">
      <c r="A63" s="46"/>
      <c r="B63" s="46"/>
      <c r="C63" s="46"/>
      <c r="D63" s="47"/>
      <c r="E63" s="46"/>
      <c r="F63" s="46"/>
      <c r="G63" s="48"/>
      <c r="H63" s="65"/>
      <c r="I63" s="48"/>
      <c r="J63" s="48"/>
      <c r="K63"/>
      <c r="L63" s="46"/>
      <c r="M63" s="172"/>
      <c r="N63" s="193"/>
      <c r="O63" s="193"/>
      <c r="P63" s="194"/>
      <c r="Q63" s="194"/>
    </row>
    <row r="64" spans="1:17" s="6" customFormat="1" ht="20.100000000000001" customHeight="1" x14ac:dyDescent="0.25">
      <c r="A64" s="46"/>
      <c r="B64" s="46"/>
      <c r="C64" s="46"/>
      <c r="D64" s="47"/>
      <c r="E64" s="46"/>
      <c r="F64" s="46"/>
      <c r="G64" s="48"/>
      <c r="H64" s="65"/>
      <c r="I64" s="48"/>
      <c r="J64" s="48"/>
      <c r="K64"/>
      <c r="L64" s="46"/>
      <c r="M64" s="172"/>
      <c r="N64" s="193"/>
      <c r="O64" s="193"/>
      <c r="P64" s="194"/>
      <c r="Q64" s="194"/>
    </row>
    <row r="65" spans="1:17" s="6" customFormat="1" ht="20.100000000000001" customHeight="1" x14ac:dyDescent="0.25">
      <c r="A65" s="46"/>
      <c r="B65" s="46"/>
      <c r="C65" s="46"/>
      <c r="D65" s="47"/>
      <c r="E65" s="46"/>
      <c r="F65" s="46"/>
      <c r="G65" s="48"/>
      <c r="H65" s="65"/>
      <c r="I65" s="48"/>
      <c r="J65" s="48"/>
      <c r="K65"/>
      <c r="L65" s="46"/>
      <c r="M65" s="172"/>
      <c r="N65" s="193"/>
      <c r="O65" s="193"/>
      <c r="P65" s="194"/>
      <c r="Q65" s="194"/>
    </row>
    <row r="66" spans="1:17" s="6" customFormat="1" ht="20.100000000000001" customHeight="1" x14ac:dyDescent="0.25">
      <c r="A66" s="46"/>
      <c r="B66" s="46"/>
      <c r="C66" s="46"/>
      <c r="D66" s="47"/>
      <c r="E66" s="46"/>
      <c r="F66" s="46"/>
      <c r="G66" s="48"/>
      <c r="H66" s="65"/>
      <c r="I66" s="48"/>
      <c r="J66" s="48"/>
      <c r="K66"/>
      <c r="L66" s="46"/>
      <c r="M66" s="172"/>
      <c r="N66" s="193"/>
      <c r="O66" s="193"/>
      <c r="P66" s="194"/>
      <c r="Q66" s="194"/>
    </row>
    <row r="67" spans="1:17" s="6" customFormat="1" ht="20.100000000000001" customHeight="1" x14ac:dyDescent="0.25">
      <c r="A67" s="46"/>
      <c r="B67" s="46"/>
      <c r="C67" s="46"/>
      <c r="D67" s="47"/>
      <c r="E67" s="46"/>
      <c r="F67" s="46"/>
      <c r="G67" s="48"/>
      <c r="H67" s="65"/>
      <c r="I67" s="48"/>
      <c r="J67" s="48"/>
      <c r="K67"/>
      <c r="L67" s="46"/>
      <c r="M67" s="172"/>
      <c r="N67" s="193"/>
      <c r="O67" s="193"/>
      <c r="P67" s="194"/>
      <c r="Q67" s="194"/>
    </row>
    <row r="68" spans="1:17" s="6" customFormat="1" ht="20.100000000000001" customHeight="1" x14ac:dyDescent="0.25">
      <c r="A68" s="46"/>
      <c r="B68" s="46"/>
      <c r="C68" s="46"/>
      <c r="D68" s="47"/>
      <c r="E68" s="46"/>
      <c r="F68" s="46"/>
      <c r="G68" s="48"/>
      <c r="H68" s="65"/>
      <c r="I68" s="48"/>
      <c r="J68" s="48"/>
      <c r="K68"/>
      <c r="L68" s="46"/>
      <c r="M68" s="172"/>
      <c r="N68" s="193"/>
      <c r="O68" s="193"/>
      <c r="P68" s="194"/>
      <c r="Q68" s="194"/>
    </row>
    <row r="69" spans="1:17" s="6" customFormat="1" ht="20.100000000000001" customHeight="1" x14ac:dyDescent="0.25">
      <c r="A69" s="46"/>
      <c r="B69" s="46"/>
      <c r="C69" s="46"/>
      <c r="D69" s="47"/>
      <c r="E69" s="46"/>
      <c r="F69" s="46"/>
      <c r="G69" s="48"/>
      <c r="H69" s="65"/>
      <c r="I69" s="48"/>
      <c r="J69" s="48"/>
      <c r="K69"/>
      <c r="L69" s="46"/>
      <c r="M69" s="172"/>
      <c r="N69" s="193"/>
      <c r="O69" s="193"/>
      <c r="P69" s="194"/>
      <c r="Q69" s="194"/>
    </row>
    <row r="70" spans="1:17" s="6" customFormat="1" ht="20.100000000000001" customHeight="1" x14ac:dyDescent="0.25">
      <c r="A70" s="46"/>
      <c r="B70" s="46"/>
      <c r="C70" s="46"/>
      <c r="D70" s="47"/>
      <c r="E70" s="46"/>
      <c r="F70" s="46"/>
      <c r="G70" s="48"/>
      <c r="H70" s="65"/>
      <c r="I70" s="48"/>
      <c r="J70" s="48"/>
      <c r="K70"/>
      <c r="L70" s="46"/>
      <c r="M70" s="172"/>
      <c r="N70" s="193"/>
      <c r="O70" s="193"/>
      <c r="P70" s="194"/>
      <c r="Q70" s="194"/>
    </row>
    <row r="71" spans="1:17" s="6" customFormat="1" ht="20.100000000000001" customHeight="1" x14ac:dyDescent="0.25">
      <c r="A71" s="46"/>
      <c r="B71" s="46"/>
      <c r="C71" s="46"/>
      <c r="D71" s="47"/>
      <c r="E71" s="46"/>
      <c r="F71" s="46"/>
      <c r="G71" s="48"/>
      <c r="H71" s="65"/>
      <c r="I71" s="48"/>
      <c r="J71" s="48"/>
      <c r="K71"/>
      <c r="L71" s="46"/>
      <c r="M71" s="172"/>
      <c r="N71" s="193"/>
      <c r="O71" s="193"/>
      <c r="P71" s="194"/>
      <c r="Q71" s="194"/>
    </row>
    <row r="72" spans="1:17" s="6" customFormat="1" ht="20.100000000000001" customHeight="1" x14ac:dyDescent="0.25">
      <c r="A72" s="46"/>
      <c r="B72" s="46"/>
      <c r="C72" s="46"/>
      <c r="D72" s="47"/>
      <c r="E72" s="46"/>
      <c r="F72" s="46"/>
      <c r="G72" s="48"/>
      <c r="H72" s="65"/>
      <c r="I72" s="48"/>
      <c r="J72" s="48"/>
      <c r="K72"/>
      <c r="L72" s="46"/>
      <c r="M72" s="172"/>
      <c r="N72" s="193"/>
      <c r="O72" s="193"/>
      <c r="P72" s="194"/>
      <c r="Q72" s="194"/>
    </row>
    <row r="73" spans="1:17" s="6" customFormat="1" ht="20.100000000000001" customHeight="1" x14ac:dyDescent="0.25">
      <c r="A73" s="46"/>
      <c r="B73" s="46"/>
      <c r="C73" s="46"/>
      <c r="D73" s="47"/>
      <c r="E73" s="46"/>
      <c r="F73" s="46"/>
      <c r="G73" s="48"/>
      <c r="H73" s="65"/>
      <c r="I73" s="48"/>
      <c r="J73" s="48"/>
      <c r="K73"/>
      <c r="L73" s="46"/>
      <c r="M73" s="172"/>
      <c r="N73" s="193"/>
      <c r="O73" s="193"/>
      <c r="P73" s="194"/>
      <c r="Q73" s="194"/>
    </row>
    <row r="74" spans="1:17" s="6" customFormat="1" ht="20.100000000000001" customHeight="1" x14ac:dyDescent="0.25">
      <c r="A74" s="46"/>
      <c r="B74" s="46"/>
      <c r="C74" s="46"/>
      <c r="D74" s="47"/>
      <c r="E74" s="46"/>
      <c r="F74" s="46"/>
      <c r="G74" s="48"/>
      <c r="H74" s="65"/>
      <c r="I74" s="48"/>
      <c r="J74" s="48"/>
      <c r="K74"/>
      <c r="L74" s="46"/>
      <c r="M74" s="172"/>
      <c r="N74" s="193"/>
      <c r="O74" s="193"/>
      <c r="P74" s="194"/>
      <c r="Q74" s="194"/>
    </row>
    <row r="75" spans="1:17" s="6" customFormat="1" ht="20.100000000000001" customHeight="1" x14ac:dyDescent="0.25">
      <c r="A75" s="46"/>
      <c r="B75" s="46"/>
      <c r="C75" s="46"/>
      <c r="D75" s="47"/>
      <c r="E75" s="46"/>
      <c r="F75" s="46"/>
      <c r="G75" s="48"/>
      <c r="H75" s="65"/>
      <c r="I75" s="48"/>
      <c r="J75" s="48"/>
      <c r="K75"/>
      <c r="L75" s="46"/>
      <c r="M75" s="172"/>
      <c r="N75" s="193"/>
      <c r="O75" s="193"/>
      <c r="P75" s="194"/>
      <c r="Q75" s="194"/>
    </row>
    <row r="76" spans="1:17" s="6" customFormat="1" ht="24.95" customHeight="1" x14ac:dyDescent="0.25">
      <c r="A76" s="46"/>
      <c r="B76" s="46"/>
      <c r="C76" s="46"/>
      <c r="D76" s="47"/>
      <c r="E76" s="46"/>
      <c r="F76" s="46"/>
      <c r="G76" s="48"/>
      <c r="H76" s="65"/>
      <c r="I76" s="48"/>
      <c r="J76" s="48"/>
      <c r="K76"/>
      <c r="L76" s="46"/>
      <c r="M76" s="172"/>
      <c r="N76" s="193"/>
      <c r="O76" s="193"/>
      <c r="P76" s="194"/>
      <c r="Q76" s="194"/>
    </row>
    <row r="77" spans="1:17" s="6" customFormat="1" ht="24.95" customHeight="1" x14ac:dyDescent="0.25">
      <c r="A77" s="46"/>
      <c r="B77" s="46"/>
      <c r="C77" s="46"/>
      <c r="D77" s="47"/>
      <c r="E77" s="46"/>
      <c r="F77" s="46"/>
      <c r="G77" s="48"/>
      <c r="H77" s="65"/>
      <c r="I77" s="48"/>
      <c r="J77" s="48"/>
      <c r="K77"/>
      <c r="L77" s="46"/>
      <c r="M77" s="172"/>
      <c r="N77" s="193"/>
      <c r="O77" s="193"/>
      <c r="P77" s="194"/>
      <c r="Q77" s="194"/>
    </row>
  </sheetData>
  <mergeCells count="65">
    <mergeCell ref="M32:Q32"/>
    <mergeCell ref="M33:Q33"/>
    <mergeCell ref="M18:Q18"/>
    <mergeCell ref="M19:Q19"/>
    <mergeCell ref="M48:Q48"/>
    <mergeCell ref="M39:Q39"/>
    <mergeCell ref="M22:Q22"/>
    <mergeCell ref="M23:Q23"/>
    <mergeCell ref="M36:Q36"/>
    <mergeCell ref="M35:Q35"/>
    <mergeCell ref="M20:Q20"/>
    <mergeCell ref="M21:Q21"/>
    <mergeCell ref="M26:Q26"/>
    <mergeCell ref="M27:Q27"/>
    <mergeCell ref="M37:Q37"/>
    <mergeCell ref="M34:Q34"/>
    <mergeCell ref="M54:Q54"/>
    <mergeCell ref="M51:Q51"/>
    <mergeCell ref="M52:Q52"/>
    <mergeCell ref="M53:Q53"/>
    <mergeCell ref="M43:Q43"/>
    <mergeCell ref="M44:Q44"/>
    <mergeCell ref="M47:Q47"/>
    <mergeCell ref="M45:Q45"/>
    <mergeCell ref="M46:Q46"/>
    <mergeCell ref="M49:Q49"/>
    <mergeCell ref="M50:Q50"/>
    <mergeCell ref="M12:Q12"/>
    <mergeCell ref="M13:Q13"/>
    <mergeCell ref="M17:Q17"/>
    <mergeCell ref="M14:Q14"/>
    <mergeCell ref="M28:Q28"/>
    <mergeCell ref="M24:Q24"/>
    <mergeCell ref="M25:Q25"/>
    <mergeCell ref="A1:O1"/>
    <mergeCell ref="L3:L4"/>
    <mergeCell ref="M31:Q31"/>
    <mergeCell ref="A3:A4"/>
    <mergeCell ref="B3:B4"/>
    <mergeCell ref="C3:C55"/>
    <mergeCell ref="D3:D4"/>
    <mergeCell ref="E3:E4"/>
    <mergeCell ref="M38:Q38"/>
    <mergeCell ref="M40:Q40"/>
    <mergeCell ref="M41:Q41"/>
    <mergeCell ref="J3:J55"/>
    <mergeCell ref="K3:K4"/>
    <mergeCell ref="M5:Q5"/>
    <mergeCell ref="M6:Q6"/>
    <mergeCell ref="F3:F55"/>
    <mergeCell ref="G3:G4"/>
    <mergeCell ref="H3:H4"/>
    <mergeCell ref="I3:I4"/>
    <mergeCell ref="M15:Q15"/>
    <mergeCell ref="M16:Q16"/>
    <mergeCell ref="M55:Q55"/>
    <mergeCell ref="M3:Q4"/>
    <mergeCell ref="M29:Q29"/>
    <mergeCell ref="M30:Q30"/>
    <mergeCell ref="M7:Q7"/>
    <mergeCell ref="M8:Q8"/>
    <mergeCell ref="M42:Q42"/>
    <mergeCell ref="M9:Q9"/>
    <mergeCell ref="M10:Q10"/>
    <mergeCell ref="M11:Q11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62" fitToHeight="0" orientation="landscape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附表一</vt:lpstr>
      <vt:lpstr>附表二</vt:lpstr>
      <vt:lpstr>附表三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cp:lastPrinted>2021-07-26T07:11:46Z</cp:lastPrinted>
  <dcterms:created xsi:type="dcterms:W3CDTF">2021-02-23T03:01:27Z</dcterms:created>
  <dcterms:modified xsi:type="dcterms:W3CDTF">2021-07-28T01:54:43Z</dcterms:modified>
</cp:coreProperties>
</file>