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5690" windowHeight="129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N24" i="1"/>
  <c r="N17"/>
  <c r="N14"/>
  <c r="N10"/>
  <c r="N35"/>
  <c r="N31"/>
  <c r="N28"/>
  <c r="N21"/>
  <c r="N7"/>
  <c r="N3"/>
  <c r="L30"/>
  <c r="L16"/>
  <c r="L14"/>
  <c r="H16"/>
  <c r="H14"/>
</calcChain>
</file>

<file path=xl/sharedStrings.xml><?xml version="1.0" encoding="utf-8"?>
<sst xmlns="http://schemas.openxmlformats.org/spreadsheetml/2006/main" count="178" uniqueCount="47">
  <si>
    <t>編號</t>
    <phoneticPr fontId="1" type="noConversion"/>
  </si>
  <si>
    <t>標的物門牌</t>
    <phoneticPr fontId="1" type="noConversion"/>
  </si>
  <si>
    <t>樓層編號</t>
    <phoneticPr fontId="1" type="noConversion"/>
  </si>
  <si>
    <t>專有</t>
    <phoneticPr fontId="1" type="noConversion"/>
  </si>
  <si>
    <t>部分</t>
    <phoneticPr fontId="1" type="noConversion"/>
  </si>
  <si>
    <t>主建物</t>
    <phoneticPr fontId="1" type="noConversion"/>
  </si>
  <si>
    <t>附屬建物</t>
    <phoneticPr fontId="1" type="noConversion"/>
  </si>
  <si>
    <t>陽台</t>
    <phoneticPr fontId="1" type="noConversion"/>
  </si>
  <si>
    <t>走廊</t>
    <phoneticPr fontId="1" type="noConversion"/>
  </si>
  <si>
    <t>雨遮</t>
    <phoneticPr fontId="1" type="noConversion"/>
  </si>
  <si>
    <t>共有部分（不含停車位）</t>
    <phoneticPr fontId="1" type="noConversion"/>
  </si>
  <si>
    <t>登記面積（單位：平方公尺）</t>
    <phoneticPr fontId="1" type="noConversion"/>
  </si>
  <si>
    <t>誤差</t>
    <phoneticPr fontId="1" type="noConversion"/>
  </si>
  <si>
    <t>買方：</t>
    <phoneticPr fontId="1" type="noConversion"/>
  </si>
  <si>
    <t>奕翔投資股份</t>
    <phoneticPr fontId="1" type="noConversion"/>
  </si>
  <si>
    <t>有限公司</t>
    <phoneticPr fontId="1" type="noConversion"/>
  </si>
  <si>
    <t>賣方：</t>
    <phoneticPr fontId="1" type="noConversion"/>
  </si>
  <si>
    <t>宏泰人壽股份</t>
    <phoneticPr fontId="1" type="noConversion"/>
  </si>
  <si>
    <t>33樓</t>
  </si>
  <si>
    <t>B2棟33樓</t>
    <phoneticPr fontId="1" type="noConversion"/>
  </si>
  <si>
    <t>合計（不含雨遮）</t>
    <phoneticPr fontId="1" type="noConversion"/>
  </si>
  <si>
    <t>主建物（含走廊）</t>
    <phoneticPr fontId="1" type="noConversion"/>
  </si>
  <si>
    <t>總面積（不含雨遮、停車位）</t>
    <phoneticPr fontId="1" type="noConversion"/>
  </si>
  <si>
    <t>劉麗琳</t>
    <phoneticPr fontId="1" type="noConversion"/>
  </si>
  <si>
    <t>興富發股份</t>
    <phoneticPr fontId="1" type="noConversion"/>
  </si>
  <si>
    <t>A1棟5樓</t>
    <phoneticPr fontId="1" type="noConversion"/>
  </si>
  <si>
    <t>契約當事人</t>
    <phoneticPr fontId="1" type="noConversion"/>
  </si>
  <si>
    <t>劉麗質</t>
    <phoneticPr fontId="1" type="noConversion"/>
  </si>
  <si>
    <t>顏順泉</t>
    <phoneticPr fontId="1" type="noConversion"/>
  </si>
  <si>
    <t>B2棟29樓</t>
    <phoneticPr fontId="1" type="noConversion"/>
  </si>
  <si>
    <t>B2棟26樓</t>
    <phoneticPr fontId="1" type="noConversion"/>
  </si>
  <si>
    <t>顏瑜李</t>
    <phoneticPr fontId="1" type="noConversion"/>
  </si>
  <si>
    <t>B2棟25樓</t>
    <phoneticPr fontId="1" type="noConversion"/>
  </si>
  <si>
    <t>總面積</t>
    <phoneticPr fontId="1" type="noConversion"/>
  </si>
  <si>
    <t>百分比</t>
  </si>
  <si>
    <t>百分比</t>
    <phoneticPr fontId="1" type="noConversion"/>
  </si>
  <si>
    <t>專有部分</t>
    <phoneticPr fontId="1" type="noConversion"/>
  </si>
  <si>
    <t>契約約定面積（單位：平方公尺）</t>
    <phoneticPr fontId="1" type="noConversion"/>
  </si>
  <si>
    <t>高雄市鼓山區</t>
    <phoneticPr fontId="1" type="noConversion"/>
  </si>
  <si>
    <t>裕誠路1693號</t>
    <phoneticPr fontId="1" type="noConversion"/>
  </si>
  <si>
    <t>龍勝路287號</t>
    <phoneticPr fontId="1" type="noConversion"/>
  </si>
  <si>
    <t>5樓</t>
  </si>
  <si>
    <t>29樓</t>
  </si>
  <si>
    <t>26樓</t>
  </si>
  <si>
    <t>25樓</t>
    <phoneticPr fontId="1" type="noConversion"/>
  </si>
  <si>
    <t>將財企業股份</t>
    <phoneticPr fontId="1" type="noConversion"/>
  </si>
  <si>
    <t>面積</t>
    <phoneticPr fontId="1" type="noConversion"/>
  </si>
</sst>
</file>

<file path=xl/styles.xml><?xml version="1.0" encoding="utf-8"?>
<styleSheet xmlns="http://schemas.openxmlformats.org/spreadsheetml/2006/main">
  <fonts count="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3" xfId="0" applyBorder="1">
      <alignment vertical="center"/>
    </xf>
    <xf numFmtId="0" fontId="0" fillId="0" borderId="28" xfId="0" applyBorder="1">
      <alignment vertical="center"/>
    </xf>
    <xf numFmtId="0" fontId="0" fillId="0" borderId="32" xfId="0" applyBorder="1">
      <alignment vertical="center"/>
    </xf>
    <xf numFmtId="0" fontId="0" fillId="0" borderId="34" xfId="0" applyBorder="1">
      <alignment vertical="center"/>
    </xf>
    <xf numFmtId="0" fontId="0" fillId="0" borderId="29" xfId="0" applyBorder="1">
      <alignment vertical="center"/>
    </xf>
    <xf numFmtId="0" fontId="0" fillId="0" borderId="31" xfId="0" applyBorder="1">
      <alignment vertical="center"/>
    </xf>
    <xf numFmtId="10" fontId="0" fillId="0" borderId="35" xfId="0" applyNumberFormat="1" applyBorder="1">
      <alignment vertical="center"/>
    </xf>
    <xf numFmtId="0" fontId="0" fillId="0" borderId="30" xfId="0" applyBorder="1">
      <alignment vertical="center"/>
    </xf>
    <xf numFmtId="0" fontId="0" fillId="0" borderId="33" xfId="0" applyBorder="1">
      <alignment vertical="center"/>
    </xf>
    <xf numFmtId="0" fontId="0" fillId="0" borderId="36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0" fontId="0" fillId="0" borderId="11" xfId="0" applyBorder="1">
      <alignment vertical="center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0" fillId="0" borderId="35" xfId="0" applyFill="1" applyBorder="1">
      <alignment vertical="center"/>
    </xf>
    <xf numFmtId="0" fontId="0" fillId="0" borderId="42" xfId="0" applyFill="1" applyBorder="1">
      <alignment vertical="center"/>
    </xf>
    <xf numFmtId="0" fontId="0" fillId="0" borderId="33" xfId="0" applyFill="1" applyBorder="1">
      <alignment vertical="center"/>
    </xf>
    <xf numFmtId="0" fontId="0" fillId="0" borderId="30" xfId="0" applyFill="1" applyBorder="1">
      <alignment vertical="center"/>
    </xf>
    <xf numFmtId="0" fontId="0" fillId="0" borderId="35" xfId="0" applyBorder="1">
      <alignment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7"/>
  <sheetViews>
    <sheetView tabSelected="1" topLeftCell="A25" workbookViewId="0">
      <selection activeCell="H41" sqref="H41"/>
    </sheetView>
  </sheetViews>
  <sheetFormatPr defaultRowHeight="17"/>
  <cols>
    <col min="1" max="1" width="6.08984375" customWidth="1"/>
    <col min="2" max="2" width="14.08984375" customWidth="1"/>
    <col min="3" max="3" width="15" customWidth="1"/>
    <col min="4" max="4" width="9.54296875" customWidth="1"/>
    <col min="5" max="5" width="8.1796875" customWidth="1"/>
    <col min="6" max="6" width="10.6328125" customWidth="1"/>
    <col min="7" max="7" width="10.81640625" customWidth="1"/>
    <col min="8" max="8" width="8.36328125" customWidth="1"/>
    <col min="9" max="9" width="9.6328125" customWidth="1"/>
    <col min="10" max="11" width="10.08984375" customWidth="1"/>
    <col min="12" max="12" width="8.1796875" customWidth="1"/>
    <col min="13" max="13" width="10" customWidth="1"/>
    <col min="14" max="14" width="6.81640625" customWidth="1"/>
  </cols>
  <sheetData>
    <row r="1" spans="1:15" ht="17.5" thickBot="1"/>
    <row r="2" spans="1:15" ht="17.5" thickBot="1">
      <c r="A2" s="4" t="s">
        <v>0</v>
      </c>
      <c r="B2" s="41" t="s">
        <v>26</v>
      </c>
      <c r="C2" s="5" t="s">
        <v>1</v>
      </c>
      <c r="D2" s="41" t="s">
        <v>2</v>
      </c>
      <c r="E2" s="4" t="s">
        <v>37</v>
      </c>
      <c r="F2" s="5"/>
      <c r="G2" s="5"/>
      <c r="H2" s="6"/>
      <c r="I2" s="4" t="s">
        <v>11</v>
      </c>
      <c r="J2" s="5"/>
      <c r="K2" s="5"/>
      <c r="L2" s="6"/>
      <c r="M2" s="5" t="s">
        <v>12</v>
      </c>
      <c r="N2" s="6"/>
    </row>
    <row r="3" spans="1:15">
      <c r="A3" s="38">
        <v>1</v>
      </c>
      <c r="B3" s="41" t="s">
        <v>13</v>
      </c>
      <c r="C3" s="5" t="s">
        <v>38</v>
      </c>
      <c r="D3" s="41" t="s">
        <v>19</v>
      </c>
      <c r="E3" s="32" t="s">
        <v>3</v>
      </c>
      <c r="F3" s="21" t="s">
        <v>5</v>
      </c>
      <c r="G3" s="23"/>
      <c r="H3" s="30">
        <v>215.55</v>
      </c>
      <c r="I3" s="32" t="s">
        <v>3</v>
      </c>
      <c r="J3" s="5" t="s">
        <v>21</v>
      </c>
      <c r="K3" s="5"/>
      <c r="L3" s="53">
        <v>229.13</v>
      </c>
      <c r="M3" s="22" t="s">
        <v>33</v>
      </c>
      <c r="N3" s="33">
        <f>L9-H9</f>
        <v>-3.5</v>
      </c>
    </row>
    <row r="4" spans="1:15">
      <c r="A4" s="39"/>
      <c r="B4" s="42" t="s">
        <v>14</v>
      </c>
      <c r="C4" s="3" t="s">
        <v>39</v>
      </c>
      <c r="D4" s="42"/>
      <c r="E4" s="13" t="s">
        <v>4</v>
      </c>
      <c r="F4" s="3" t="s">
        <v>6</v>
      </c>
      <c r="G4" s="27" t="s">
        <v>7</v>
      </c>
      <c r="H4" s="44">
        <v>19.149999999999999</v>
      </c>
      <c r="I4" s="13" t="s">
        <v>4</v>
      </c>
      <c r="J4" s="27" t="s">
        <v>6</v>
      </c>
      <c r="K4" s="29" t="s">
        <v>7</v>
      </c>
      <c r="L4" s="36">
        <v>18.72</v>
      </c>
      <c r="M4" s="2" t="s">
        <v>35</v>
      </c>
      <c r="N4" s="34">
        <v>-9.1800000000000007E-3</v>
      </c>
    </row>
    <row r="5" spans="1:15">
      <c r="A5" s="39"/>
      <c r="B5" s="42" t="s">
        <v>15</v>
      </c>
      <c r="C5" s="3" t="s">
        <v>18</v>
      </c>
      <c r="D5" s="42"/>
      <c r="E5" s="13" t="s">
        <v>46</v>
      </c>
      <c r="F5" s="3"/>
      <c r="G5" s="28" t="s">
        <v>8</v>
      </c>
      <c r="H5" s="31">
        <v>16.260000000000002</v>
      </c>
      <c r="I5" s="13" t="s">
        <v>46</v>
      </c>
      <c r="J5" s="14"/>
      <c r="K5" s="3" t="s">
        <v>9</v>
      </c>
      <c r="L5" s="51">
        <v>2.92</v>
      </c>
      <c r="M5" s="3"/>
      <c r="N5" s="34"/>
    </row>
    <row r="6" spans="1:15">
      <c r="A6" s="39"/>
      <c r="B6" s="42" t="s">
        <v>16</v>
      </c>
      <c r="C6" s="3"/>
      <c r="D6" s="42"/>
      <c r="E6" s="13"/>
      <c r="F6" s="18"/>
      <c r="G6" s="20" t="s">
        <v>9</v>
      </c>
      <c r="H6" s="9">
        <v>3.47</v>
      </c>
      <c r="I6" s="13"/>
      <c r="J6" s="20"/>
      <c r="K6" s="1"/>
      <c r="L6" s="35"/>
      <c r="M6" s="1"/>
      <c r="N6" s="35"/>
    </row>
    <row r="7" spans="1:15">
      <c r="A7" s="39"/>
      <c r="B7" s="42" t="s">
        <v>17</v>
      </c>
      <c r="C7" s="3"/>
      <c r="D7" s="42"/>
      <c r="E7" s="45"/>
      <c r="F7" s="1" t="s">
        <v>20</v>
      </c>
      <c r="G7" s="19"/>
      <c r="H7" s="9">
        <v>250.96</v>
      </c>
      <c r="I7" s="45"/>
      <c r="J7" s="3" t="s">
        <v>20</v>
      </c>
      <c r="K7" s="3"/>
      <c r="L7" s="35">
        <v>247.85</v>
      </c>
      <c r="M7" s="29" t="s">
        <v>36</v>
      </c>
      <c r="N7" s="36">
        <f>L7-H7</f>
        <v>-3.1100000000000136</v>
      </c>
    </row>
    <row r="8" spans="1:15">
      <c r="A8" s="39"/>
      <c r="B8" s="42" t="s">
        <v>15</v>
      </c>
      <c r="C8" s="3"/>
      <c r="D8" s="42"/>
      <c r="E8" s="46" t="s">
        <v>10</v>
      </c>
      <c r="F8" s="29"/>
      <c r="G8" s="26"/>
      <c r="H8" s="31">
        <v>130.11000000000001</v>
      </c>
      <c r="I8" s="46" t="s">
        <v>10</v>
      </c>
      <c r="J8" s="29"/>
      <c r="K8" s="29"/>
      <c r="L8" s="36">
        <v>129.72</v>
      </c>
      <c r="M8" s="2" t="s">
        <v>34</v>
      </c>
      <c r="N8" s="34">
        <v>-1.23E-2</v>
      </c>
    </row>
    <row r="9" spans="1:15" ht="17.5" thickBot="1">
      <c r="A9" s="40"/>
      <c r="B9" s="43"/>
      <c r="C9" s="11"/>
      <c r="D9" s="43"/>
      <c r="E9" s="10" t="s">
        <v>22</v>
      </c>
      <c r="F9" s="11"/>
      <c r="G9" s="16"/>
      <c r="H9" s="12">
        <v>381.07</v>
      </c>
      <c r="I9" s="10" t="s">
        <v>22</v>
      </c>
      <c r="J9" s="11"/>
      <c r="K9" s="11"/>
      <c r="L9" s="37">
        <v>377.57</v>
      </c>
      <c r="M9" s="11"/>
      <c r="N9" s="37"/>
      <c r="O9" s="7"/>
    </row>
    <row r="10" spans="1:15">
      <c r="A10" s="39">
        <v>2</v>
      </c>
      <c r="B10" s="42" t="s">
        <v>13</v>
      </c>
      <c r="C10" s="3" t="s">
        <v>38</v>
      </c>
      <c r="D10" s="42" t="s">
        <v>25</v>
      </c>
      <c r="E10" s="13" t="s">
        <v>3</v>
      </c>
      <c r="F10" s="3" t="s">
        <v>5</v>
      </c>
      <c r="G10" s="3"/>
      <c r="H10" s="47">
        <v>224.23</v>
      </c>
      <c r="I10" s="13" t="s">
        <v>3</v>
      </c>
      <c r="J10" s="1" t="s">
        <v>21</v>
      </c>
      <c r="K10" s="1"/>
      <c r="L10" s="50">
        <v>231.21</v>
      </c>
      <c r="M10" s="22" t="s">
        <v>33</v>
      </c>
      <c r="N10" s="33">
        <f>L16-H16</f>
        <v>1.4300000000000068</v>
      </c>
      <c r="O10" s="7"/>
    </row>
    <row r="11" spans="1:15">
      <c r="A11" s="39"/>
      <c r="B11" s="42" t="s">
        <v>23</v>
      </c>
      <c r="C11" s="3" t="s">
        <v>40</v>
      </c>
      <c r="D11" s="42"/>
      <c r="E11" s="13" t="s">
        <v>4</v>
      </c>
      <c r="F11" s="24" t="s">
        <v>6</v>
      </c>
      <c r="G11" s="27" t="s">
        <v>7</v>
      </c>
      <c r="H11" s="48">
        <v>48.16</v>
      </c>
      <c r="I11" s="13" t="s">
        <v>4</v>
      </c>
      <c r="J11" s="3" t="s">
        <v>6</v>
      </c>
      <c r="K11" s="27" t="s">
        <v>7</v>
      </c>
      <c r="L11" s="47">
        <v>48.52</v>
      </c>
      <c r="M11" s="2" t="s">
        <v>35</v>
      </c>
      <c r="N11" s="34">
        <v>3.0000000000000001E-3</v>
      </c>
    </row>
    <row r="12" spans="1:15">
      <c r="A12" s="39"/>
      <c r="B12" s="42"/>
      <c r="C12" s="3" t="s">
        <v>41</v>
      </c>
      <c r="D12" s="42"/>
      <c r="E12" s="13" t="s">
        <v>46</v>
      </c>
      <c r="F12" s="17"/>
      <c r="G12" s="28" t="s">
        <v>8</v>
      </c>
      <c r="H12" s="49">
        <v>6.8</v>
      </c>
      <c r="I12" s="13" t="s">
        <v>46</v>
      </c>
      <c r="J12" s="3"/>
      <c r="K12" s="28" t="s">
        <v>9</v>
      </c>
      <c r="L12" s="49">
        <v>4.37</v>
      </c>
      <c r="M12" s="3"/>
      <c r="N12" s="34"/>
    </row>
    <row r="13" spans="1:15">
      <c r="A13" s="39"/>
      <c r="B13" s="42" t="s">
        <v>16</v>
      </c>
      <c r="C13" s="3"/>
      <c r="D13" s="42"/>
      <c r="E13" s="13"/>
      <c r="F13" s="18"/>
      <c r="G13" s="20" t="s">
        <v>9</v>
      </c>
      <c r="H13" s="50">
        <v>5.34</v>
      </c>
      <c r="I13" s="13"/>
      <c r="J13" s="3"/>
      <c r="K13" s="20"/>
      <c r="L13" s="51"/>
      <c r="M13" s="1"/>
      <c r="N13" s="35"/>
    </row>
    <row r="14" spans="1:15">
      <c r="A14" s="39"/>
      <c r="B14" s="42" t="s">
        <v>24</v>
      </c>
      <c r="C14" s="3"/>
      <c r="D14" s="42"/>
      <c r="E14" s="45"/>
      <c r="F14" s="25" t="s">
        <v>20</v>
      </c>
      <c r="G14" s="29"/>
      <c r="H14" s="36">
        <f>SUM(H10:H12)</f>
        <v>279.19</v>
      </c>
      <c r="I14" s="45"/>
      <c r="J14" s="29" t="s">
        <v>20</v>
      </c>
      <c r="K14" s="29"/>
      <c r="L14" s="36">
        <f>SUM(L10:L11)</f>
        <v>279.73</v>
      </c>
      <c r="M14" s="29" t="s">
        <v>36</v>
      </c>
      <c r="N14" s="36">
        <f>L14-H14</f>
        <v>0.54000000000002046</v>
      </c>
    </row>
    <row r="15" spans="1:15">
      <c r="A15" s="39"/>
      <c r="B15" s="42" t="s">
        <v>15</v>
      </c>
      <c r="C15" s="3"/>
      <c r="D15" s="42"/>
      <c r="E15" s="46" t="s">
        <v>10</v>
      </c>
      <c r="F15" s="29"/>
      <c r="G15" s="29"/>
      <c r="H15" s="36">
        <v>145.13999999999999</v>
      </c>
      <c r="I15" s="46" t="s">
        <v>10</v>
      </c>
      <c r="J15" s="29"/>
      <c r="K15" s="29"/>
      <c r="L15" s="36">
        <v>146.03</v>
      </c>
      <c r="M15" s="2" t="s">
        <v>34</v>
      </c>
      <c r="N15" s="34">
        <v>1.1999999999999999E-3</v>
      </c>
      <c r="O15" s="3"/>
    </row>
    <row r="16" spans="1:15" ht="17.5" thickBot="1">
      <c r="A16" s="40"/>
      <c r="B16" s="43"/>
      <c r="C16" s="11"/>
      <c r="D16" s="43"/>
      <c r="E16" s="10" t="s">
        <v>22</v>
      </c>
      <c r="F16" s="11"/>
      <c r="G16" s="11"/>
      <c r="H16" s="37">
        <f>SUM(H14:H15)</f>
        <v>424.33</v>
      </c>
      <c r="I16" s="10" t="s">
        <v>22</v>
      </c>
      <c r="J16" s="11"/>
      <c r="K16" s="11"/>
      <c r="L16" s="37">
        <f>SUM(L14:L15)</f>
        <v>425.76</v>
      </c>
      <c r="M16" s="11"/>
      <c r="N16" s="37"/>
      <c r="O16" s="7"/>
    </row>
    <row r="17" spans="1:14">
      <c r="A17" s="39">
        <v>3</v>
      </c>
      <c r="B17" s="42" t="s">
        <v>13</v>
      </c>
      <c r="C17" s="3" t="s">
        <v>38</v>
      </c>
      <c r="D17" s="42" t="s">
        <v>29</v>
      </c>
      <c r="E17" s="13" t="s">
        <v>3</v>
      </c>
      <c r="F17" s="18" t="s">
        <v>5</v>
      </c>
      <c r="G17" s="1"/>
      <c r="H17" s="33">
        <v>215.55</v>
      </c>
      <c r="I17" s="7" t="s">
        <v>3</v>
      </c>
      <c r="J17" s="17" t="s">
        <v>21</v>
      </c>
      <c r="K17" s="15"/>
      <c r="L17" s="8">
        <v>229.13</v>
      </c>
      <c r="M17" s="22" t="s">
        <v>33</v>
      </c>
      <c r="N17" s="33">
        <f>L23-H23</f>
        <v>-3.5</v>
      </c>
    </row>
    <row r="18" spans="1:14">
      <c r="A18" s="39"/>
      <c r="B18" s="42" t="s">
        <v>27</v>
      </c>
      <c r="C18" s="3" t="s">
        <v>39</v>
      </c>
      <c r="D18" s="42"/>
      <c r="E18" s="13" t="s">
        <v>4</v>
      </c>
      <c r="F18" s="3" t="s">
        <v>6</v>
      </c>
      <c r="G18" s="24" t="s">
        <v>7</v>
      </c>
      <c r="H18" s="51">
        <v>19.149999999999999</v>
      </c>
      <c r="I18" s="7" t="s">
        <v>4</v>
      </c>
      <c r="J18" s="24" t="s">
        <v>6</v>
      </c>
      <c r="K18" s="28" t="s">
        <v>7</v>
      </c>
      <c r="L18" s="31">
        <v>18.72</v>
      </c>
      <c r="M18" s="2" t="s">
        <v>35</v>
      </c>
      <c r="N18" s="34">
        <v>-9.1800000000000007E-3</v>
      </c>
    </row>
    <row r="19" spans="1:14">
      <c r="A19" s="39"/>
      <c r="B19" s="42"/>
      <c r="C19" s="3" t="s">
        <v>42</v>
      </c>
      <c r="D19" s="42"/>
      <c r="E19" s="13" t="s">
        <v>46</v>
      </c>
      <c r="F19" s="3"/>
      <c r="G19" s="25" t="s">
        <v>8</v>
      </c>
      <c r="H19" s="36">
        <v>16.260000000000002</v>
      </c>
      <c r="I19" s="7" t="s">
        <v>46</v>
      </c>
      <c r="J19" s="17"/>
      <c r="K19" s="14" t="s">
        <v>9</v>
      </c>
      <c r="L19" s="8">
        <v>2.92</v>
      </c>
      <c r="M19" s="3"/>
      <c r="N19" s="34"/>
    </row>
    <row r="20" spans="1:14">
      <c r="A20" s="39"/>
      <c r="B20" s="42" t="s">
        <v>16</v>
      </c>
      <c r="C20" s="3"/>
      <c r="D20" s="42"/>
      <c r="E20" s="13"/>
      <c r="F20" s="3"/>
      <c r="G20" s="18" t="s">
        <v>9</v>
      </c>
      <c r="H20" s="51">
        <v>3.47</v>
      </c>
      <c r="I20" s="7"/>
      <c r="J20" s="18"/>
      <c r="K20" s="20"/>
      <c r="L20" s="9"/>
      <c r="M20" s="1"/>
      <c r="N20" s="35"/>
    </row>
    <row r="21" spans="1:14">
      <c r="A21" s="39"/>
      <c r="B21" s="42" t="s">
        <v>17</v>
      </c>
      <c r="C21" s="3"/>
      <c r="D21" s="42"/>
      <c r="E21" s="45"/>
      <c r="F21" s="25" t="s">
        <v>20</v>
      </c>
      <c r="G21" s="29"/>
      <c r="H21" s="36">
        <v>250.96</v>
      </c>
      <c r="I21" s="7"/>
      <c r="J21" s="25" t="s">
        <v>20</v>
      </c>
      <c r="K21" s="29"/>
      <c r="L21" s="36">
        <v>247.85</v>
      </c>
      <c r="M21" s="29" t="s">
        <v>36</v>
      </c>
      <c r="N21" s="36">
        <f>L21-H21</f>
        <v>-3.1100000000000136</v>
      </c>
    </row>
    <row r="22" spans="1:14">
      <c r="A22" s="39"/>
      <c r="B22" s="42" t="s">
        <v>15</v>
      </c>
      <c r="C22" s="3"/>
      <c r="D22" s="42"/>
      <c r="E22" s="46" t="s">
        <v>10</v>
      </c>
      <c r="F22" s="29"/>
      <c r="G22" s="29"/>
      <c r="H22" s="36">
        <v>130.11000000000001</v>
      </c>
      <c r="I22" s="46" t="s">
        <v>10</v>
      </c>
      <c r="J22" s="29"/>
      <c r="K22" s="29"/>
      <c r="L22" s="36">
        <v>129.72</v>
      </c>
      <c r="M22" s="2" t="s">
        <v>34</v>
      </c>
      <c r="N22" s="34">
        <v>-1.23E-2</v>
      </c>
    </row>
    <row r="23" spans="1:14" ht="17.5" thickBot="1">
      <c r="A23" s="40"/>
      <c r="B23" s="43"/>
      <c r="C23" s="11"/>
      <c r="D23" s="43"/>
      <c r="E23" s="10" t="s">
        <v>22</v>
      </c>
      <c r="F23" s="11"/>
      <c r="G23" s="11"/>
      <c r="H23" s="37">
        <v>381.07</v>
      </c>
      <c r="I23" s="10" t="s">
        <v>22</v>
      </c>
      <c r="J23" s="11"/>
      <c r="K23" s="11"/>
      <c r="L23" s="37">
        <v>377.57</v>
      </c>
      <c r="M23" s="11"/>
      <c r="N23" s="37"/>
    </row>
    <row r="24" spans="1:14">
      <c r="A24" s="39">
        <v>4</v>
      </c>
      <c r="B24" s="42" t="s">
        <v>13</v>
      </c>
      <c r="C24" s="3" t="s">
        <v>38</v>
      </c>
      <c r="D24" s="42" t="s">
        <v>30</v>
      </c>
      <c r="E24" s="7" t="s">
        <v>3</v>
      </c>
      <c r="F24" s="18" t="s">
        <v>5</v>
      </c>
      <c r="G24" s="1"/>
      <c r="H24" s="35">
        <v>215.55</v>
      </c>
      <c r="I24" s="7" t="s">
        <v>3</v>
      </c>
      <c r="J24" s="17" t="s">
        <v>21</v>
      </c>
      <c r="K24" s="15"/>
      <c r="L24" s="51">
        <v>229.13</v>
      </c>
      <c r="M24" s="22" t="s">
        <v>33</v>
      </c>
      <c r="N24" s="33">
        <f>L30-H30</f>
        <v>0.79000000000002046</v>
      </c>
    </row>
    <row r="25" spans="1:14">
      <c r="A25" s="39"/>
      <c r="B25" s="42" t="s">
        <v>28</v>
      </c>
      <c r="C25" s="3" t="s">
        <v>39</v>
      </c>
      <c r="D25" s="42"/>
      <c r="E25" s="7" t="s">
        <v>4</v>
      </c>
      <c r="F25" s="17" t="s">
        <v>6</v>
      </c>
      <c r="G25" s="24" t="s">
        <v>7</v>
      </c>
      <c r="H25" s="51">
        <v>19.149999999999999</v>
      </c>
      <c r="I25" s="7" t="s">
        <v>4</v>
      </c>
      <c r="J25" s="24" t="s">
        <v>6</v>
      </c>
      <c r="K25" s="28" t="s">
        <v>7</v>
      </c>
      <c r="L25" s="36">
        <v>18.72</v>
      </c>
      <c r="M25" s="2" t="s">
        <v>35</v>
      </c>
      <c r="N25" s="34">
        <v>0.02</v>
      </c>
    </row>
    <row r="26" spans="1:14">
      <c r="A26" s="39"/>
      <c r="B26" s="42"/>
      <c r="C26" s="3" t="s">
        <v>43</v>
      </c>
      <c r="D26" s="42"/>
      <c r="E26" s="7" t="s">
        <v>46</v>
      </c>
      <c r="F26" s="17"/>
      <c r="G26" s="25" t="s">
        <v>8</v>
      </c>
      <c r="H26" s="36">
        <v>16.260000000000002</v>
      </c>
      <c r="I26" s="7" t="s">
        <v>46</v>
      </c>
      <c r="J26" s="17"/>
      <c r="K26" s="14" t="s">
        <v>9</v>
      </c>
      <c r="L26" s="51">
        <v>11.54</v>
      </c>
      <c r="M26" s="3"/>
      <c r="N26" s="34"/>
    </row>
    <row r="27" spans="1:14">
      <c r="A27" s="39"/>
      <c r="B27" s="42" t="s">
        <v>16</v>
      </c>
      <c r="C27" s="3"/>
      <c r="D27" s="42"/>
      <c r="E27" s="7"/>
      <c r="F27" s="18"/>
      <c r="G27" s="18" t="s">
        <v>9</v>
      </c>
      <c r="H27" s="51">
        <v>3.47</v>
      </c>
      <c r="I27" s="7"/>
      <c r="J27" s="18"/>
      <c r="K27" s="20"/>
      <c r="L27" s="35"/>
      <c r="M27" s="1"/>
      <c r="N27" s="35"/>
    </row>
    <row r="28" spans="1:14">
      <c r="A28" s="39"/>
      <c r="B28" s="42" t="s">
        <v>17</v>
      </c>
      <c r="C28" s="3"/>
      <c r="D28" s="42"/>
      <c r="E28" s="7"/>
      <c r="F28" s="25" t="s">
        <v>20</v>
      </c>
      <c r="G28" s="29"/>
      <c r="H28" s="36">
        <v>250.96</v>
      </c>
      <c r="I28" s="7"/>
      <c r="J28" s="18" t="s">
        <v>20</v>
      </c>
      <c r="K28" s="19"/>
      <c r="L28" s="51">
        <v>247.85</v>
      </c>
      <c r="M28" s="29" t="s">
        <v>36</v>
      </c>
      <c r="N28" s="36">
        <f>L28-H28</f>
        <v>-3.1100000000000136</v>
      </c>
    </row>
    <row r="29" spans="1:14">
      <c r="A29" s="39"/>
      <c r="B29" s="42" t="s">
        <v>15</v>
      </c>
      <c r="C29" s="3"/>
      <c r="D29" s="42"/>
      <c r="E29" s="46" t="s">
        <v>10</v>
      </c>
      <c r="F29" s="29"/>
      <c r="G29" s="29"/>
      <c r="H29" s="36">
        <v>130.11000000000001</v>
      </c>
      <c r="I29" s="46" t="s">
        <v>10</v>
      </c>
      <c r="J29" s="29"/>
      <c r="K29" s="29"/>
      <c r="L29" s="36">
        <v>134.01</v>
      </c>
      <c r="M29" s="2" t="s">
        <v>34</v>
      </c>
      <c r="N29" s="34">
        <v>-1.23E-2</v>
      </c>
    </row>
    <row r="30" spans="1:14" ht="17.5" thickBot="1">
      <c r="A30" s="40"/>
      <c r="B30" s="43"/>
      <c r="C30" s="11"/>
      <c r="D30" s="43"/>
      <c r="E30" s="10" t="s">
        <v>22</v>
      </c>
      <c r="F30" s="11"/>
      <c r="G30" s="11"/>
      <c r="H30" s="37">
        <v>381.07</v>
      </c>
      <c r="I30" s="10" t="s">
        <v>22</v>
      </c>
      <c r="J30" s="11"/>
      <c r="K30" s="11"/>
      <c r="L30" s="37">
        <f>SUM(L28:L29)</f>
        <v>381.86</v>
      </c>
      <c r="M30" s="11"/>
      <c r="N30" s="37"/>
    </row>
    <row r="31" spans="1:14">
      <c r="A31" s="39">
        <v>5</v>
      </c>
      <c r="B31" s="42" t="s">
        <v>13</v>
      </c>
      <c r="C31" s="3" t="s">
        <v>38</v>
      </c>
      <c r="D31" s="42" t="s">
        <v>32</v>
      </c>
      <c r="E31" s="7" t="s">
        <v>3</v>
      </c>
      <c r="F31" s="18" t="s">
        <v>5</v>
      </c>
      <c r="G31" s="1"/>
      <c r="H31" s="35">
        <v>215.55</v>
      </c>
      <c r="I31" s="7" t="s">
        <v>3</v>
      </c>
      <c r="J31" s="18" t="s">
        <v>21</v>
      </c>
      <c r="K31" s="19"/>
      <c r="L31" s="35">
        <v>229.13</v>
      </c>
      <c r="M31" s="22" t="s">
        <v>33</v>
      </c>
      <c r="N31" s="33">
        <f>L37-H37</f>
        <v>-3.5</v>
      </c>
    </row>
    <row r="32" spans="1:14">
      <c r="A32" s="39"/>
      <c r="B32" s="42" t="s">
        <v>31</v>
      </c>
      <c r="C32" s="3" t="s">
        <v>39</v>
      </c>
      <c r="D32" s="42"/>
      <c r="E32" s="7" t="s">
        <v>4</v>
      </c>
      <c r="F32" s="24" t="s">
        <v>6</v>
      </c>
      <c r="G32" s="24" t="s">
        <v>7</v>
      </c>
      <c r="H32" s="52">
        <v>19.149999999999999</v>
      </c>
      <c r="I32" s="7" t="s">
        <v>4</v>
      </c>
      <c r="J32" s="17" t="s">
        <v>6</v>
      </c>
      <c r="K32" s="28" t="s">
        <v>7</v>
      </c>
      <c r="L32" s="36">
        <v>18.72</v>
      </c>
      <c r="M32" s="2" t="s">
        <v>35</v>
      </c>
      <c r="N32" s="34">
        <v>-9.1800000000000007E-3</v>
      </c>
    </row>
    <row r="33" spans="1:14">
      <c r="A33" s="39"/>
      <c r="B33" s="42"/>
      <c r="C33" s="3" t="s">
        <v>44</v>
      </c>
      <c r="D33" s="42"/>
      <c r="E33" s="7" t="s">
        <v>46</v>
      </c>
      <c r="F33" s="17"/>
      <c r="G33" s="25" t="s">
        <v>8</v>
      </c>
      <c r="H33" s="36">
        <v>16.260000000000002</v>
      </c>
      <c r="I33" s="7" t="s">
        <v>46</v>
      </c>
      <c r="J33" s="17"/>
      <c r="K33" s="14" t="s">
        <v>9</v>
      </c>
      <c r="L33" s="51">
        <v>2.92</v>
      </c>
      <c r="M33" s="3"/>
      <c r="N33" s="34"/>
    </row>
    <row r="34" spans="1:14">
      <c r="A34" s="39"/>
      <c r="B34" s="42" t="s">
        <v>16</v>
      </c>
      <c r="C34" s="3"/>
      <c r="D34" s="42"/>
      <c r="E34" s="7"/>
      <c r="F34" s="18"/>
      <c r="G34" s="18" t="s">
        <v>9</v>
      </c>
      <c r="H34" s="35">
        <v>3.47</v>
      </c>
      <c r="I34" s="7"/>
      <c r="J34" s="17"/>
      <c r="K34" s="20"/>
      <c r="L34" s="51"/>
      <c r="M34" s="1"/>
      <c r="N34" s="35"/>
    </row>
    <row r="35" spans="1:14">
      <c r="A35" s="39"/>
      <c r="B35" s="42" t="s">
        <v>45</v>
      </c>
      <c r="C35" s="3"/>
      <c r="D35" s="42"/>
      <c r="E35" s="7"/>
      <c r="F35" s="18" t="s">
        <v>20</v>
      </c>
      <c r="G35" s="1"/>
      <c r="H35" s="51">
        <v>250.96</v>
      </c>
      <c r="I35" s="7"/>
      <c r="J35" s="25" t="s">
        <v>20</v>
      </c>
      <c r="K35" s="26"/>
      <c r="L35" s="36">
        <v>247.85</v>
      </c>
      <c r="M35" s="29" t="s">
        <v>36</v>
      </c>
      <c r="N35" s="36">
        <f>L35-H35</f>
        <v>-3.1100000000000136</v>
      </c>
    </row>
    <row r="36" spans="1:14">
      <c r="A36" s="39"/>
      <c r="B36" s="42" t="s">
        <v>15</v>
      </c>
      <c r="C36" s="3"/>
      <c r="D36" s="42"/>
      <c r="E36" s="46" t="s">
        <v>10</v>
      </c>
      <c r="F36" s="29"/>
      <c r="G36" s="29"/>
      <c r="H36" s="36">
        <v>130.11000000000001</v>
      </c>
      <c r="I36" s="46" t="s">
        <v>10</v>
      </c>
      <c r="J36" s="29"/>
      <c r="K36" s="29"/>
      <c r="L36" s="36">
        <v>129.72</v>
      </c>
      <c r="M36" s="2" t="s">
        <v>34</v>
      </c>
      <c r="N36" s="34">
        <v>-1.23E-2</v>
      </c>
    </row>
    <row r="37" spans="1:14" ht="17.5" thickBot="1">
      <c r="A37" s="40"/>
      <c r="B37" s="43"/>
      <c r="C37" s="11"/>
      <c r="D37" s="43"/>
      <c r="E37" s="10" t="s">
        <v>22</v>
      </c>
      <c r="F37" s="11"/>
      <c r="G37" s="11"/>
      <c r="H37" s="37">
        <v>381.07</v>
      </c>
      <c r="I37" s="10" t="s">
        <v>22</v>
      </c>
      <c r="J37" s="11"/>
      <c r="K37" s="11"/>
      <c r="L37" s="37">
        <v>377.57</v>
      </c>
      <c r="M37" s="11"/>
      <c r="N37" s="37"/>
    </row>
  </sheetData>
  <phoneticPr fontId="1" type="noConversion"/>
  <pageMargins left="0.39370078740157483" right="0.31496062992125984" top="0.39370078740157483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tsaifang</dc:creator>
  <cp:lastModifiedBy>tsaifang</cp:lastModifiedBy>
  <cp:lastPrinted>2018-10-26T10:38:22Z</cp:lastPrinted>
  <dcterms:created xsi:type="dcterms:W3CDTF">2018-10-26T09:13:18Z</dcterms:created>
  <dcterms:modified xsi:type="dcterms:W3CDTF">2018-10-27T05:41:35Z</dcterms:modified>
</cp:coreProperties>
</file>