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w\Desktop\電子卷證書籤\重大金融專庭（律股）\106金訴30、唐智超、證券交易法等\"/>
    </mc:Choice>
  </mc:AlternateContent>
  <bookViews>
    <workbookView xWindow="120" yWindow="540" windowWidth="20172" windowHeight="9900" firstSheet="1" activeTab="1"/>
  </bookViews>
  <sheets>
    <sheet name="附表1不實增資" sheetId="4" r:id="rId1"/>
    <sheet name="附表２原始股東" sheetId="10" r:id="rId2"/>
    <sheet name="附表3轉讓明細" sheetId="14" r:id="rId3"/>
    <sheet name="附表4投資人明細" sheetId="17" r:id="rId4"/>
    <sheet name="附表5沒收" sheetId="18" r:id="rId5"/>
  </sheets>
  <definedNames>
    <definedName name="_xlnm._FilterDatabase" localSheetId="2" hidden="1">附表3轉讓明細!$A$3:$M$364</definedName>
    <definedName name="_xlnm._FilterDatabase" localSheetId="3" hidden="1">附表4投資人明細!$A$3:$K$345</definedName>
    <definedName name="_xlnm._FilterDatabase" localSheetId="4" hidden="1">附表5沒收!$A$3:$J$171</definedName>
    <definedName name="_xlnm.Print_Area" localSheetId="0">附表1不實增資!$A$1:$F$14</definedName>
    <definedName name="_xlnm.Print_Area" localSheetId="1">附表２原始股東!$A$1:$F$28</definedName>
    <definedName name="_xlnm.Print_Area" localSheetId="2">附表3轉讓明細!$A$1:$M$406</definedName>
    <definedName name="_xlnm.Print_Area" localSheetId="3">附表4投資人明細!$A$1:$K$359</definedName>
    <definedName name="_xlnm.Print_Area" localSheetId="4">附表5沒收!$A$1:$J$176</definedName>
    <definedName name="_xlnm.Print_Titles" localSheetId="1">附表２原始股東!$3:$3</definedName>
    <definedName name="_xlnm.Print_Titles" localSheetId="2">附表3轉讓明細!$3:$4</definedName>
    <definedName name="_xlnm.Print_Titles" localSheetId="3">附表4投資人明細!$3:$3</definedName>
    <definedName name="_xlnm.Print_Titles" localSheetId="4">附表5沒收!$3:$3</definedName>
  </definedNames>
  <calcPr calcId="162913"/>
</workbook>
</file>

<file path=xl/calcChain.xml><?xml version="1.0" encoding="utf-8"?>
<calcChain xmlns="http://schemas.openxmlformats.org/spreadsheetml/2006/main">
  <c r="D18" i="10" l="1"/>
  <c r="D365" i="14" l="1"/>
  <c r="F166" i="18" l="1"/>
  <c r="G166" i="18"/>
  <c r="H163" i="18"/>
  <c r="H158" i="18"/>
  <c r="H157" i="18"/>
  <c r="H156" i="18"/>
  <c r="H155" i="18"/>
  <c r="H154" i="18"/>
  <c r="H153" i="18"/>
  <c r="H152" i="18"/>
  <c r="H151" i="18"/>
  <c r="H146" i="18"/>
  <c r="H110" i="18"/>
  <c r="H31" i="18" l="1"/>
  <c r="H30" i="18"/>
  <c r="H29" i="18"/>
  <c r="H28" i="18"/>
  <c r="H27" i="18"/>
  <c r="H26" i="18"/>
  <c r="H15" i="18"/>
  <c r="H14" i="18"/>
  <c r="H13" i="18"/>
  <c r="H12" i="18"/>
  <c r="H11" i="18"/>
  <c r="H7" i="18"/>
  <c r="H8" i="18"/>
  <c r="H9" i="18"/>
  <c r="H10" i="18"/>
  <c r="H5" i="18"/>
  <c r="H6" i="18"/>
  <c r="H4" i="18"/>
  <c r="H68" i="18" l="1"/>
  <c r="H46" i="18"/>
  <c r="H47" i="18"/>
  <c r="H48" i="18"/>
  <c r="H49" i="18"/>
  <c r="H50" i="18"/>
  <c r="H51" i="18"/>
  <c r="H52" i="18"/>
  <c r="H53" i="18"/>
  <c r="H54" i="18"/>
  <c r="H120" i="18"/>
  <c r="H45" i="18"/>
  <c r="H44" i="18"/>
  <c r="H56" i="18"/>
  <c r="H57" i="18"/>
  <c r="H55" i="18"/>
  <c r="H58" i="18"/>
  <c r="H59" i="18"/>
  <c r="H60" i="18"/>
  <c r="H61" i="18"/>
  <c r="H70" i="18"/>
  <c r="H71" i="18"/>
  <c r="H72" i="18"/>
  <c r="H73" i="18"/>
  <c r="H74" i="18"/>
  <c r="H76" i="18"/>
  <c r="H75" i="18"/>
  <c r="H77" i="18"/>
  <c r="H62" i="18"/>
  <c r="H63" i="18"/>
  <c r="H78" i="18"/>
  <c r="H79" i="18"/>
  <c r="H64" i="18"/>
  <c r="H65" i="18"/>
  <c r="H66" i="18"/>
  <c r="H87" i="18"/>
  <c r="H67" i="18"/>
  <c r="H89" i="18"/>
  <c r="H88" i="18"/>
  <c r="H90" i="18"/>
  <c r="H94" i="18"/>
  <c r="H91" i="18"/>
  <c r="H92" i="18"/>
  <c r="H93" i="18"/>
  <c r="H100" i="18"/>
  <c r="H95" i="18"/>
  <c r="H97" i="18"/>
  <c r="H99" i="18"/>
  <c r="H98" i="18"/>
  <c r="H101" i="18"/>
  <c r="H102" i="18"/>
  <c r="H96" i="18"/>
  <c r="H105" i="18"/>
  <c r="H103" i="18"/>
  <c r="H106" i="18"/>
  <c r="H104" i="18"/>
  <c r="H107" i="18"/>
  <c r="H108" i="18"/>
  <c r="H109" i="18"/>
  <c r="H111" i="18"/>
  <c r="H113" i="18"/>
  <c r="H112" i="18"/>
  <c r="H116" i="18"/>
  <c r="H115" i="18"/>
  <c r="H114" i="18"/>
  <c r="H117" i="18"/>
  <c r="H118" i="18"/>
  <c r="H119" i="18"/>
  <c r="H122" i="18"/>
  <c r="H80" i="18"/>
  <c r="H123" i="18"/>
  <c r="H121" i="18"/>
  <c r="H124" i="18"/>
  <c r="H125" i="18"/>
  <c r="H126" i="18"/>
  <c r="H127" i="18"/>
  <c r="H128" i="18"/>
  <c r="H130" i="18"/>
  <c r="H131" i="18"/>
  <c r="H129" i="18"/>
  <c r="H83" i="18"/>
  <c r="H84" i="18"/>
  <c r="H82" i="18"/>
  <c r="H81" i="18"/>
  <c r="H33" i="18"/>
  <c r="H34" i="18"/>
  <c r="H32" i="18"/>
  <c r="H35" i="18"/>
  <c r="H134" i="18"/>
  <c r="H36" i="18"/>
  <c r="H133" i="18"/>
  <c r="H37" i="18"/>
  <c r="H38" i="18"/>
  <c r="H39" i="18"/>
  <c r="H40" i="18"/>
  <c r="H41" i="18"/>
  <c r="H42" i="18"/>
  <c r="H132" i="18"/>
  <c r="H43" i="18"/>
  <c r="H135" i="18"/>
  <c r="H136" i="18"/>
  <c r="H137" i="18"/>
  <c r="H138" i="18"/>
  <c r="H139" i="18"/>
  <c r="H86" i="18"/>
  <c r="H141" i="18"/>
  <c r="H140" i="18"/>
  <c r="H85" i="18"/>
  <c r="H17" i="18"/>
  <c r="H16" i="18"/>
  <c r="H18" i="18"/>
  <c r="H19" i="18"/>
  <c r="H21" i="18"/>
  <c r="H20" i="18"/>
  <c r="H22" i="18"/>
  <c r="H23" i="18"/>
  <c r="H24" i="18"/>
  <c r="H161" i="18"/>
  <c r="H165" i="18"/>
  <c r="H159" i="18"/>
  <c r="H160" i="18"/>
  <c r="H162" i="18"/>
  <c r="H25" i="18"/>
  <c r="H164" i="18"/>
  <c r="H144" i="18"/>
  <c r="H143" i="18"/>
  <c r="H145" i="18"/>
  <c r="H142" i="18"/>
  <c r="H148" i="18"/>
  <c r="H147" i="18"/>
  <c r="H149" i="18"/>
  <c r="H150" i="18"/>
  <c r="H69" i="18"/>
  <c r="G340" i="17" l="1"/>
  <c r="F340" i="17"/>
  <c r="H149" i="17" l="1"/>
  <c r="H148" i="17"/>
  <c r="H147" i="17" l="1"/>
  <c r="H146" i="17"/>
  <c r="H153" i="17"/>
  <c r="H152" i="17"/>
  <c r="H339" i="17"/>
  <c r="H338" i="17"/>
  <c r="H337" i="17"/>
  <c r="H336" i="17"/>
  <c r="H334" i="17" l="1"/>
  <c r="H333" i="17"/>
  <c r="H332" i="17"/>
  <c r="H331" i="17"/>
  <c r="H324" i="17"/>
  <c r="H308" i="17"/>
  <c r="H91" i="17"/>
  <c r="H248" i="17"/>
  <c r="H223" i="17"/>
  <c r="H200" i="17"/>
  <c r="H284" i="17"/>
  <c r="H286" i="17"/>
  <c r="H189" i="17"/>
  <c r="H178" i="17"/>
  <c r="H177" i="17"/>
  <c r="H156" i="17"/>
  <c r="H175" i="17"/>
  <c r="H174" i="17"/>
  <c r="H173" i="17"/>
  <c r="H171" i="17"/>
  <c r="H212" i="17"/>
  <c r="H211" i="17"/>
  <c r="H215" i="17"/>
  <c r="H219" i="17"/>
  <c r="H221" i="17"/>
  <c r="H220" i="17"/>
  <c r="H222" i="17"/>
  <c r="H224" i="17"/>
  <c r="H213" i="17"/>
  <c r="H214" i="17"/>
  <c r="H225" i="17"/>
  <c r="H216" i="17"/>
  <c r="H235" i="17"/>
  <c r="H234" i="17"/>
  <c r="H236" i="17"/>
  <c r="H237" i="17"/>
  <c r="H238" i="17"/>
  <c r="H240" i="17"/>
  <c r="H218" i="17"/>
  <c r="H241" i="17"/>
  <c r="H231" i="17"/>
  <c r="H232" i="17"/>
  <c r="H230" i="17"/>
  <c r="H229" i="17"/>
  <c r="H226" i="17"/>
  <c r="H228" i="17"/>
  <c r="H251" i="17"/>
  <c r="H250" i="17"/>
  <c r="H254" i="17"/>
  <c r="H255" i="17"/>
  <c r="H265" i="17"/>
  <c r="H217" i="17"/>
  <c r="H260" i="17"/>
  <c r="H261" i="17"/>
  <c r="H264" i="17"/>
  <c r="H262" i="17"/>
  <c r="H263" i="17"/>
  <c r="H194" i="17"/>
  <c r="H195" i="17"/>
  <c r="H259" i="17"/>
  <c r="H258" i="17"/>
  <c r="H267" i="17"/>
  <c r="H266" i="17"/>
  <c r="H268" i="17"/>
  <c r="H269" i="17"/>
  <c r="H256" i="17"/>
  <c r="H272" i="17"/>
  <c r="H270" i="17"/>
  <c r="H273" i="17"/>
  <c r="H257" i="17"/>
  <c r="H277" i="17"/>
  <c r="H278" i="17"/>
  <c r="H275" i="17"/>
  <c r="H276" i="17"/>
  <c r="H274" i="17"/>
  <c r="H279" i="17"/>
  <c r="H280" i="17"/>
  <c r="H281" i="17"/>
  <c r="H282" i="17"/>
  <c r="H199" i="17"/>
  <c r="H285" i="17"/>
  <c r="H287" i="17"/>
  <c r="H288" i="17"/>
  <c r="H271" i="17"/>
  <c r="H242" i="17"/>
  <c r="H243" i="17"/>
  <c r="H290" i="17"/>
  <c r="H289" i="17"/>
  <c r="H294" i="17"/>
  <c r="H291" i="17"/>
  <c r="H292" i="17"/>
  <c r="H244" i="17"/>
  <c r="H297" i="17"/>
  <c r="H245" i="17"/>
  <c r="H300" i="17"/>
  <c r="H183" i="17"/>
  <c r="H184" i="17"/>
  <c r="H181" i="17"/>
  <c r="H180" i="17"/>
  <c r="H182" i="17"/>
  <c r="H198" i="17"/>
  <c r="H252" i="17"/>
  <c r="H253" i="17"/>
  <c r="H319" i="17"/>
  <c r="H318" i="17"/>
  <c r="H201" i="17"/>
  <c r="H202" i="17"/>
  <c r="H204" i="17"/>
  <c r="H205" i="17"/>
  <c r="H208" i="17"/>
  <c r="H206" i="17"/>
  <c r="H197" i="17"/>
  <c r="H196" i="17"/>
  <c r="H207" i="17"/>
  <c r="H301" i="17"/>
  <c r="H302" i="17"/>
  <c r="H293" i="17"/>
  <c r="H303" i="17"/>
  <c r="H227" i="17"/>
  <c r="H304" i="17"/>
  <c r="H305" i="17"/>
  <c r="H306" i="17"/>
  <c r="H307" i="17"/>
  <c r="H309" i="17"/>
  <c r="H310" i="17"/>
  <c r="H298" i="17"/>
  <c r="H299" i="17"/>
  <c r="H312" i="17"/>
  <c r="H311" i="17"/>
  <c r="H192" i="17"/>
  <c r="H193" i="17"/>
  <c r="H314" i="17"/>
  <c r="H313" i="17"/>
  <c r="H315" i="17"/>
  <c r="H185" i="17"/>
  <c r="H186" i="17"/>
  <c r="H316" i="17"/>
  <c r="H203" i="17"/>
  <c r="H187" i="17"/>
  <c r="H190" i="17"/>
  <c r="H317" i="17"/>
  <c r="H191" i="17"/>
  <c r="H210" i="17"/>
  <c r="H320" i="17"/>
  <c r="H321" i="17"/>
  <c r="H323" i="17"/>
  <c r="H322" i="17"/>
  <c r="H296" i="17"/>
  <c r="H295" i="17"/>
  <c r="H179" i="17"/>
  <c r="H328" i="17"/>
  <c r="H325" i="17"/>
  <c r="H249" i="17"/>
  <c r="H188" i="17"/>
  <c r="H246" i="17"/>
  <c r="H247" i="17"/>
  <c r="H326" i="17"/>
  <c r="H283" i="17"/>
  <c r="H169" i="17"/>
  <c r="H209" i="17"/>
  <c r="H327" i="17"/>
  <c r="H329" i="17"/>
  <c r="H239" i="17"/>
  <c r="H330" i="17"/>
  <c r="H170" i="17"/>
  <c r="H172" i="17"/>
  <c r="H176" i="17"/>
  <c r="H335" i="17"/>
  <c r="H36" i="17"/>
  <c r="H37" i="17"/>
  <c r="H158" i="17" l="1"/>
  <c r="H155" i="17"/>
  <c r="H154" i="17"/>
  <c r="H151" i="17"/>
  <c r="H150" i="17"/>
  <c r="H135" i="17"/>
  <c r="H134" i="17"/>
  <c r="H104" i="17"/>
  <c r="H105" i="17"/>
  <c r="H106" i="17"/>
  <c r="H101" i="17"/>
  <c r="H43" i="17" l="1"/>
  <c r="H34" i="17"/>
  <c r="H33" i="17"/>
  <c r="H28" i="17"/>
  <c r="H25" i="17"/>
  <c r="H5" i="17" l="1"/>
  <c r="D8" i="10" l="1"/>
  <c r="D10" i="10" l="1"/>
  <c r="D12" i="10"/>
  <c r="D14" i="10" s="1"/>
  <c r="H103" i="17"/>
  <c r="H102" i="17"/>
  <c r="H109" i="17"/>
  <c r="H110" i="17"/>
  <c r="H107" i="17"/>
  <c r="H114" i="17"/>
  <c r="H111" i="17"/>
  <c r="H112" i="17"/>
  <c r="H113" i="17"/>
  <c r="H115" i="17"/>
  <c r="H117" i="17"/>
  <c r="H118" i="17"/>
  <c r="H116" i="17"/>
  <c r="H119" i="17"/>
  <c r="H120" i="17"/>
  <c r="H121" i="17"/>
  <c r="H122" i="17"/>
  <c r="H123" i="17"/>
  <c r="H124" i="17"/>
  <c r="H125" i="17"/>
  <c r="H126" i="17"/>
  <c r="H127" i="17"/>
  <c r="H128" i="17"/>
  <c r="H129" i="17"/>
  <c r="H108" i="17"/>
  <c r="H130" i="17"/>
  <c r="H159" i="17"/>
  <c r="H160" i="17"/>
  <c r="H157" i="17"/>
  <c r="H133" i="17"/>
  <c r="H136" i="17"/>
  <c r="H137" i="17"/>
  <c r="H161" i="17"/>
  <c r="H162" i="17"/>
  <c r="H138" i="17"/>
  <c r="H139" i="17"/>
  <c r="H132" i="17"/>
  <c r="H131" i="17"/>
  <c r="H163" i="17"/>
  <c r="H140" i="17"/>
  <c r="H141" i="17"/>
  <c r="H164" i="17"/>
  <c r="H143" i="17"/>
  <c r="H142" i="17"/>
  <c r="H63" i="17"/>
  <c r="H144" i="17"/>
  <c r="H145" i="17"/>
  <c r="H12" i="17"/>
  <c r="H9" i="17"/>
  <c r="H165" i="17"/>
  <c r="H166" i="17"/>
  <c r="H167" i="17"/>
  <c r="H32" i="17"/>
  <c r="H10" i="17"/>
  <c r="H7" i="17"/>
  <c r="H168" i="17"/>
  <c r="H100" i="17"/>
  <c r="H99" i="17"/>
  <c r="H97" i="17"/>
  <c r="H96" i="17"/>
  <c r="H98" i="17"/>
  <c r="H93" i="17"/>
  <c r="H92" i="17"/>
  <c r="H90" i="17"/>
  <c r="H95" i="17"/>
  <c r="H94" i="17"/>
  <c r="H89" i="17"/>
  <c r="H88" i="17"/>
  <c r="H87" i="17"/>
  <c r="H85" i="17"/>
  <c r="H86" i="17"/>
  <c r="H82" i="17"/>
  <c r="H81" i="17"/>
  <c r="H83" i="17"/>
  <c r="H84" i="17"/>
  <c r="H80" i="17"/>
  <c r="H79" i="17"/>
  <c r="H78" i="17"/>
  <c r="H77" i="17"/>
  <c r="H76" i="17"/>
  <c r="H73" i="17"/>
  <c r="H72" i="17"/>
  <c r="H75" i="17"/>
  <c r="H74" i="17"/>
  <c r="H71" i="17"/>
  <c r="H69" i="17"/>
  <c r="H70" i="17"/>
  <c r="H68" i="17"/>
  <c r="H67" i="17"/>
  <c r="H66" i="17"/>
  <c r="H65" i="17"/>
  <c r="H62" i="17"/>
  <c r="H64" i="17"/>
  <c r="H60" i="17"/>
  <c r="H61" i="17"/>
  <c r="H59" i="17"/>
  <c r="H58" i="17"/>
  <c r="H56" i="17"/>
  <c r="H57" i="17"/>
  <c r="H54" i="17"/>
  <c r="H55" i="17"/>
  <c r="H53" i="17"/>
  <c r="H52" i="17"/>
  <c r="H51" i="17"/>
  <c r="H50" i="17"/>
  <c r="H49" i="17"/>
  <c r="H46" i="17"/>
  <c r="H48" i="17"/>
  <c r="H47" i="17"/>
  <c r="H45" i="17"/>
  <c r="H44" i="17"/>
  <c r="H41" i="17"/>
  <c r="H42" i="17"/>
  <c r="H35" i="17"/>
  <c r="H39" i="17"/>
  <c r="H40" i="17"/>
  <c r="H38" i="17"/>
  <c r="H31" i="17"/>
  <c r="H29" i="17"/>
  <c r="H30" i="17"/>
  <c r="H26" i="17"/>
  <c r="H27" i="17"/>
  <c r="H24" i="17"/>
  <c r="H23" i="17"/>
  <c r="H22" i="17"/>
  <c r="H21" i="17"/>
  <c r="H20" i="17"/>
  <c r="H18" i="17"/>
  <c r="H19" i="17"/>
  <c r="H15" i="17"/>
  <c r="H16" i="17"/>
  <c r="H17" i="17"/>
  <c r="H13" i="17"/>
  <c r="H14" i="17"/>
  <c r="H6" i="17"/>
  <c r="H8" i="17"/>
  <c r="H11" i="17"/>
  <c r="H4" i="17"/>
  <c r="H233" i="17"/>
  <c r="C10" i="10" l="1"/>
  <c r="E11" i="4" l="1"/>
  <c r="D14" i="4"/>
  <c r="C14" i="4"/>
  <c r="D12" i="4"/>
  <c r="E10" i="4"/>
  <c r="D10" i="4"/>
  <c r="D8" i="4"/>
  <c r="C8" i="4"/>
  <c r="E12" i="4" l="1"/>
</calcChain>
</file>

<file path=xl/sharedStrings.xml><?xml version="1.0" encoding="utf-8"?>
<sst xmlns="http://schemas.openxmlformats.org/spreadsheetml/2006/main" count="4402" uniqueCount="2495">
  <si>
    <t>代徵人名稱</t>
  </si>
  <si>
    <t>成交股數</t>
  </si>
  <si>
    <t>成交單價</t>
  </si>
  <si>
    <t>成交總價</t>
  </si>
  <si>
    <t>1</t>
  </si>
  <si>
    <t>20</t>
  </si>
  <si>
    <t>300</t>
  </si>
  <si>
    <t>2</t>
  </si>
  <si>
    <t>熊玉年</t>
  </si>
  <si>
    <t>3</t>
  </si>
  <si>
    <t>103/06/11</t>
  </si>
  <si>
    <t>30</t>
  </si>
  <si>
    <t>4</t>
  </si>
  <si>
    <t>王源鏡</t>
  </si>
  <si>
    <t>黃献中</t>
  </si>
  <si>
    <t>103/06/12</t>
  </si>
  <si>
    <t>6</t>
  </si>
  <si>
    <t>13</t>
  </si>
  <si>
    <t>黃文靖</t>
  </si>
  <si>
    <t>15</t>
  </si>
  <si>
    <t>王以撒</t>
  </si>
  <si>
    <t>103/07/02</t>
  </si>
  <si>
    <t>16</t>
  </si>
  <si>
    <t>林慶堂</t>
  </si>
  <si>
    <t>103/07/04</t>
  </si>
  <si>
    <t>17</t>
  </si>
  <si>
    <t>揚春</t>
  </si>
  <si>
    <t>18</t>
  </si>
  <si>
    <t>黃蘇</t>
  </si>
  <si>
    <t>19</t>
  </si>
  <si>
    <t>王嘉君</t>
  </si>
  <si>
    <t>103/07/07</t>
  </si>
  <si>
    <t>21</t>
  </si>
  <si>
    <t>陳姿吟</t>
  </si>
  <si>
    <t>22</t>
  </si>
  <si>
    <t>23</t>
  </si>
  <si>
    <t>24</t>
  </si>
  <si>
    <t>陳靜芳</t>
  </si>
  <si>
    <t>103/07/08</t>
  </si>
  <si>
    <t>25</t>
  </si>
  <si>
    <t>王慶麒</t>
  </si>
  <si>
    <t>26</t>
  </si>
  <si>
    <t>賴建雄</t>
  </si>
  <si>
    <t>28</t>
  </si>
  <si>
    <t>103/07/10</t>
  </si>
  <si>
    <t>29</t>
  </si>
  <si>
    <t>103/07/11</t>
  </si>
  <si>
    <t>31</t>
  </si>
  <si>
    <t>游玉琴</t>
  </si>
  <si>
    <t>32</t>
  </si>
  <si>
    <t>34</t>
  </si>
  <si>
    <t>103/07/14</t>
  </si>
  <si>
    <t>35</t>
  </si>
  <si>
    <t>彭騰進</t>
  </si>
  <si>
    <t>36</t>
  </si>
  <si>
    <t>沈孟君</t>
  </si>
  <si>
    <t>37</t>
  </si>
  <si>
    <t>朱子煌</t>
  </si>
  <si>
    <t>38</t>
  </si>
  <si>
    <t>39</t>
  </si>
  <si>
    <t>42</t>
  </si>
  <si>
    <t>103/07/15</t>
  </si>
  <si>
    <t>43</t>
  </si>
  <si>
    <t>103/07/16</t>
  </si>
  <si>
    <t>44</t>
  </si>
  <si>
    <t>45</t>
  </si>
  <si>
    <t>46</t>
  </si>
  <si>
    <t>盧庭緯</t>
  </si>
  <si>
    <t>103/07/17</t>
  </si>
  <si>
    <t>47</t>
  </si>
  <si>
    <t>48</t>
  </si>
  <si>
    <t>劉乃瑜</t>
  </si>
  <si>
    <t>49</t>
  </si>
  <si>
    <t>游東霖</t>
  </si>
  <si>
    <t>103/07/18</t>
  </si>
  <si>
    <t>50</t>
  </si>
  <si>
    <t>劉正興</t>
  </si>
  <si>
    <t>51</t>
  </si>
  <si>
    <t>52</t>
  </si>
  <si>
    <t>魏信恩</t>
  </si>
  <si>
    <t>103/07/21</t>
  </si>
  <si>
    <t>65</t>
  </si>
  <si>
    <t>360</t>
  </si>
  <si>
    <t>54</t>
  </si>
  <si>
    <t>55</t>
  </si>
  <si>
    <t>56</t>
  </si>
  <si>
    <t>沈堅昇</t>
  </si>
  <si>
    <t>59</t>
  </si>
  <si>
    <t>103/07/22</t>
  </si>
  <si>
    <t>60</t>
  </si>
  <si>
    <t>61</t>
  </si>
  <si>
    <t>阮芳能</t>
  </si>
  <si>
    <t>62</t>
  </si>
  <si>
    <t>63</t>
  </si>
  <si>
    <t>何佳蓉</t>
  </si>
  <si>
    <t>64</t>
  </si>
  <si>
    <t>林芫志</t>
  </si>
  <si>
    <t>張家銘</t>
  </si>
  <si>
    <t>67</t>
  </si>
  <si>
    <t>吳文足</t>
  </si>
  <si>
    <t>68</t>
  </si>
  <si>
    <t>蔡孟彰</t>
  </si>
  <si>
    <t>69</t>
  </si>
  <si>
    <t>徐淼</t>
  </si>
  <si>
    <t>103/07/24</t>
  </si>
  <si>
    <t>70</t>
  </si>
  <si>
    <t>莊智遠</t>
  </si>
  <si>
    <t>71</t>
  </si>
  <si>
    <t>72</t>
  </si>
  <si>
    <t>戴琦原</t>
  </si>
  <si>
    <t>73</t>
  </si>
  <si>
    <t>林立華</t>
  </si>
  <si>
    <t>103/07/25</t>
  </si>
  <si>
    <t>74</t>
  </si>
  <si>
    <t>77</t>
  </si>
  <si>
    <t>丁宏原</t>
  </si>
  <si>
    <t>林家益</t>
  </si>
  <si>
    <t>103/07/28</t>
  </si>
  <si>
    <t>78</t>
  </si>
  <si>
    <t>79</t>
  </si>
  <si>
    <t>80</t>
  </si>
  <si>
    <t>81</t>
  </si>
  <si>
    <t>戴志龍</t>
  </si>
  <si>
    <t>82</t>
  </si>
  <si>
    <t>陳惠子</t>
  </si>
  <si>
    <t>83</t>
  </si>
  <si>
    <t>84</t>
  </si>
  <si>
    <t>談宇恆</t>
  </si>
  <si>
    <t>103/07/29</t>
  </si>
  <si>
    <t>87</t>
  </si>
  <si>
    <t>張進鑫</t>
  </si>
  <si>
    <t>88</t>
  </si>
  <si>
    <t>89</t>
  </si>
  <si>
    <t>90</t>
  </si>
  <si>
    <t>91</t>
  </si>
  <si>
    <t>邱睿成</t>
  </si>
  <si>
    <t>92</t>
  </si>
  <si>
    <t>張文瑞</t>
  </si>
  <si>
    <t>97</t>
  </si>
  <si>
    <t>98</t>
  </si>
  <si>
    <t>99</t>
  </si>
  <si>
    <t>100</t>
  </si>
  <si>
    <t>101</t>
  </si>
  <si>
    <t>郭泰良</t>
  </si>
  <si>
    <t>104</t>
  </si>
  <si>
    <t>105</t>
  </si>
  <si>
    <t>許金龍</t>
  </si>
  <si>
    <t>106</t>
  </si>
  <si>
    <t>107</t>
  </si>
  <si>
    <t>張惠華</t>
  </si>
  <si>
    <t>108</t>
  </si>
  <si>
    <t>103/07/31</t>
  </si>
  <si>
    <t>110</t>
  </si>
  <si>
    <t>黃富聖</t>
  </si>
  <si>
    <t>103/08/01</t>
  </si>
  <si>
    <t>111</t>
  </si>
  <si>
    <t>黃渙溢</t>
  </si>
  <si>
    <t>113</t>
  </si>
  <si>
    <t>楊紳</t>
  </si>
  <si>
    <t>114</t>
  </si>
  <si>
    <t>103/08/04</t>
  </si>
  <si>
    <t>115</t>
  </si>
  <si>
    <t>116</t>
  </si>
  <si>
    <t>117</t>
  </si>
  <si>
    <t>許建霆</t>
  </si>
  <si>
    <t>羅經宏</t>
  </si>
  <si>
    <t>119</t>
  </si>
  <si>
    <t>120</t>
  </si>
  <si>
    <t>陳武信</t>
  </si>
  <si>
    <t>121</t>
  </si>
  <si>
    <t>122</t>
  </si>
  <si>
    <t>潘英宏</t>
  </si>
  <si>
    <t>123</t>
  </si>
  <si>
    <t>孟繁宏</t>
  </si>
  <si>
    <t>124</t>
  </si>
  <si>
    <t>125</t>
  </si>
  <si>
    <t>126</t>
  </si>
  <si>
    <t>黃筑均</t>
  </si>
  <si>
    <t>103/08/05</t>
  </si>
  <si>
    <t>127</t>
  </si>
  <si>
    <t>128</t>
  </si>
  <si>
    <t>129</t>
  </si>
  <si>
    <t>吳彥道</t>
  </si>
  <si>
    <t>103/08/06</t>
  </si>
  <si>
    <t>130</t>
  </si>
  <si>
    <t>謝玉珠</t>
  </si>
  <si>
    <t>131</t>
  </si>
  <si>
    <t>132</t>
  </si>
  <si>
    <t>133</t>
  </si>
  <si>
    <t>江玉琴</t>
  </si>
  <si>
    <t>103/08/07</t>
  </si>
  <si>
    <t>135</t>
  </si>
  <si>
    <t>蔡林祐</t>
  </si>
  <si>
    <t>103/08/08</t>
  </si>
  <si>
    <t>136</t>
  </si>
  <si>
    <t>138</t>
  </si>
  <si>
    <t>141</t>
  </si>
  <si>
    <t>143</t>
  </si>
  <si>
    <t>陳連發</t>
  </si>
  <si>
    <t>144</t>
  </si>
  <si>
    <t>103/08/11</t>
  </si>
  <si>
    <t>145</t>
  </si>
  <si>
    <t>146</t>
  </si>
  <si>
    <t>邱惟銘</t>
  </si>
  <si>
    <t>147</t>
  </si>
  <si>
    <t>林玉蕾</t>
  </si>
  <si>
    <t>148</t>
  </si>
  <si>
    <t>149</t>
  </si>
  <si>
    <t>侯翔耀</t>
  </si>
  <si>
    <t>151</t>
  </si>
  <si>
    <t>黃林金花</t>
  </si>
  <si>
    <t>152</t>
  </si>
  <si>
    <t>103/08/12</t>
  </si>
  <si>
    <t>155</t>
  </si>
  <si>
    <t>154</t>
  </si>
  <si>
    <t>許元豪</t>
  </si>
  <si>
    <t>103/08/13</t>
  </si>
  <si>
    <t>156</t>
  </si>
  <si>
    <t>廖文國</t>
  </si>
  <si>
    <t>157</t>
  </si>
  <si>
    <t>姜泰安</t>
  </si>
  <si>
    <t>103/08/14</t>
  </si>
  <si>
    <t>162</t>
  </si>
  <si>
    <t>163</t>
  </si>
  <si>
    <t>張幃傑</t>
  </si>
  <si>
    <t>164</t>
  </si>
  <si>
    <t>166</t>
  </si>
  <si>
    <t>167</t>
  </si>
  <si>
    <t>洪英竣</t>
  </si>
  <si>
    <t>169</t>
  </si>
  <si>
    <t>羅美娜</t>
  </si>
  <si>
    <t>103/08/19</t>
  </si>
  <si>
    <t>103/08/15</t>
  </si>
  <si>
    <t>172</t>
  </si>
  <si>
    <t>袁應興</t>
  </si>
  <si>
    <t>173</t>
  </si>
  <si>
    <t>174</t>
  </si>
  <si>
    <t>175</t>
  </si>
  <si>
    <t>鄭張春菊</t>
  </si>
  <si>
    <t>176</t>
  </si>
  <si>
    <t>177</t>
  </si>
  <si>
    <t>178</t>
  </si>
  <si>
    <t>180</t>
  </si>
  <si>
    <t>181</t>
  </si>
  <si>
    <t>陳昭鴻</t>
  </si>
  <si>
    <t>182</t>
  </si>
  <si>
    <t>195</t>
  </si>
  <si>
    <t>183</t>
  </si>
  <si>
    <t>103/08/18</t>
  </si>
  <si>
    <t>184</t>
  </si>
  <si>
    <t>185</t>
  </si>
  <si>
    <t>趙煥揚</t>
  </si>
  <si>
    <t>186</t>
  </si>
  <si>
    <t>蔡佩珊</t>
  </si>
  <si>
    <t>187</t>
  </si>
  <si>
    <t>陳萬寶</t>
  </si>
  <si>
    <t>188</t>
  </si>
  <si>
    <t>張堂生</t>
  </si>
  <si>
    <t>190</t>
  </si>
  <si>
    <t>葉冠昇</t>
  </si>
  <si>
    <t>191</t>
  </si>
  <si>
    <t>陳月英</t>
  </si>
  <si>
    <t>192</t>
  </si>
  <si>
    <t>劉士傑</t>
  </si>
  <si>
    <t>193</t>
  </si>
  <si>
    <t>陳雯娟</t>
  </si>
  <si>
    <t>194</t>
  </si>
  <si>
    <t>張慶賢</t>
  </si>
  <si>
    <t>196</t>
  </si>
  <si>
    <t>103/08/20</t>
  </si>
  <si>
    <t>199</t>
  </si>
  <si>
    <t>200</t>
  </si>
  <si>
    <t>201</t>
  </si>
  <si>
    <t>陳芳榮</t>
  </si>
  <si>
    <t>204</t>
  </si>
  <si>
    <t>黃進賢</t>
  </si>
  <si>
    <t>103/08/21</t>
  </si>
  <si>
    <t>205</t>
  </si>
  <si>
    <t>206</t>
  </si>
  <si>
    <t>103/08/22</t>
  </si>
  <si>
    <t>208</t>
  </si>
  <si>
    <t>傅兆元</t>
  </si>
  <si>
    <t>103/08/25</t>
  </si>
  <si>
    <t>210</t>
  </si>
  <si>
    <t>方勢宏</t>
  </si>
  <si>
    <t>211</t>
  </si>
  <si>
    <t>212</t>
  </si>
  <si>
    <t>213</t>
  </si>
  <si>
    <t>蔡進賢</t>
  </si>
  <si>
    <t>215</t>
  </si>
  <si>
    <t>216</t>
  </si>
  <si>
    <t>217</t>
  </si>
  <si>
    <t>218</t>
  </si>
  <si>
    <t>余欣香</t>
  </si>
  <si>
    <t>219</t>
  </si>
  <si>
    <t>林晏如</t>
  </si>
  <si>
    <t>103/08/26</t>
  </si>
  <si>
    <t>220</t>
  </si>
  <si>
    <t>222</t>
  </si>
  <si>
    <t>223</t>
  </si>
  <si>
    <t>224</t>
  </si>
  <si>
    <t>張登德</t>
  </si>
  <si>
    <t>225</t>
  </si>
  <si>
    <t>蘇高棣</t>
  </si>
  <si>
    <t>103/08/27</t>
  </si>
  <si>
    <t>103/08/28</t>
  </si>
  <si>
    <t>233</t>
  </si>
  <si>
    <t>許傑琦</t>
  </si>
  <si>
    <t>234</t>
  </si>
  <si>
    <t>235</t>
  </si>
  <si>
    <t>236</t>
  </si>
  <si>
    <t>吳雙羽</t>
  </si>
  <si>
    <t>103/08/29</t>
  </si>
  <si>
    <t>238</t>
  </si>
  <si>
    <t>黃月聆</t>
  </si>
  <si>
    <t>239</t>
  </si>
  <si>
    <t>241</t>
  </si>
  <si>
    <t>古燕華</t>
  </si>
  <si>
    <t>242</t>
  </si>
  <si>
    <t>朱華濃</t>
  </si>
  <si>
    <t>244</t>
  </si>
  <si>
    <t>陳玉妹</t>
  </si>
  <si>
    <t>245</t>
  </si>
  <si>
    <t>沈森永</t>
  </si>
  <si>
    <t>246</t>
  </si>
  <si>
    <t>103/09/01</t>
  </si>
  <si>
    <t>249</t>
  </si>
  <si>
    <t>103/09/02</t>
  </si>
  <si>
    <t>251</t>
  </si>
  <si>
    <t>252</t>
  </si>
  <si>
    <t>柯振通</t>
  </si>
  <si>
    <t>253</t>
  </si>
  <si>
    <t>254</t>
  </si>
  <si>
    <t>255</t>
  </si>
  <si>
    <t>陳秀子</t>
  </si>
  <si>
    <t>103/09/03</t>
  </si>
  <si>
    <t>256</t>
  </si>
  <si>
    <t>257</t>
  </si>
  <si>
    <t>258</t>
  </si>
  <si>
    <t>259</t>
  </si>
  <si>
    <t>103/09/04</t>
  </si>
  <si>
    <t>260</t>
  </si>
  <si>
    <t>261</t>
  </si>
  <si>
    <t>施松村</t>
  </si>
  <si>
    <t>262</t>
  </si>
  <si>
    <t>263</t>
  </si>
  <si>
    <t>264</t>
  </si>
  <si>
    <t>265</t>
  </si>
  <si>
    <t>103/09/05</t>
  </si>
  <si>
    <t>267</t>
  </si>
  <si>
    <t>李金珠</t>
  </si>
  <si>
    <t>268</t>
  </si>
  <si>
    <t>269</t>
  </si>
  <si>
    <t>李宜桂</t>
  </si>
  <si>
    <t>270</t>
  </si>
  <si>
    <t>271</t>
  </si>
  <si>
    <t>272</t>
  </si>
  <si>
    <t>273</t>
  </si>
  <si>
    <t>潘志明</t>
  </si>
  <si>
    <t>103/09/09</t>
  </si>
  <si>
    <t>275</t>
  </si>
  <si>
    <t>276</t>
  </si>
  <si>
    <t>林美華</t>
  </si>
  <si>
    <t>277</t>
  </si>
  <si>
    <t>陳建良</t>
  </si>
  <si>
    <t>278</t>
  </si>
  <si>
    <t>劉光明</t>
  </si>
  <si>
    <t>103/09/10</t>
  </si>
  <si>
    <t>280</t>
  </si>
  <si>
    <t>張志正</t>
  </si>
  <si>
    <t>281</t>
  </si>
  <si>
    <t>孔維邦</t>
  </si>
  <si>
    <t>282</t>
  </si>
  <si>
    <t>283</t>
  </si>
  <si>
    <t>284</t>
  </si>
  <si>
    <t>陳淑玲</t>
  </si>
  <si>
    <t>285</t>
  </si>
  <si>
    <t>周孟文</t>
  </si>
  <si>
    <t>103/09/11</t>
  </si>
  <si>
    <t>287</t>
  </si>
  <si>
    <t>288</t>
  </si>
  <si>
    <t>蔡辰怡</t>
  </si>
  <si>
    <t>289</t>
  </si>
  <si>
    <t>290</t>
  </si>
  <si>
    <t>292</t>
  </si>
  <si>
    <t>李誌偉</t>
  </si>
  <si>
    <t>293</t>
  </si>
  <si>
    <t>黃子晏</t>
  </si>
  <si>
    <t>103/09/12</t>
  </si>
  <si>
    <t>294</t>
  </si>
  <si>
    <t>295</t>
  </si>
  <si>
    <t>詹梅芳</t>
  </si>
  <si>
    <t>298</t>
  </si>
  <si>
    <t>張美英</t>
  </si>
  <si>
    <t>299</t>
  </si>
  <si>
    <t>林賽輝</t>
  </si>
  <si>
    <t>301</t>
  </si>
  <si>
    <t>302</t>
  </si>
  <si>
    <t>103/09/15</t>
  </si>
  <si>
    <t>303</t>
  </si>
  <si>
    <t>304</t>
  </si>
  <si>
    <t>305</t>
  </si>
  <si>
    <t>306</t>
  </si>
  <si>
    <t>103/09/16</t>
  </si>
  <si>
    <t>308</t>
  </si>
  <si>
    <t>309</t>
  </si>
  <si>
    <t>311</t>
  </si>
  <si>
    <t>沈郁德</t>
  </si>
  <si>
    <t>103/09/17</t>
  </si>
  <si>
    <t>312</t>
  </si>
  <si>
    <t>313</t>
  </si>
  <si>
    <t>葉知明</t>
  </si>
  <si>
    <t>314</t>
  </si>
  <si>
    <t>杜幼卿</t>
  </si>
  <si>
    <t>103/09/18</t>
  </si>
  <si>
    <t>317</t>
  </si>
  <si>
    <t>318</t>
  </si>
  <si>
    <t>劉慧玲</t>
  </si>
  <si>
    <t>320</t>
  </si>
  <si>
    <t>顏子馨</t>
  </si>
  <si>
    <t>103/09/19</t>
  </si>
  <si>
    <t>321</t>
  </si>
  <si>
    <t>曾清波</t>
  </si>
  <si>
    <t>322</t>
  </si>
  <si>
    <t>103/09/22</t>
  </si>
  <si>
    <t>324</t>
  </si>
  <si>
    <t>陳憲榮</t>
  </si>
  <si>
    <t>327</t>
  </si>
  <si>
    <t>328</t>
  </si>
  <si>
    <t>吳勝傑</t>
  </si>
  <si>
    <t>103/09/23</t>
  </si>
  <si>
    <t>賴巧惠</t>
  </si>
  <si>
    <t>333</t>
  </si>
  <si>
    <t>謝金地</t>
  </si>
  <si>
    <t>103/09/24</t>
  </si>
  <si>
    <t>334</t>
  </si>
  <si>
    <t>唐梅子</t>
  </si>
  <si>
    <t>賴廣林</t>
  </si>
  <si>
    <t>陳右儒</t>
  </si>
  <si>
    <t>340</t>
  </si>
  <si>
    <t>林志雄</t>
  </si>
  <si>
    <t>341</t>
  </si>
  <si>
    <t>103/09/25</t>
  </si>
  <si>
    <t>343</t>
  </si>
  <si>
    <t>劉得正</t>
  </si>
  <si>
    <t>345</t>
  </si>
  <si>
    <t>張宇翔</t>
  </si>
  <si>
    <t>103/09/26</t>
  </si>
  <si>
    <t>346</t>
  </si>
  <si>
    <t>洪尚桐</t>
  </si>
  <si>
    <t>103/09/29</t>
  </si>
  <si>
    <t>349</t>
  </si>
  <si>
    <t>劉桂有</t>
  </si>
  <si>
    <t>350</t>
  </si>
  <si>
    <t>351</t>
  </si>
  <si>
    <t>352</t>
  </si>
  <si>
    <t>353</t>
  </si>
  <si>
    <t>陳宇芊</t>
  </si>
  <si>
    <t>103/09/30</t>
  </si>
  <si>
    <t>354</t>
  </si>
  <si>
    <t>程彥嘉</t>
  </si>
  <si>
    <t>355</t>
  </si>
  <si>
    <t>356</t>
  </si>
  <si>
    <t>358</t>
  </si>
  <si>
    <t>謝依樺</t>
  </si>
  <si>
    <t>103/10/01</t>
  </si>
  <si>
    <t>359</t>
  </si>
  <si>
    <t>364</t>
  </si>
  <si>
    <t>蔡宗霖</t>
  </si>
  <si>
    <t>366</t>
  </si>
  <si>
    <t>鄭智仁</t>
  </si>
  <si>
    <t>103/10/02</t>
  </si>
  <si>
    <t>103/10/06</t>
  </si>
  <si>
    <t>371</t>
  </si>
  <si>
    <t>373</t>
  </si>
  <si>
    <t>許正義</t>
  </si>
  <si>
    <t>103/10/08</t>
  </si>
  <si>
    <t>374</t>
  </si>
  <si>
    <t>103/10/09</t>
  </si>
  <si>
    <t>375</t>
  </si>
  <si>
    <t>377</t>
  </si>
  <si>
    <t>張文乾</t>
  </si>
  <si>
    <t>378</t>
  </si>
  <si>
    <t>379</t>
  </si>
  <si>
    <t>王再福</t>
  </si>
  <si>
    <t>103/11/04</t>
  </si>
  <si>
    <t>103/12/04</t>
  </si>
  <si>
    <t>385</t>
  </si>
  <si>
    <t>曹先安</t>
  </si>
  <si>
    <t>386</t>
  </si>
  <si>
    <t>388</t>
  </si>
  <si>
    <t>389</t>
  </si>
  <si>
    <t>103/12/22</t>
  </si>
  <si>
    <t>104/01/30</t>
  </si>
  <si>
    <t>392</t>
  </si>
  <si>
    <t>394</t>
  </si>
  <si>
    <t>397</t>
  </si>
  <si>
    <t>104/04/08</t>
  </si>
  <si>
    <t>104/04/10</t>
  </si>
  <si>
    <t>104/04/14</t>
  </si>
  <si>
    <t>400</t>
  </si>
  <si>
    <t>104/04/16</t>
  </si>
  <si>
    <t>402</t>
  </si>
  <si>
    <t>李國永</t>
  </si>
  <si>
    <t>吳俊雄</t>
  </si>
  <si>
    <t>104/05/25</t>
  </si>
  <si>
    <t>403</t>
  </si>
  <si>
    <t>楊春</t>
  </si>
  <si>
    <t>404</t>
  </si>
  <si>
    <t>405</t>
  </si>
  <si>
    <t>104/07/28</t>
  </si>
  <si>
    <t>410</t>
  </si>
  <si>
    <t>411</t>
  </si>
  <si>
    <t>陳弘玉</t>
  </si>
  <si>
    <t>104/10/02</t>
  </si>
  <si>
    <t>412</t>
  </si>
  <si>
    <t>楊念陵</t>
  </si>
  <si>
    <t>413</t>
  </si>
  <si>
    <t>邱聰智</t>
  </si>
  <si>
    <t>104/11/06</t>
  </si>
  <si>
    <t>104/11/17</t>
  </si>
  <si>
    <t>103/06/09</t>
  </si>
  <si>
    <t>103/07/30</t>
  </si>
  <si>
    <t>118</t>
  </si>
  <si>
    <t>黃金靈</t>
    <phoneticPr fontId="4" type="noConversion"/>
  </si>
  <si>
    <t>任淑苑</t>
    <phoneticPr fontId="4" type="noConversion"/>
  </si>
  <si>
    <t>邱檉文</t>
    <phoneticPr fontId="4" type="noConversion"/>
  </si>
  <si>
    <t>蔡文綾</t>
    <phoneticPr fontId="4" type="noConversion"/>
  </si>
  <si>
    <t>朱婉瑋</t>
    <phoneticPr fontId="4" type="noConversion"/>
  </si>
  <si>
    <t>蕭閔鍾</t>
    <phoneticPr fontId="4" type="noConversion"/>
  </si>
  <si>
    <t>李姵璇</t>
    <phoneticPr fontId="4" type="noConversion"/>
  </si>
  <si>
    <t>陳勇勝</t>
    <phoneticPr fontId="4" type="noConversion"/>
  </si>
  <si>
    <t>鄭俊宏</t>
    <phoneticPr fontId="4" type="noConversion"/>
  </si>
  <si>
    <t>黃蔚文</t>
    <phoneticPr fontId="4" type="noConversion"/>
  </si>
  <si>
    <t>張庭瑜</t>
    <phoneticPr fontId="4" type="noConversion"/>
  </si>
  <si>
    <t>王國光</t>
    <phoneticPr fontId="4" type="noConversion"/>
  </si>
  <si>
    <t>陳蕙湄</t>
    <phoneticPr fontId="4" type="noConversion"/>
  </si>
  <si>
    <t>李文鈞</t>
    <phoneticPr fontId="4" type="noConversion"/>
  </si>
  <si>
    <t>林家益</t>
    <phoneticPr fontId="4" type="noConversion"/>
  </si>
  <si>
    <t>龔甬波</t>
    <phoneticPr fontId="4" type="noConversion"/>
  </si>
  <si>
    <t>鍾雲財</t>
    <phoneticPr fontId="4" type="noConversion"/>
  </si>
  <si>
    <t>葛淑蓮</t>
    <phoneticPr fontId="4" type="noConversion"/>
  </si>
  <si>
    <t>魏千翔</t>
    <phoneticPr fontId="4" type="noConversion"/>
  </si>
  <si>
    <t>楊曜瑀</t>
    <phoneticPr fontId="4" type="noConversion"/>
  </si>
  <si>
    <t>田純銘</t>
    <phoneticPr fontId="4" type="noConversion"/>
  </si>
  <si>
    <t>黃筑均</t>
    <phoneticPr fontId="4" type="noConversion"/>
  </si>
  <si>
    <t>熊玉年</t>
    <phoneticPr fontId="4" type="noConversion"/>
  </si>
  <si>
    <t>黃仲麟</t>
    <phoneticPr fontId="4" type="noConversion"/>
  </si>
  <si>
    <t>蔡志賢</t>
    <phoneticPr fontId="4" type="noConversion"/>
  </si>
  <si>
    <t>鐘之秀</t>
    <phoneticPr fontId="4" type="noConversion"/>
  </si>
  <si>
    <t>顏淑津</t>
    <phoneticPr fontId="4" type="noConversion"/>
  </si>
  <si>
    <t>陳揚慧</t>
    <phoneticPr fontId="4" type="noConversion"/>
  </si>
  <si>
    <t>鄭張春菊</t>
    <phoneticPr fontId="4" type="noConversion"/>
  </si>
  <si>
    <t>曾照勳</t>
    <phoneticPr fontId="4" type="noConversion"/>
  </si>
  <si>
    <t>劉鈴輝</t>
    <phoneticPr fontId="4" type="noConversion"/>
  </si>
  <si>
    <t>阮瑞凱</t>
    <phoneticPr fontId="4" type="noConversion"/>
  </si>
  <si>
    <t>劉洪政</t>
    <phoneticPr fontId="4" type="noConversion"/>
  </si>
  <si>
    <t>林玉琇</t>
    <phoneticPr fontId="4" type="noConversion"/>
  </si>
  <si>
    <t>王懷菁</t>
    <phoneticPr fontId="4" type="noConversion"/>
  </si>
  <si>
    <t>賴勝宏</t>
    <phoneticPr fontId="4" type="noConversion"/>
  </si>
  <si>
    <t>林裴玲</t>
    <phoneticPr fontId="4" type="noConversion"/>
  </si>
  <si>
    <t>陳琇珠</t>
    <phoneticPr fontId="4" type="noConversion"/>
  </si>
  <si>
    <t>陳光燿</t>
    <phoneticPr fontId="4" type="noConversion"/>
  </si>
  <si>
    <t>湯淑瑛</t>
    <phoneticPr fontId="4" type="noConversion"/>
  </si>
  <si>
    <t>李名揚</t>
    <phoneticPr fontId="4" type="noConversion"/>
  </si>
  <si>
    <t>蔡欣蕎</t>
    <phoneticPr fontId="4" type="noConversion"/>
  </si>
  <si>
    <t>謝閔仲</t>
    <phoneticPr fontId="4" type="noConversion"/>
  </si>
  <si>
    <t>陳素鐘</t>
    <phoneticPr fontId="4" type="noConversion"/>
  </si>
  <si>
    <t>劉騏</t>
    <phoneticPr fontId="4" type="noConversion"/>
  </si>
  <si>
    <t>賴巧惠</t>
    <phoneticPr fontId="4" type="noConversion"/>
  </si>
  <si>
    <t>潘世苑</t>
    <phoneticPr fontId="4" type="noConversion"/>
  </si>
  <si>
    <t>詹昆季</t>
    <phoneticPr fontId="4" type="noConversion"/>
  </si>
  <si>
    <t>李國永</t>
    <phoneticPr fontId="4" type="noConversion"/>
  </si>
  <si>
    <t>唐蕙媛</t>
    <phoneticPr fontId="4" type="noConversion"/>
  </si>
  <si>
    <t>林慶堂</t>
    <phoneticPr fontId="4" type="noConversion"/>
  </si>
  <si>
    <t>盧庭緯</t>
    <phoneticPr fontId="4" type="noConversion"/>
  </si>
  <si>
    <t>朱華濃</t>
    <phoneticPr fontId="4" type="noConversion"/>
  </si>
  <si>
    <t>153</t>
  </si>
  <si>
    <t>日期</t>
    <phoneticPr fontId="7" type="noConversion"/>
  </si>
  <si>
    <t>卷證出處</t>
    <phoneticPr fontId="7" type="noConversion"/>
  </si>
  <si>
    <t>編號</t>
    <phoneticPr fontId="7" type="noConversion"/>
  </si>
  <si>
    <t>小計</t>
    <phoneticPr fontId="7" type="noConversion"/>
  </si>
  <si>
    <t>資金流向</t>
  </si>
  <si>
    <t>小計</t>
    <phoneticPr fontId="7" type="noConversion"/>
  </si>
  <si>
    <t>一、增資虛偽驗資</t>
    <phoneticPr fontId="7" type="noConversion"/>
  </si>
  <si>
    <t>郭國昭陽信銀行復興分行037010055355號帳戶</t>
    <phoneticPr fontId="7" type="noConversion"/>
  </si>
  <si>
    <t>原創公司華泰銀行松德分行20030 00014845號增資專戶</t>
    <phoneticPr fontId="7" type="noConversion"/>
  </si>
  <si>
    <t>103.4.14</t>
    <phoneticPr fontId="7" type="noConversion"/>
  </si>
  <si>
    <t>103.4.16</t>
    <phoneticPr fontId="7" type="noConversion"/>
  </si>
  <si>
    <t>唐梅子</t>
    <phoneticPr fontId="4" type="noConversion"/>
  </si>
  <si>
    <t>余昌軒</t>
    <phoneticPr fontId="4" type="noConversion"/>
  </si>
  <si>
    <t>董煥羣</t>
    <phoneticPr fontId="4" type="noConversion"/>
  </si>
  <si>
    <t>備註</t>
    <phoneticPr fontId="7" type="noConversion"/>
  </si>
  <si>
    <t>編號</t>
    <phoneticPr fontId="7" type="noConversion"/>
  </si>
  <si>
    <t>張數</t>
    <phoneticPr fontId="7" type="noConversion"/>
  </si>
  <si>
    <t>供述證據（A2卷第33-34頁、A1卷275頁反面-276頁反面）；存摺影本、取款憑條、存款憑條、匯款申請書、銀行明細表（A1卷第25-26、32-39、101-103頁）</t>
    <phoneticPr fontId="4" type="noConversion"/>
  </si>
  <si>
    <t>陳世凱</t>
    <phoneticPr fontId="4" type="noConversion"/>
  </si>
  <si>
    <t>買六送一</t>
    <phoneticPr fontId="4" type="noConversion"/>
  </si>
  <si>
    <t>許建霆</t>
    <phoneticPr fontId="4" type="noConversion"/>
  </si>
  <si>
    <t>出賣人名稱</t>
  </si>
  <si>
    <t>交割日期</t>
  </si>
  <si>
    <t>103/06/25</t>
  </si>
  <si>
    <t>蕭閔鍾</t>
  </si>
  <si>
    <t>鍾雲財</t>
  </si>
  <si>
    <t>邱寀縈</t>
  </si>
  <si>
    <t>103/10/24</t>
  </si>
  <si>
    <t>第二手/
交割日期/
成交金額</t>
    <phoneticPr fontId="4" type="noConversion"/>
  </si>
  <si>
    <t>第三手/
交割日期/
成交金額</t>
    <phoneticPr fontId="4" type="noConversion"/>
  </si>
  <si>
    <t>第四手/
交割日期/
成交金額</t>
    <phoneticPr fontId="4" type="noConversion"/>
  </si>
  <si>
    <t>第五手/
交割日期/
成交金額</t>
    <phoneticPr fontId="4" type="noConversion"/>
  </si>
  <si>
    <t>黃金靈
103/10/01
20,000</t>
    <phoneticPr fontId="4" type="noConversion"/>
  </si>
  <si>
    <t>黃金靈
103/10/02
40,000</t>
    <phoneticPr fontId="4" type="noConversion"/>
  </si>
  <si>
    <t>張庭瑜
103/10/06
40,000</t>
    <phoneticPr fontId="4" type="noConversion"/>
  </si>
  <si>
    <t>簡上祐
103/10/09
22,000</t>
    <phoneticPr fontId="4" type="noConversion"/>
  </si>
  <si>
    <t>簡上祐
103/11/04
42,000</t>
    <phoneticPr fontId="4" type="noConversion"/>
  </si>
  <si>
    <t>朱華濃
104/01/30
230,000</t>
    <phoneticPr fontId="4" type="noConversion"/>
  </si>
  <si>
    <t>曾紫寭</t>
    <phoneticPr fontId="4" type="noConversion"/>
  </si>
  <si>
    <t>賴廣林
103/09/24
10,000</t>
    <phoneticPr fontId="4" type="noConversion"/>
  </si>
  <si>
    <t>李正立
103/06/09
1,000,000</t>
    <phoneticPr fontId="4" type="noConversion"/>
  </si>
  <si>
    <t>黃献中
103/06/11
120,000</t>
    <phoneticPr fontId="4" type="noConversion"/>
  </si>
  <si>
    <t>王源鏡
103/06/11
10,000</t>
    <phoneticPr fontId="4" type="noConversion"/>
  </si>
  <si>
    <t>黃献中103/06/12
40,000</t>
    <phoneticPr fontId="4" type="noConversion"/>
  </si>
  <si>
    <t>黃献中103/06/1320,000</t>
    <phoneticPr fontId="4" type="noConversion"/>
  </si>
  <si>
    <t>莊宏偉103/06/2310,000</t>
    <phoneticPr fontId="4" type="noConversion"/>
  </si>
  <si>
    <t>賴俊明103/06/2310,000</t>
    <phoneticPr fontId="4" type="noConversion"/>
  </si>
  <si>
    <t>黃金靈103/07/0120,000</t>
    <phoneticPr fontId="4" type="noConversion"/>
  </si>
  <si>
    <t>黃献中103/07/0220,000</t>
    <phoneticPr fontId="4" type="noConversion"/>
  </si>
  <si>
    <t>林慶堂103/07/046,600,000</t>
    <phoneticPr fontId="4" type="noConversion"/>
  </si>
  <si>
    <t>黃蘇103/07/041,200,000</t>
    <phoneticPr fontId="4" type="noConversion"/>
  </si>
  <si>
    <t>王嘉君103/07/0710,000</t>
    <phoneticPr fontId="4" type="noConversion"/>
  </si>
  <si>
    <t>黃金靈103/07/0920,000</t>
    <phoneticPr fontId="4" type="noConversion"/>
  </si>
  <si>
    <t>黃献中103/07/1020,000</t>
    <phoneticPr fontId="4" type="noConversion"/>
  </si>
  <si>
    <t>黃献中103/07/18120,000</t>
    <phoneticPr fontId="4" type="noConversion"/>
  </si>
  <si>
    <t>劉正興103/07/1810,000</t>
    <phoneticPr fontId="4" type="noConversion"/>
  </si>
  <si>
    <t>陳松宏103/09/1810,000</t>
    <phoneticPr fontId="4" type="noConversion"/>
  </si>
  <si>
    <t>陳素鐘103/09/1510,000</t>
    <phoneticPr fontId="4" type="noConversion"/>
  </si>
  <si>
    <t>許美慧103/08/2110,000</t>
    <phoneticPr fontId="4" type="noConversion"/>
  </si>
  <si>
    <t>陳連發103/08/2010,000</t>
    <phoneticPr fontId="4" type="noConversion"/>
  </si>
  <si>
    <t>黃献中103/08/2040,000</t>
    <phoneticPr fontId="4" type="noConversion"/>
  </si>
  <si>
    <t>黃献中103/08/19120,000</t>
    <phoneticPr fontId="4" type="noConversion"/>
  </si>
  <si>
    <t>黃献中103/08/1920,000</t>
    <phoneticPr fontId="4" type="noConversion"/>
  </si>
  <si>
    <t>張慶賢103/08/1910,000</t>
    <phoneticPr fontId="4" type="noConversion"/>
  </si>
  <si>
    <t>張庭瑜103/08/1520,000</t>
    <phoneticPr fontId="4" type="noConversion"/>
  </si>
  <si>
    <t>陳子甯103/08/1410,000</t>
    <phoneticPr fontId="4" type="noConversion"/>
  </si>
  <si>
    <t>溫峯綱103/08/1420,000</t>
    <phoneticPr fontId="4" type="noConversion"/>
  </si>
  <si>
    <t>黃林金花103/08/1210,000</t>
    <phoneticPr fontId="4" type="noConversion"/>
  </si>
  <si>
    <t>林家益103/08/12120,000</t>
    <phoneticPr fontId="4" type="noConversion"/>
  </si>
  <si>
    <t>侯翔耀103/08/1110,000</t>
    <phoneticPr fontId="4" type="noConversion"/>
  </si>
  <si>
    <t>林家益103/08/0720,000</t>
    <phoneticPr fontId="4" type="noConversion"/>
  </si>
  <si>
    <t>黃仲麟103/08/0510,000</t>
    <phoneticPr fontId="4" type="noConversion"/>
  </si>
  <si>
    <t>黃筑均103/08/0510,000</t>
    <phoneticPr fontId="4" type="noConversion"/>
  </si>
  <si>
    <t>陳武信103/08/0410,000</t>
    <phoneticPr fontId="4" type="noConversion"/>
  </si>
  <si>
    <t>許建霆103/08/0410,000</t>
    <phoneticPr fontId="4" type="noConversion"/>
  </si>
  <si>
    <t>林家益103/07/3140,000</t>
    <phoneticPr fontId="4" type="noConversion"/>
  </si>
  <si>
    <t>張惠華103/07/3010,000</t>
    <phoneticPr fontId="4" type="noConversion"/>
  </si>
  <si>
    <t>梁柏勳103/07/3010,000</t>
    <phoneticPr fontId="4" type="noConversion"/>
  </si>
  <si>
    <t>葛淑蓮103/07/2920,000</t>
    <phoneticPr fontId="4" type="noConversion"/>
  </si>
  <si>
    <t>梁柏勳103/07/2910,000</t>
    <phoneticPr fontId="4" type="noConversion"/>
  </si>
  <si>
    <t>陳惠子103/07/2810,000</t>
    <phoneticPr fontId="4" type="noConversion"/>
  </si>
  <si>
    <t>戴志龍103/07/2820,000</t>
    <phoneticPr fontId="4" type="noConversion"/>
  </si>
  <si>
    <t>丁宏原103/07/2810,000</t>
    <phoneticPr fontId="4" type="noConversion"/>
  </si>
  <si>
    <t>蔡宥霖103/07/2510,000</t>
    <phoneticPr fontId="4" type="noConversion"/>
  </si>
  <si>
    <t>林立華103/07/2510,000</t>
    <phoneticPr fontId="4" type="noConversion"/>
  </si>
  <si>
    <t>莊智遠103/07/2410,000</t>
    <phoneticPr fontId="4" type="noConversion"/>
  </si>
  <si>
    <t>阮芳能103/07/2210,000</t>
    <phoneticPr fontId="4" type="noConversion"/>
  </si>
  <si>
    <t>李文鈞103/07/2210,000</t>
    <phoneticPr fontId="4" type="noConversion"/>
  </si>
  <si>
    <t>張勉時103/07/2110,000</t>
    <phoneticPr fontId="4" type="noConversion"/>
  </si>
  <si>
    <t>黃蘇
104/05/25
550,000</t>
  </si>
  <si>
    <t>朱華濃
104/05/25
2,000,000</t>
  </si>
  <si>
    <t>董煥羣
104/10/02
500,000</t>
  </si>
  <si>
    <t>陳弘玉
104/10/02
500,000</t>
  </si>
  <si>
    <t>楊念陵
104/10/02
2,000,000</t>
  </si>
  <si>
    <t>林慶堂
103/12/22
550,000</t>
  </si>
  <si>
    <t>連星
104/05/22
500,000</t>
  </si>
  <si>
    <t>#4651
~4655</t>
    <phoneticPr fontId="4" type="noConversion"/>
  </si>
  <si>
    <t>#4601
~4650</t>
    <phoneticPr fontId="4" type="noConversion"/>
  </si>
  <si>
    <t>#4507</t>
    <phoneticPr fontId="4" type="noConversion"/>
  </si>
  <si>
    <t>#4501
~4506</t>
    <phoneticPr fontId="4" type="noConversion"/>
  </si>
  <si>
    <t>#4508</t>
    <phoneticPr fontId="4" type="noConversion"/>
  </si>
  <si>
    <t>黃鄭淑華
103/06/12
66,000</t>
    <phoneticPr fontId="4" type="noConversion"/>
  </si>
  <si>
    <t>#4530</t>
    <phoneticPr fontId="4" type="noConversion"/>
  </si>
  <si>
    <t>#4101
~4200</t>
    <phoneticPr fontId="4" type="noConversion"/>
  </si>
  <si>
    <t>#6306
~6360</t>
    <phoneticPr fontId="4" type="noConversion"/>
  </si>
  <si>
    <t>#7566
~7600</t>
    <phoneticPr fontId="4" type="noConversion"/>
  </si>
  <si>
    <t>#5961
~6235</t>
    <phoneticPr fontId="4" type="noConversion"/>
  </si>
  <si>
    <t>#7511
~7565</t>
    <phoneticPr fontId="4" type="noConversion"/>
  </si>
  <si>
    <t>#4951
~5500</t>
    <phoneticPr fontId="4" type="noConversion"/>
  </si>
  <si>
    <t>周侑億
103/06/13
66,000</t>
    <phoneticPr fontId="4" type="noConversion"/>
  </si>
  <si>
    <t>莊宏偉
103/06/23
396,000</t>
    <phoneticPr fontId="4" type="noConversion"/>
  </si>
  <si>
    <t>賴俊明
103/06/23
396,000</t>
    <phoneticPr fontId="4" type="noConversion"/>
  </si>
  <si>
    <t>黃馨燕103/07/01
66,000</t>
    <phoneticPr fontId="4" type="noConversion"/>
  </si>
  <si>
    <t>陳靜芳103/07/08
66,000</t>
    <phoneticPr fontId="4" type="noConversion"/>
  </si>
  <si>
    <t>黃献中103/07/11
20,000</t>
    <phoneticPr fontId="4" type="noConversion"/>
  </si>
  <si>
    <t>蔡文綾
103/07/11
10,000</t>
    <phoneticPr fontId="4" type="noConversion"/>
  </si>
  <si>
    <t>楊淳淵
103/07/15
66,000</t>
    <phoneticPr fontId="4" type="noConversion"/>
  </si>
  <si>
    <t>陳勇勝
103/07/15
198,000</t>
    <phoneticPr fontId="4" type="noConversion"/>
  </si>
  <si>
    <t>劉正興103/07/18
396,000</t>
    <phoneticPr fontId="4" type="noConversion"/>
  </si>
  <si>
    <t>張勉時103/07/21
396,000</t>
    <phoneticPr fontId="4" type="noConversion"/>
  </si>
  <si>
    <t>衡怡臻103/07/09
66,000</t>
    <phoneticPr fontId="4" type="noConversion"/>
  </si>
  <si>
    <t>徐淼
103/07/24
66,000</t>
    <phoneticPr fontId="4" type="noConversion"/>
  </si>
  <si>
    <t>蔡宥霖103/07/25
396,000</t>
    <phoneticPr fontId="4" type="noConversion"/>
  </si>
  <si>
    <t>邱怡菁103/07/29
132,000</t>
    <phoneticPr fontId="4" type="noConversion"/>
  </si>
  <si>
    <t>彭騰進
103/07/29
66,000</t>
    <phoneticPr fontId="4" type="noConversion"/>
  </si>
  <si>
    <t>章凱盛
103/07/29
66,000</t>
    <phoneticPr fontId="4" type="noConversion"/>
  </si>
  <si>
    <t>林能祺103/07/31
132,000</t>
    <phoneticPr fontId="4" type="noConversion"/>
  </si>
  <si>
    <t>詹維正
103/07/22
66,000</t>
    <phoneticPr fontId="4" type="noConversion"/>
  </si>
  <si>
    <t>蘇舶丞
103/08/07
66,000</t>
    <phoneticPr fontId="4" type="noConversion"/>
  </si>
  <si>
    <t>許元豪103/08/13
10,000</t>
    <phoneticPr fontId="4" type="noConversion"/>
  </si>
  <si>
    <t>溫峯綱103/08/14
792,000</t>
    <phoneticPr fontId="4" type="noConversion"/>
  </si>
  <si>
    <t>陳子甯103/08/14
396,000</t>
    <phoneticPr fontId="4" type="noConversion"/>
  </si>
  <si>
    <t>洪英竣103/08/14
66,000</t>
    <phoneticPr fontId="4" type="noConversion"/>
  </si>
  <si>
    <t>羅美娜103/08/15
132,000</t>
    <phoneticPr fontId="4" type="noConversion"/>
  </si>
  <si>
    <t>袁應興103/08/15
66,000</t>
    <phoneticPr fontId="4" type="noConversion"/>
  </si>
  <si>
    <t>曾照勳103/08/15
198,000</t>
    <phoneticPr fontId="4" type="noConversion"/>
  </si>
  <si>
    <t>劉鈴輝103/08/15
396,000</t>
    <phoneticPr fontId="4" type="noConversion"/>
  </si>
  <si>
    <t>陳昭鴻103/08/15
396,000</t>
    <phoneticPr fontId="4" type="noConversion"/>
  </si>
  <si>
    <t>劉洪政103/08/15
65,000</t>
    <phoneticPr fontId="4" type="noConversion"/>
  </si>
  <si>
    <t>蔡佩珊103/08/18
132,000</t>
    <phoneticPr fontId="4" type="noConversion"/>
  </si>
  <si>
    <t>張堂生103/08/18
132,000</t>
    <phoneticPr fontId="4" type="noConversion"/>
  </si>
  <si>
    <t>張瑞夫103/08/18
66,000</t>
    <phoneticPr fontId="4" type="noConversion"/>
  </si>
  <si>
    <t>陳雯娟103/08/19
10,000</t>
    <phoneticPr fontId="4" type="noConversion"/>
  </si>
  <si>
    <t>陳文章103/08/20
10,000</t>
    <phoneticPr fontId="4" type="noConversion"/>
  </si>
  <si>
    <t>陳文章103/08/20
396,000</t>
    <phoneticPr fontId="4" type="noConversion"/>
  </si>
  <si>
    <t>黃進賢103/08/21
132,000</t>
    <phoneticPr fontId="4" type="noConversion"/>
  </si>
  <si>
    <t>陳惠璋103/08/22
66,000</t>
    <phoneticPr fontId="4" type="noConversion"/>
  </si>
  <si>
    <t>陳建忠103/08/25
132,000</t>
    <phoneticPr fontId="4" type="noConversion"/>
  </si>
  <si>
    <t>陳琇珠103/08/25
132,000</t>
    <phoneticPr fontId="4" type="noConversion"/>
  </si>
  <si>
    <t>蘇高棣103/08/27
66,000</t>
    <phoneticPr fontId="4" type="noConversion"/>
  </si>
  <si>
    <t>陳光燿103/08/28
66,000</t>
    <phoneticPr fontId="4" type="noConversion"/>
  </si>
  <si>
    <t>#4545
~4546</t>
    <phoneticPr fontId="4" type="noConversion"/>
  </si>
  <si>
    <t>#4552</t>
    <phoneticPr fontId="4" type="noConversion"/>
  </si>
  <si>
    <t>#4656</t>
    <phoneticPr fontId="4" type="noConversion"/>
  </si>
  <si>
    <t>#4774
~4779</t>
    <phoneticPr fontId="4" type="noConversion"/>
  </si>
  <si>
    <t>#4836</t>
    <phoneticPr fontId="4" type="noConversion"/>
  </si>
  <si>
    <t>#4830
~4835</t>
    <phoneticPr fontId="4" type="noConversion"/>
  </si>
  <si>
    <t>湯淑瑛103/09/03
132,000</t>
    <phoneticPr fontId="4" type="noConversion"/>
  </si>
  <si>
    <t>林賽輝103/09/12
10,000</t>
    <phoneticPr fontId="4" type="noConversion"/>
  </si>
  <si>
    <t>黃俊龍103/09/16
66,000</t>
    <phoneticPr fontId="4" type="noConversion"/>
  </si>
  <si>
    <t>林裴玲103/08/25
396,000</t>
    <phoneticPr fontId="4" type="noConversion"/>
  </si>
  <si>
    <t>葛淑蓮103/08/25
396,000</t>
    <phoneticPr fontId="4" type="noConversion"/>
  </si>
  <si>
    <t>張凱翔103/08/28
66,000</t>
    <phoneticPr fontId="4" type="noConversion"/>
  </si>
  <si>
    <t>林耿琦</t>
    <phoneticPr fontId="4" type="noConversion"/>
  </si>
  <si>
    <t>黃月聆103/08/29
66,000</t>
    <phoneticPr fontId="4" type="noConversion"/>
  </si>
  <si>
    <t>沈森永103/08/29
10,000</t>
    <phoneticPr fontId="4" type="noConversion"/>
  </si>
  <si>
    <t>沈森永103/08/29
396,000</t>
    <phoneticPr fontId="4" type="noConversion"/>
  </si>
  <si>
    <t>謝順景103/09/01
396,000</t>
    <phoneticPr fontId="4" type="noConversion"/>
  </si>
  <si>
    <t>謝順景103/09/01
10,000</t>
    <phoneticPr fontId="4" type="noConversion"/>
  </si>
  <si>
    <t>柯振通103/09/02
10,000</t>
    <phoneticPr fontId="4" type="noConversion"/>
  </si>
  <si>
    <t>李宜桂103/09/05
10,000</t>
    <phoneticPr fontId="4" type="noConversion"/>
  </si>
  <si>
    <t>許淑貞103/09/02
10,000</t>
    <phoneticPr fontId="4" type="noConversion"/>
  </si>
  <si>
    <t>陳淑玲103/09/10
10,000</t>
    <phoneticPr fontId="4" type="noConversion"/>
  </si>
  <si>
    <t>沈郁德103/09/17
10,000</t>
    <phoneticPr fontId="4" type="noConversion"/>
  </si>
  <si>
    <t>劉慧玲103/09/18
66,000</t>
    <phoneticPr fontId="4" type="noConversion"/>
  </si>
  <si>
    <t>商毓銘103/09/18
66,000</t>
    <phoneticPr fontId="4" type="noConversion"/>
  </si>
  <si>
    <t>林志雄
103/09/24
264,000</t>
    <phoneticPr fontId="4" type="noConversion"/>
  </si>
  <si>
    <t>姚春福103/09/26
66,000</t>
    <phoneticPr fontId="4" type="noConversion"/>
  </si>
  <si>
    <t>劉桂有
103/09/29
130,000</t>
    <phoneticPr fontId="4" type="noConversion"/>
  </si>
  <si>
    <t>劉桂有
103/09/29
36,000</t>
    <phoneticPr fontId="4" type="noConversion"/>
  </si>
  <si>
    <t>程彥嘉103/09/30
198,000</t>
    <phoneticPr fontId="4" type="noConversion"/>
  </si>
  <si>
    <t>林淑葉103/09/30
66,000</t>
    <phoneticPr fontId="4" type="noConversion"/>
  </si>
  <si>
    <t>蔡宗霖
103/10/01
250,000</t>
    <phoneticPr fontId="4" type="noConversion"/>
  </si>
  <si>
    <t>陳碗鑫
103/10/03
66,000</t>
    <phoneticPr fontId="4" type="noConversion"/>
  </si>
  <si>
    <t>黃盛霖
103/10/03
132,000</t>
    <phoneticPr fontId="4" type="noConversion"/>
  </si>
  <si>
    <t>林秉鋐
103/10/06
130,000</t>
    <phoneticPr fontId="4" type="noConversion"/>
  </si>
  <si>
    <t>王再福
103/11/04
130,000</t>
    <phoneticPr fontId="4" type="noConversion"/>
  </si>
  <si>
    <t>林家益
103/12/04
66,000</t>
    <phoneticPr fontId="4" type="noConversion"/>
  </si>
  <si>
    <t>傅美珠
103/12/04
66,000</t>
    <phoneticPr fontId="4" type="noConversion"/>
  </si>
  <si>
    <t>傅美珠103/12/04
10,000</t>
    <phoneticPr fontId="4" type="noConversion"/>
  </si>
  <si>
    <t>朱華濃104/01/30
66,000</t>
    <phoneticPr fontId="4" type="noConversion"/>
  </si>
  <si>
    <t>李正立</t>
    <phoneticPr fontId="4" type="noConversion"/>
  </si>
  <si>
    <t>股號</t>
    <phoneticPr fontId="7" type="noConversion"/>
  </si>
  <si>
    <t>#0001~1000</t>
    <phoneticPr fontId="4" type="noConversion"/>
  </si>
  <si>
    <t>#1001~2600</t>
    <phoneticPr fontId="4" type="noConversion"/>
  </si>
  <si>
    <t>#2601~4000</t>
    <phoneticPr fontId="4" type="noConversion"/>
  </si>
  <si>
    <t>#4011~5760</t>
    <phoneticPr fontId="4" type="noConversion"/>
  </si>
  <si>
    <t>#5761~7510</t>
    <phoneticPr fontId="4" type="noConversion"/>
  </si>
  <si>
    <t>#7511~8010</t>
    <phoneticPr fontId="4" type="noConversion"/>
  </si>
  <si>
    <t>#4901
~4950</t>
    <phoneticPr fontId="4" type="noConversion"/>
  </si>
  <si>
    <t>#4201
~4500</t>
    <phoneticPr fontId="4" type="noConversion"/>
  </si>
  <si>
    <t>楊春103/07/04
600,000</t>
    <phoneticPr fontId="4" type="noConversion"/>
  </si>
  <si>
    <t>楊春
104/05/25
2,750,000</t>
    <phoneticPr fontId="4" type="noConversion"/>
  </si>
  <si>
    <t>#4547</t>
    <phoneticPr fontId="4" type="noConversion"/>
  </si>
  <si>
    <t>#4548</t>
    <phoneticPr fontId="4" type="noConversion"/>
  </si>
  <si>
    <t>#4549</t>
    <phoneticPr fontId="4" type="noConversion"/>
  </si>
  <si>
    <t>賴建雄103/07/08
66,000</t>
    <phoneticPr fontId="4" type="noConversion"/>
  </si>
  <si>
    <t>王慶麒103/07/08
66,000</t>
    <phoneticPr fontId="4" type="noConversion"/>
  </si>
  <si>
    <t>王嘉君103/07/07
396,000</t>
    <phoneticPr fontId="4" type="noConversion"/>
  </si>
  <si>
    <t>#4551</t>
    <phoneticPr fontId="4" type="noConversion"/>
  </si>
  <si>
    <t>#4531
~4536</t>
    <phoneticPr fontId="4" type="noConversion"/>
  </si>
  <si>
    <t>#4537</t>
    <phoneticPr fontId="4" type="noConversion"/>
  </si>
  <si>
    <t>#4519
~4524</t>
    <phoneticPr fontId="4" type="noConversion"/>
  </si>
  <si>
    <t>游玉琴103/07/11
396,000</t>
    <phoneticPr fontId="4" type="noConversion"/>
  </si>
  <si>
    <t>#4525</t>
    <phoneticPr fontId="4" type="noConversion"/>
  </si>
  <si>
    <t>游玉琴103/07/11
10,000</t>
    <phoneticPr fontId="4" type="noConversion"/>
  </si>
  <si>
    <t>#4518</t>
    <phoneticPr fontId="4" type="noConversion"/>
  </si>
  <si>
    <t>#4512
~4517</t>
    <phoneticPr fontId="4" type="noConversion"/>
  </si>
  <si>
    <t>#4657</t>
    <phoneticPr fontId="4" type="noConversion"/>
  </si>
  <si>
    <t>#4658
~4663</t>
    <phoneticPr fontId="4" type="noConversion"/>
  </si>
  <si>
    <t>朱子煌
103/07/14
396,000</t>
    <phoneticPr fontId="4" type="noConversion"/>
  </si>
  <si>
    <t>#4664</t>
    <phoneticPr fontId="4" type="noConversion"/>
  </si>
  <si>
    <t>#4820</t>
    <phoneticPr fontId="4" type="noConversion"/>
  </si>
  <si>
    <t>#4668</t>
    <phoneticPr fontId="4" type="noConversion"/>
  </si>
  <si>
    <t>陳瑞銘103/08/12
66,000</t>
    <phoneticPr fontId="4" type="noConversion"/>
  </si>
  <si>
    <t>許雅涵
103/06/12
132,000</t>
    <phoneticPr fontId="4" type="noConversion"/>
  </si>
  <si>
    <t>朱婉瑋
103/07/14
132,000</t>
    <phoneticPr fontId="4" type="noConversion"/>
  </si>
  <si>
    <t>#4509
~4510</t>
    <phoneticPr fontId="4" type="noConversion"/>
  </si>
  <si>
    <t>朱子煌103/07/1410,000</t>
    <phoneticPr fontId="4" type="noConversion"/>
  </si>
  <si>
    <t>#4669</t>
    <phoneticPr fontId="4" type="noConversion"/>
  </si>
  <si>
    <t>#4671</t>
    <phoneticPr fontId="4" type="noConversion"/>
  </si>
  <si>
    <t>#4670</t>
    <phoneticPr fontId="4" type="noConversion"/>
  </si>
  <si>
    <t>鄭俊宏
103/07/16
66,000</t>
    <phoneticPr fontId="4" type="noConversion"/>
  </si>
  <si>
    <t>#4665
~4667</t>
    <phoneticPr fontId="4" type="noConversion"/>
  </si>
  <si>
    <t>#4672</t>
    <phoneticPr fontId="4" type="noConversion"/>
  </si>
  <si>
    <t>#4673</t>
  </si>
  <si>
    <t>#4674
~4675</t>
    <phoneticPr fontId="4" type="noConversion"/>
  </si>
  <si>
    <t>劉乃瑜
103/07/17
132,000</t>
    <phoneticPr fontId="4" type="noConversion"/>
  </si>
  <si>
    <t>#4676
~4681</t>
    <phoneticPr fontId="4" type="noConversion"/>
  </si>
  <si>
    <t>#4682</t>
    <phoneticPr fontId="4" type="noConversion"/>
  </si>
  <si>
    <t>#4529</t>
    <phoneticPr fontId="4" type="noConversion"/>
  </si>
  <si>
    <t>#4553
~4562</t>
    <phoneticPr fontId="4" type="noConversion"/>
  </si>
  <si>
    <t>王國光103/07/21
200,000</t>
    <phoneticPr fontId="4" type="noConversion"/>
  </si>
  <si>
    <t>#4563
~4572</t>
    <phoneticPr fontId="4" type="noConversion"/>
  </si>
  <si>
    <t>沈堅昇103/07/21
200,000</t>
    <phoneticPr fontId="4" type="noConversion"/>
  </si>
  <si>
    <t>#4683
~4688</t>
    <phoneticPr fontId="4" type="noConversion"/>
  </si>
  <si>
    <t>張庭瑜103/07/21120,000</t>
    <phoneticPr fontId="4" type="noConversion"/>
  </si>
  <si>
    <t>魏信恩103/07/21
390,000</t>
    <phoneticPr fontId="4" type="noConversion"/>
  </si>
  <si>
    <t>#4689</t>
    <phoneticPr fontId="4" type="noConversion"/>
  </si>
  <si>
    <t>#4573</t>
    <phoneticPr fontId="4" type="noConversion"/>
  </si>
  <si>
    <t>#4574</t>
    <phoneticPr fontId="4" type="noConversion"/>
  </si>
  <si>
    <t>#4576
~4577</t>
    <phoneticPr fontId="4" type="noConversion"/>
  </si>
  <si>
    <t>#4578
~4579</t>
    <phoneticPr fontId="4" type="noConversion"/>
  </si>
  <si>
    <t>#4580
~4581</t>
    <phoneticPr fontId="4" type="noConversion"/>
  </si>
  <si>
    <t>#4582
~4587</t>
    <phoneticPr fontId="4" type="noConversion"/>
  </si>
  <si>
    <t>#4594</t>
    <phoneticPr fontId="4" type="noConversion"/>
  </si>
  <si>
    <t>阮芳能
103/07/22
396,000</t>
    <phoneticPr fontId="4" type="noConversion"/>
  </si>
  <si>
    <t>#4698
~4700</t>
    <phoneticPr fontId="4" type="noConversion"/>
  </si>
  <si>
    <t>#4575</t>
  </si>
  <si>
    <t>#4720</t>
    <phoneticPr fontId="4" type="noConversion"/>
  </si>
  <si>
    <t>戴琦原103/07/24
198,000</t>
    <phoneticPr fontId="4" type="noConversion"/>
  </si>
  <si>
    <t>#4550</t>
  </si>
  <si>
    <t>#4721
~4726</t>
    <phoneticPr fontId="4" type="noConversion"/>
  </si>
  <si>
    <t>#4727</t>
    <phoneticPr fontId="4" type="noConversion"/>
  </si>
  <si>
    <t>#4735
~4736</t>
    <phoneticPr fontId="4" type="noConversion"/>
  </si>
  <si>
    <t>#4737
~4742</t>
    <phoneticPr fontId="4" type="noConversion"/>
  </si>
  <si>
    <t>#4763</t>
    <phoneticPr fontId="4" type="noConversion"/>
  </si>
  <si>
    <t>#4743
~4748</t>
    <phoneticPr fontId="4" type="noConversion"/>
  </si>
  <si>
    <t>丁宏原
103/07/28
396,000</t>
    <phoneticPr fontId="4" type="noConversion"/>
  </si>
  <si>
    <t>#4764</t>
  </si>
  <si>
    <t>龔甬波
103/07/28
132,000</t>
    <phoneticPr fontId="4" type="noConversion"/>
  </si>
  <si>
    <t>戴志龍
103/07/28
792,000</t>
    <phoneticPr fontId="4" type="noConversion"/>
  </si>
  <si>
    <t>#4749
~4760</t>
    <phoneticPr fontId="4" type="noConversion"/>
  </si>
  <si>
    <t>#4761
~4762</t>
    <phoneticPr fontId="4" type="noConversion"/>
  </si>
  <si>
    <t>#4766</t>
    <phoneticPr fontId="4" type="noConversion"/>
  </si>
  <si>
    <t>#4767</t>
    <phoneticPr fontId="4" type="noConversion"/>
  </si>
  <si>
    <t>#4768
~4773</t>
    <phoneticPr fontId="4" type="noConversion"/>
  </si>
  <si>
    <t>#4790</t>
    <phoneticPr fontId="4" type="noConversion"/>
  </si>
  <si>
    <t>#4780
~4781</t>
    <phoneticPr fontId="4" type="noConversion"/>
  </si>
  <si>
    <t>#4784
~4785</t>
    <phoneticPr fontId="4" type="noConversion"/>
  </si>
  <si>
    <t>#4786
~4789</t>
    <phoneticPr fontId="4" type="noConversion"/>
  </si>
  <si>
    <t>江玉琴103/08/07
132,000</t>
    <phoneticPr fontId="4" type="noConversion"/>
  </si>
  <si>
    <t>#4782
~4783</t>
    <phoneticPr fontId="4" type="noConversion"/>
  </si>
  <si>
    <t>彭騰進103/07/29
66,000</t>
    <phoneticPr fontId="4" type="noConversion"/>
  </si>
  <si>
    <t>張文瑞103/07/29
264,000</t>
    <phoneticPr fontId="4" type="noConversion"/>
  </si>
  <si>
    <t>葛淑蓮
103/07/29
792,000</t>
    <phoneticPr fontId="4" type="noConversion"/>
  </si>
  <si>
    <t>#4794
~4805</t>
    <phoneticPr fontId="4" type="noConversion"/>
  </si>
  <si>
    <t>#5607
~5612</t>
    <phoneticPr fontId="4" type="noConversion"/>
  </si>
  <si>
    <t>#4806
~4807</t>
    <phoneticPr fontId="4" type="noConversion"/>
  </si>
  <si>
    <t>#4068</t>
    <phoneticPr fontId="4" type="noConversion"/>
  </si>
  <si>
    <t>#4792
~4793</t>
    <phoneticPr fontId="4" type="noConversion"/>
  </si>
  <si>
    <t>#4808
~4819</t>
    <phoneticPr fontId="4" type="noConversion"/>
  </si>
  <si>
    <t>鍾雲財
103/07/29
792,000</t>
    <phoneticPr fontId="4" type="noConversion"/>
  </si>
  <si>
    <t>#4821</t>
    <phoneticPr fontId="4" type="noConversion"/>
  </si>
  <si>
    <t>#4822</t>
    <phoneticPr fontId="4" type="noConversion"/>
  </si>
  <si>
    <t>許金龍
103/07/30
396,000</t>
    <phoneticPr fontId="4" type="noConversion"/>
  </si>
  <si>
    <t>#4837
~4842</t>
    <phoneticPr fontId="4" type="noConversion"/>
  </si>
  <si>
    <t>#4843</t>
    <phoneticPr fontId="4" type="noConversion"/>
  </si>
  <si>
    <t>#4791</t>
    <phoneticPr fontId="4" type="noConversion"/>
  </si>
  <si>
    <t>#4844
~4845</t>
    <phoneticPr fontId="4" type="noConversion"/>
  </si>
  <si>
    <t>#4846</t>
    <phoneticPr fontId="4" type="noConversion"/>
  </si>
  <si>
    <t>#4848</t>
    <phoneticPr fontId="4" type="noConversion"/>
  </si>
  <si>
    <t>#4849</t>
    <phoneticPr fontId="4" type="noConversion"/>
  </si>
  <si>
    <t>黃富聖103/08/01
66,000</t>
    <phoneticPr fontId="4" type="noConversion"/>
  </si>
  <si>
    <t>#4765</t>
    <phoneticPr fontId="4" type="noConversion"/>
  </si>
  <si>
    <t>張孟華103/08/01
66,000</t>
    <phoneticPr fontId="4" type="noConversion"/>
  </si>
  <si>
    <t>#4847</t>
    <phoneticPr fontId="4" type="noConversion"/>
  </si>
  <si>
    <t>#4874
~4875</t>
    <phoneticPr fontId="4" type="noConversion"/>
  </si>
  <si>
    <t>#4873</t>
    <phoneticPr fontId="4" type="noConversion"/>
  </si>
  <si>
    <t>#4876
~4881</t>
    <phoneticPr fontId="4" type="noConversion"/>
  </si>
  <si>
    <t>#4889</t>
    <phoneticPr fontId="4" type="noConversion"/>
  </si>
  <si>
    <t>吳彥道
103/08/06
198,000</t>
    <phoneticPr fontId="4" type="noConversion"/>
  </si>
  <si>
    <t>#4890
~4892</t>
    <phoneticPr fontId="4" type="noConversion"/>
  </si>
  <si>
    <t>#4850</t>
    <phoneticPr fontId="4" type="noConversion"/>
  </si>
  <si>
    <t>#4851</t>
  </si>
  <si>
    <t>#4852
~4857</t>
    <phoneticPr fontId="4" type="noConversion"/>
  </si>
  <si>
    <t>#4871</t>
    <phoneticPr fontId="4" type="noConversion"/>
  </si>
  <si>
    <t>#4858
~4863</t>
    <phoneticPr fontId="4" type="noConversion"/>
  </si>
  <si>
    <t>羅經宏103/08/04
396,000</t>
    <phoneticPr fontId="4" type="noConversion"/>
  </si>
  <si>
    <t>#4872</t>
  </si>
  <si>
    <t>#4864
~4869</t>
    <phoneticPr fontId="4" type="noConversion"/>
  </si>
  <si>
    <t>#4870</t>
  </si>
  <si>
    <t>羅經宏103/08/0410,000</t>
    <phoneticPr fontId="4" type="noConversion"/>
  </si>
  <si>
    <t>#4882
~4887</t>
    <phoneticPr fontId="4" type="noConversion"/>
  </si>
  <si>
    <t>黃仲麟
103/08/05
396,000</t>
    <phoneticPr fontId="4" type="noConversion"/>
  </si>
  <si>
    <t>#4888</t>
  </si>
  <si>
    <t>孟繁宏
103/08/05
132,000</t>
    <phoneticPr fontId="4" type="noConversion"/>
  </si>
  <si>
    <t>黃筑均
103/08/05
396,000</t>
    <phoneticPr fontId="4" type="noConversion"/>
  </si>
  <si>
    <t>#4900</t>
    <phoneticPr fontId="4" type="noConversion"/>
  </si>
  <si>
    <t>#5502
~5505</t>
    <phoneticPr fontId="4" type="noConversion"/>
  </si>
  <si>
    <t>#5506
~5511</t>
    <phoneticPr fontId="4" type="noConversion"/>
  </si>
  <si>
    <t>蔡林祐103/08/08
396,000</t>
    <phoneticPr fontId="4" type="noConversion"/>
  </si>
  <si>
    <t>#5518</t>
    <phoneticPr fontId="4" type="noConversion"/>
  </si>
  <si>
    <t>陳連發103/08/08
264,000</t>
    <phoneticPr fontId="4" type="noConversion"/>
  </si>
  <si>
    <t>#4071
~4072</t>
    <phoneticPr fontId="4" type="noConversion"/>
  </si>
  <si>
    <t>#4073</t>
    <phoneticPr fontId="4" type="noConversion"/>
  </si>
  <si>
    <t>黃金霖103/08/08
396,000</t>
    <phoneticPr fontId="4" type="noConversion"/>
  </si>
  <si>
    <t>#5512
~5517</t>
    <phoneticPr fontId="4" type="noConversion"/>
  </si>
  <si>
    <t>#5519</t>
  </si>
  <si>
    <t>蔡林祐103/08/0810,000</t>
    <phoneticPr fontId="4" type="noConversion"/>
  </si>
  <si>
    <t>#4706
~4707</t>
    <phoneticPr fontId="4" type="noConversion"/>
  </si>
  <si>
    <t>#4701
~4705</t>
    <phoneticPr fontId="4" type="noConversion"/>
  </si>
  <si>
    <t>顏淑津103/08/08
130,000</t>
    <phoneticPr fontId="4" type="noConversion"/>
  </si>
  <si>
    <t>鐘之秀103/08/08
325,000</t>
    <phoneticPr fontId="4" type="noConversion"/>
  </si>
  <si>
    <t>#5520</t>
    <phoneticPr fontId="4" type="noConversion"/>
  </si>
  <si>
    <t>#5521</t>
    <phoneticPr fontId="4" type="noConversion"/>
  </si>
  <si>
    <t>#5522
~5523</t>
    <phoneticPr fontId="4" type="noConversion"/>
  </si>
  <si>
    <t>#5530</t>
    <phoneticPr fontId="4" type="noConversion"/>
  </si>
  <si>
    <t>#5524
~5529</t>
    <phoneticPr fontId="4" type="noConversion"/>
  </si>
  <si>
    <t>邱惟銘103/08/11
132,000</t>
    <phoneticPr fontId="4" type="noConversion"/>
  </si>
  <si>
    <t>#5531
~5536</t>
    <phoneticPr fontId="4" type="noConversion"/>
  </si>
  <si>
    <t>黃林金花103/08/12
396,000</t>
    <phoneticPr fontId="4" type="noConversion"/>
  </si>
  <si>
    <t>#5537</t>
    <phoneticPr fontId="4" type="noConversion"/>
  </si>
  <si>
    <t>#5538
~5539</t>
    <phoneticPr fontId="4" type="noConversion"/>
  </si>
  <si>
    <t>#5540
~5543</t>
    <phoneticPr fontId="4" type="noConversion"/>
  </si>
  <si>
    <t>#4696</t>
    <phoneticPr fontId="4" type="noConversion"/>
  </si>
  <si>
    <t>#4690
~4695</t>
    <phoneticPr fontId="4" type="noConversion"/>
  </si>
  <si>
    <t>#5544</t>
    <phoneticPr fontId="4" type="noConversion"/>
  </si>
  <si>
    <t>#5545</t>
    <phoneticPr fontId="4" type="noConversion"/>
  </si>
  <si>
    <t>#5546</t>
    <phoneticPr fontId="4" type="noConversion"/>
  </si>
  <si>
    <t>鄭張春菊103/08/14
66,000</t>
    <phoneticPr fontId="4" type="noConversion"/>
  </si>
  <si>
    <t>#5547</t>
    <phoneticPr fontId="4" type="noConversion"/>
  </si>
  <si>
    <t>#5550
~5551</t>
    <phoneticPr fontId="4" type="noConversion"/>
  </si>
  <si>
    <t>#5549</t>
    <phoneticPr fontId="4" type="noConversion"/>
  </si>
  <si>
    <t>#5548</t>
    <phoneticPr fontId="4" type="noConversion"/>
  </si>
  <si>
    <t>#5558
~5569</t>
    <phoneticPr fontId="4" type="noConversion"/>
  </si>
  <si>
    <t>林晏如103/08/26
792,000</t>
    <phoneticPr fontId="4" type="noConversion"/>
  </si>
  <si>
    <t>#5570
~5571</t>
    <phoneticPr fontId="4" type="noConversion"/>
  </si>
  <si>
    <t>#5552
~5557</t>
    <phoneticPr fontId="4" type="noConversion"/>
  </si>
  <si>
    <t>#5572</t>
    <phoneticPr fontId="4" type="noConversion"/>
  </si>
  <si>
    <t>#4710</t>
    <phoneticPr fontId="4" type="noConversion"/>
  </si>
  <si>
    <t>#5589</t>
    <phoneticPr fontId="4" type="noConversion"/>
  </si>
  <si>
    <t>#5596
~5597</t>
    <phoneticPr fontId="4" type="noConversion"/>
  </si>
  <si>
    <t>#5587</t>
    <phoneticPr fontId="4" type="noConversion"/>
  </si>
  <si>
    <t>#5588</t>
  </si>
  <si>
    <t>#5573
~5574</t>
    <phoneticPr fontId="4" type="noConversion"/>
  </si>
  <si>
    <t>#5575
~5576</t>
    <phoneticPr fontId="4" type="noConversion"/>
  </si>
  <si>
    <t>#5598
~5600</t>
    <phoneticPr fontId="4" type="noConversion"/>
  </si>
  <si>
    <t>陳秀子103/09/03
132,000</t>
    <phoneticPr fontId="4" type="noConversion"/>
  </si>
  <si>
    <t>#5577
~5578</t>
    <phoneticPr fontId="4" type="noConversion"/>
  </si>
  <si>
    <t>#5579
~5580</t>
    <phoneticPr fontId="4" type="noConversion"/>
  </si>
  <si>
    <t>#2629</t>
    <phoneticPr fontId="4" type="noConversion"/>
  </si>
  <si>
    <t>#5581
~5586</t>
    <phoneticPr fontId="4" type="noConversion"/>
  </si>
  <si>
    <t>#4708</t>
    <phoneticPr fontId="4" type="noConversion"/>
  </si>
  <si>
    <t>#5590
~5595</t>
    <phoneticPr fontId="4" type="noConversion"/>
  </si>
  <si>
    <t>#4709</t>
  </si>
  <si>
    <t>#4711</t>
    <phoneticPr fontId="4" type="noConversion"/>
  </si>
  <si>
    <t>#4012</t>
    <phoneticPr fontId="4" type="noConversion"/>
  </si>
  <si>
    <t>#4013</t>
    <phoneticPr fontId="4" type="noConversion"/>
  </si>
  <si>
    <t>#4014
~4015</t>
    <phoneticPr fontId="4" type="noConversion"/>
  </si>
  <si>
    <t>#4016
~4017</t>
    <phoneticPr fontId="4" type="noConversion"/>
  </si>
  <si>
    <t>#4018
~4019</t>
    <phoneticPr fontId="4" type="noConversion"/>
  </si>
  <si>
    <t>#4020
~4022</t>
    <phoneticPr fontId="4" type="noConversion"/>
  </si>
  <si>
    <t>#4023
~4028</t>
    <phoneticPr fontId="4" type="noConversion"/>
  </si>
  <si>
    <t>#4029</t>
    <phoneticPr fontId="4" type="noConversion"/>
  </si>
  <si>
    <t>#4011</t>
    <phoneticPr fontId="4" type="noConversion"/>
  </si>
  <si>
    <t>趙煥揚103/08/18
132,000</t>
    <phoneticPr fontId="4" type="noConversion"/>
  </si>
  <si>
    <t>#4070</t>
    <phoneticPr fontId="4" type="noConversion"/>
  </si>
  <si>
    <t>#4728
~4733</t>
    <phoneticPr fontId="4" type="noConversion"/>
  </si>
  <si>
    <t>#4734</t>
    <phoneticPr fontId="4" type="noConversion"/>
  </si>
  <si>
    <t>#5704
~5709</t>
    <phoneticPr fontId="4" type="noConversion"/>
  </si>
  <si>
    <t>#5710</t>
    <phoneticPr fontId="4" type="noConversion"/>
  </si>
  <si>
    <t>#4074
~4075</t>
    <phoneticPr fontId="4" type="noConversion"/>
  </si>
  <si>
    <t>#4076
~4077</t>
    <phoneticPr fontId="4" type="noConversion"/>
  </si>
  <si>
    <t>#4086
~4087</t>
    <phoneticPr fontId="4" type="noConversion"/>
  </si>
  <si>
    <t>#4088
~4089</t>
    <phoneticPr fontId="4" type="noConversion"/>
  </si>
  <si>
    <t>#4090</t>
    <phoneticPr fontId="4" type="noConversion"/>
  </si>
  <si>
    <t>#4091</t>
    <phoneticPr fontId="4" type="noConversion"/>
  </si>
  <si>
    <t>賴炘綾103/09/11
66,000</t>
    <phoneticPr fontId="4" type="noConversion"/>
  </si>
  <si>
    <t>#4082</t>
    <phoneticPr fontId="4" type="noConversion"/>
  </si>
  <si>
    <t>#4083</t>
  </si>
  <si>
    <t>#4078
~4081</t>
    <phoneticPr fontId="4" type="noConversion"/>
  </si>
  <si>
    <t>#4092</t>
    <phoneticPr fontId="4" type="noConversion"/>
  </si>
  <si>
    <t>#4093</t>
    <phoneticPr fontId="4" type="noConversion"/>
  </si>
  <si>
    <t>#4096
~4097</t>
    <phoneticPr fontId="4" type="noConversion"/>
  </si>
  <si>
    <t>#4098
~4099</t>
    <phoneticPr fontId="4" type="noConversion"/>
  </si>
  <si>
    <t>#4085</t>
    <phoneticPr fontId="4" type="noConversion"/>
  </si>
  <si>
    <t>#4094
~4095</t>
    <phoneticPr fontId="4" type="noConversion"/>
  </si>
  <si>
    <t>張淑滿103/08/25
66,000</t>
    <phoneticPr fontId="4" type="noConversion"/>
  </si>
  <si>
    <t>蔡進賢103/08/25
132,000</t>
    <phoneticPr fontId="4" type="noConversion"/>
  </si>
  <si>
    <t>林裴玲103/08/25
10,000</t>
    <phoneticPr fontId="4" type="noConversion"/>
  </si>
  <si>
    <t>#4069</t>
    <phoneticPr fontId="4" type="noConversion"/>
  </si>
  <si>
    <t>#5613
~5614</t>
    <phoneticPr fontId="4" type="noConversion"/>
  </si>
  <si>
    <t>林晏如103/08/26
20,000</t>
    <phoneticPr fontId="4" type="noConversion"/>
  </si>
  <si>
    <t>#5615
~5617</t>
    <phoneticPr fontId="4" type="noConversion"/>
  </si>
  <si>
    <t>#4511</t>
    <phoneticPr fontId="4" type="noConversion"/>
  </si>
  <si>
    <t>#5626</t>
    <phoneticPr fontId="4" type="noConversion"/>
  </si>
  <si>
    <t>#5618</t>
    <phoneticPr fontId="4" type="noConversion"/>
  </si>
  <si>
    <t>林家益
103/12/04
66,000</t>
    <phoneticPr fontId="4" type="noConversion"/>
  </si>
  <si>
    <t>#5619
~5620</t>
    <phoneticPr fontId="4" type="noConversion"/>
  </si>
  <si>
    <t>#5625</t>
    <phoneticPr fontId="4" type="noConversion"/>
  </si>
  <si>
    <t>#5624</t>
    <phoneticPr fontId="4" type="noConversion"/>
  </si>
  <si>
    <t>#5622
~5623</t>
    <phoneticPr fontId="4" type="noConversion"/>
  </si>
  <si>
    <t>#5621</t>
    <phoneticPr fontId="4" type="noConversion"/>
  </si>
  <si>
    <t>#5627</t>
    <phoneticPr fontId="4" type="noConversion"/>
  </si>
  <si>
    <t>#5628</t>
    <phoneticPr fontId="4" type="noConversion"/>
  </si>
  <si>
    <t>#5629
~5630</t>
    <phoneticPr fontId="4" type="noConversion"/>
  </si>
  <si>
    <t>陳玉妹103/08/29
132,000</t>
    <phoneticPr fontId="4" type="noConversion"/>
  </si>
  <si>
    <t>#5631</t>
    <phoneticPr fontId="4" type="noConversion"/>
  </si>
  <si>
    <t>#5633
~5638</t>
    <phoneticPr fontId="4" type="noConversion"/>
  </si>
  <si>
    <t>#5632</t>
  </si>
  <si>
    <t>#4050</t>
    <phoneticPr fontId="4" type="noConversion"/>
  </si>
  <si>
    <t>#4051
~4052</t>
    <phoneticPr fontId="4" type="noConversion"/>
  </si>
  <si>
    <t>古燕華103/08/29
20,000</t>
    <phoneticPr fontId="4" type="noConversion"/>
  </si>
  <si>
    <t>#5639
~5650</t>
    <phoneticPr fontId="4" type="noConversion"/>
  </si>
  <si>
    <t>#5601
~5606</t>
    <phoneticPr fontId="4" type="noConversion"/>
  </si>
  <si>
    <t>#5653</t>
    <phoneticPr fontId="4" type="noConversion"/>
  </si>
  <si>
    <t>#5655
~5660</t>
    <phoneticPr fontId="4" type="noConversion"/>
  </si>
  <si>
    <t>#4053</t>
    <phoneticPr fontId="4" type="noConversion"/>
  </si>
  <si>
    <t>朱華濃104/01/30
66,000</t>
    <phoneticPr fontId="4" type="noConversion"/>
  </si>
  <si>
    <t>#5661</t>
    <phoneticPr fontId="4" type="noConversion"/>
  </si>
  <si>
    <t>#5662
~5667</t>
    <phoneticPr fontId="4" type="noConversion"/>
  </si>
  <si>
    <t>#4054</t>
    <phoneticPr fontId="4" type="noConversion"/>
  </si>
  <si>
    <t>#5671</t>
    <phoneticPr fontId="4" type="noConversion"/>
  </si>
  <si>
    <t>#5670</t>
    <phoneticPr fontId="4" type="noConversion"/>
  </si>
  <si>
    <t>#5672
~5675</t>
    <phoneticPr fontId="4" type="noConversion"/>
  </si>
  <si>
    <t>#5668
~5669</t>
    <phoneticPr fontId="4" type="noConversion"/>
  </si>
  <si>
    <t>陳宇芊103/09/30
132,000</t>
    <phoneticPr fontId="4" type="noConversion"/>
  </si>
  <si>
    <t>#5739
~5740</t>
    <phoneticPr fontId="4" type="noConversion"/>
  </si>
  <si>
    <t>#5738</t>
    <phoneticPr fontId="4" type="noConversion"/>
  </si>
  <si>
    <t>#4042</t>
    <phoneticPr fontId="4" type="noConversion"/>
  </si>
  <si>
    <t>#4043
~4044</t>
    <phoneticPr fontId="4" type="noConversion"/>
  </si>
  <si>
    <t>#5755
~5757</t>
    <phoneticPr fontId="4" type="noConversion"/>
  </si>
  <si>
    <t>#5654</t>
    <phoneticPr fontId="4" type="noConversion"/>
  </si>
  <si>
    <t>#5680
~5681</t>
    <phoneticPr fontId="4" type="noConversion"/>
  </si>
  <si>
    <t>#5678
~5679</t>
    <phoneticPr fontId="4" type="noConversion"/>
  </si>
  <si>
    <t>#5676</t>
    <phoneticPr fontId="4" type="noConversion"/>
  </si>
  <si>
    <t>#5677</t>
    <phoneticPr fontId="4" type="noConversion"/>
  </si>
  <si>
    <t>#5682
~5687</t>
    <phoneticPr fontId="4" type="noConversion"/>
  </si>
  <si>
    <t>施松村103/09/04
396,000</t>
    <phoneticPr fontId="4" type="noConversion"/>
  </si>
  <si>
    <t>#4056</t>
    <phoneticPr fontId="4" type="noConversion"/>
  </si>
  <si>
    <t>李名揚103/09/05
132,000</t>
    <phoneticPr fontId="4" type="noConversion"/>
  </si>
  <si>
    <t>#5690
~5691</t>
    <phoneticPr fontId="4" type="noConversion"/>
  </si>
  <si>
    <t>#5688</t>
    <phoneticPr fontId="4" type="noConversion"/>
  </si>
  <si>
    <t>#5689</t>
  </si>
  <si>
    <t>#5694
~5696</t>
    <phoneticPr fontId="4" type="noConversion"/>
  </si>
  <si>
    <t>#4057</t>
  </si>
  <si>
    <t>林琨穎103/09/05
198,000</t>
    <phoneticPr fontId="4" type="noConversion"/>
  </si>
  <si>
    <t>#5697
~5699</t>
    <phoneticPr fontId="4" type="noConversion"/>
  </si>
  <si>
    <t>#5692
~5693</t>
    <phoneticPr fontId="4" type="noConversion"/>
  </si>
  <si>
    <t>#4036
~4037</t>
    <phoneticPr fontId="4" type="noConversion"/>
  </si>
  <si>
    <t>#4038
~4039</t>
    <phoneticPr fontId="4" type="noConversion"/>
  </si>
  <si>
    <t>#4040
~4041</t>
    <phoneticPr fontId="4" type="noConversion"/>
  </si>
  <si>
    <t>#4035</t>
    <phoneticPr fontId="4" type="noConversion"/>
  </si>
  <si>
    <t>劉光明103/09/09
66,000</t>
    <phoneticPr fontId="4" type="noConversion"/>
  </si>
  <si>
    <t>#4719</t>
  </si>
  <si>
    <t>#4045</t>
    <phoneticPr fontId="4" type="noConversion"/>
  </si>
  <si>
    <t>#4046</t>
  </si>
  <si>
    <t>#4048</t>
    <phoneticPr fontId="4" type="noConversion"/>
  </si>
  <si>
    <t>#4047</t>
    <phoneticPr fontId="4" type="noConversion"/>
  </si>
  <si>
    <t>#4049</t>
    <phoneticPr fontId="4" type="noConversion"/>
  </si>
  <si>
    <t>#5651</t>
    <phoneticPr fontId="4" type="noConversion"/>
  </si>
  <si>
    <t>#5652</t>
  </si>
  <si>
    <t>柯振通103/09/02
396,000</t>
    <phoneticPr fontId="4" type="noConversion"/>
  </si>
  <si>
    <t>林峻宇103/09/05
66,000</t>
    <phoneticPr fontId="4" type="noConversion"/>
  </si>
  <si>
    <t>李金珠103/09/05
66,000</t>
    <phoneticPr fontId="4" type="noConversion"/>
  </si>
  <si>
    <t>林志雄103/09/05
132,000</t>
    <phoneticPr fontId="4" type="noConversion"/>
  </si>
  <si>
    <t>#2626</t>
    <phoneticPr fontId="4" type="noConversion"/>
  </si>
  <si>
    <t>#2619
~2622</t>
    <phoneticPr fontId="4" type="noConversion"/>
  </si>
  <si>
    <t>劉光明
103/09/22
66,000</t>
    <phoneticPr fontId="4" type="noConversion"/>
  </si>
  <si>
    <t>蔡欣蕎103/09/09
132,000</t>
    <phoneticPr fontId="4" type="noConversion"/>
  </si>
  <si>
    <t>陳建良103/09/09
132,000</t>
    <phoneticPr fontId="4" type="noConversion"/>
  </si>
  <si>
    <t>陳淑玲103/09/10
396,000</t>
    <phoneticPr fontId="4" type="noConversion"/>
  </si>
  <si>
    <t>孔維邦103/09/10
66,000</t>
    <phoneticPr fontId="4" type="noConversion"/>
  </si>
  <si>
    <t>李誌偉103/09/11
264,000</t>
    <phoneticPr fontId="4" type="noConversion"/>
  </si>
  <si>
    <t>蔡辰怡103/09/11
66,000</t>
    <phoneticPr fontId="4" type="noConversion"/>
  </si>
  <si>
    <t>#5701
~5702</t>
    <phoneticPr fontId="4" type="noConversion"/>
  </si>
  <si>
    <t>謝閔仲103/09/11
130,000</t>
    <phoneticPr fontId="4" type="noConversion"/>
  </si>
  <si>
    <t>#5703</t>
    <phoneticPr fontId="4" type="noConversion"/>
  </si>
  <si>
    <t>#4100</t>
    <phoneticPr fontId="4" type="noConversion"/>
  </si>
  <si>
    <t>#4715
~4716</t>
    <phoneticPr fontId="4" type="noConversion"/>
  </si>
  <si>
    <t>#4066
~4067</t>
    <phoneticPr fontId="4" type="noConversion"/>
  </si>
  <si>
    <t>廖楨箕103/09/12
132,000</t>
    <phoneticPr fontId="4" type="noConversion"/>
  </si>
  <si>
    <t>張美英103/09/12
132,000</t>
    <phoneticPr fontId="4" type="noConversion"/>
  </si>
  <si>
    <t>#4064
~4065</t>
    <phoneticPr fontId="4" type="noConversion"/>
  </si>
  <si>
    <t>#4058
~4063</t>
    <phoneticPr fontId="4" type="noConversion"/>
  </si>
  <si>
    <t>林賽輝103/09/12
396,000</t>
    <phoneticPr fontId="4" type="noConversion"/>
  </si>
  <si>
    <t>#4084</t>
    <phoneticPr fontId="4" type="noConversion"/>
  </si>
  <si>
    <t>#5711</t>
    <phoneticPr fontId="4" type="noConversion"/>
  </si>
  <si>
    <t>#5712</t>
    <phoneticPr fontId="4" type="noConversion"/>
  </si>
  <si>
    <t>陳素鐘103/09/15
396,000</t>
    <phoneticPr fontId="4" type="noConversion"/>
  </si>
  <si>
    <t>#5720
~5721</t>
    <phoneticPr fontId="4" type="noConversion"/>
  </si>
  <si>
    <t>#5722
~5723</t>
    <phoneticPr fontId="4" type="noConversion"/>
  </si>
  <si>
    <t>#5724
~5725</t>
    <phoneticPr fontId="4" type="noConversion"/>
  </si>
  <si>
    <t>#5726</t>
    <phoneticPr fontId="4" type="noConversion"/>
  </si>
  <si>
    <t>#5734</t>
    <phoneticPr fontId="4" type="noConversion"/>
  </si>
  <si>
    <t>#5735</t>
    <phoneticPr fontId="4" type="noConversion"/>
  </si>
  <si>
    <t>顏子馨103/09/19
66,000</t>
    <phoneticPr fontId="4" type="noConversion"/>
  </si>
  <si>
    <t>曾清波103/09/19
66,000</t>
    <phoneticPr fontId="4" type="noConversion"/>
  </si>
  <si>
    <t>#4717
~4718</t>
    <phoneticPr fontId="4" type="noConversion"/>
  </si>
  <si>
    <t>賴巧惠103/09/23
10,000</t>
    <phoneticPr fontId="4" type="noConversion"/>
  </si>
  <si>
    <t>#2623</t>
    <phoneticPr fontId="4" type="noConversion"/>
  </si>
  <si>
    <t>#2601
~2606</t>
    <phoneticPr fontId="4" type="noConversion"/>
  </si>
  <si>
    <t>#2607
~2612</t>
    <phoneticPr fontId="4" type="noConversion"/>
  </si>
  <si>
    <t>#2624</t>
    <phoneticPr fontId="4" type="noConversion"/>
  </si>
  <si>
    <t>#2625</t>
    <phoneticPr fontId="4" type="noConversion"/>
  </si>
  <si>
    <t>#2613
~2618</t>
    <phoneticPr fontId="4" type="noConversion"/>
  </si>
  <si>
    <t>#2632
~2634</t>
    <phoneticPr fontId="4" type="noConversion"/>
  </si>
  <si>
    <t>#4713</t>
    <phoneticPr fontId="4" type="noConversion"/>
  </si>
  <si>
    <t>#4714</t>
  </si>
  <si>
    <t>#2635
~2639</t>
    <phoneticPr fontId="4" type="noConversion"/>
  </si>
  <si>
    <t>#5501</t>
    <phoneticPr fontId="4" type="noConversion"/>
  </si>
  <si>
    <t>#5727</t>
    <phoneticPr fontId="4" type="noConversion"/>
  </si>
  <si>
    <t>#2630
~2631</t>
    <phoneticPr fontId="4" type="noConversion"/>
  </si>
  <si>
    <t>#2640</t>
    <phoneticPr fontId="4" type="noConversion"/>
  </si>
  <si>
    <t>#2643
~2644</t>
    <phoneticPr fontId="4" type="noConversion"/>
  </si>
  <si>
    <t>鄭智仁
103/10/02
132,000</t>
    <phoneticPr fontId="4" type="noConversion"/>
  </si>
  <si>
    <t>#2651</t>
    <phoneticPr fontId="4" type="noConversion"/>
  </si>
  <si>
    <t>#2646
~2647</t>
    <phoneticPr fontId="4" type="noConversion"/>
  </si>
  <si>
    <t>#2652</t>
    <phoneticPr fontId="4" type="noConversion"/>
  </si>
  <si>
    <t>張文乾
103/10/09
65,000</t>
    <phoneticPr fontId="4" type="noConversion"/>
  </si>
  <si>
    <t>#2653
~2654</t>
    <phoneticPr fontId="4" type="noConversion"/>
  </si>
  <si>
    <t>#8001
~8010</t>
    <phoneticPr fontId="4" type="noConversion"/>
  </si>
  <si>
    <t>唐蕙媛
103/12/22
100,000</t>
    <phoneticPr fontId="4" type="noConversion"/>
  </si>
  <si>
    <t>#7601
~7700</t>
    <phoneticPr fontId="4" type="noConversion"/>
  </si>
  <si>
    <t>#6236
~6305</t>
    <phoneticPr fontId="4" type="noConversion"/>
  </si>
  <si>
    <t>#7131
~7230</t>
    <phoneticPr fontId="4" type="noConversion"/>
  </si>
  <si>
    <t>#5761
~5960</t>
    <phoneticPr fontId="4" type="noConversion"/>
  </si>
  <si>
    <t>#2656
~2678</t>
    <phoneticPr fontId="4" type="noConversion"/>
  </si>
  <si>
    <t>#2648
~2649</t>
    <phoneticPr fontId="4" type="noConversion"/>
  </si>
  <si>
    <t>朱華濃
104/01/30
66,000</t>
    <phoneticPr fontId="4" type="noConversion"/>
  </si>
  <si>
    <t>#2627</t>
    <phoneticPr fontId="4" type="noConversion"/>
  </si>
  <si>
    <t>#2628</t>
    <phoneticPr fontId="4" type="noConversion"/>
  </si>
  <si>
    <t>#4055</t>
    <phoneticPr fontId="4" type="noConversion"/>
  </si>
  <si>
    <t>吳勝傑103/09/23
132,000</t>
    <phoneticPr fontId="4" type="noConversion"/>
  </si>
  <si>
    <t>陳敏慧103/10/01
66,000</t>
    <phoneticPr fontId="4" type="noConversion"/>
  </si>
  <si>
    <t>#5737</t>
    <phoneticPr fontId="4" type="noConversion"/>
  </si>
  <si>
    <t>陳憲榮103/09/22
792,000</t>
    <phoneticPr fontId="4" type="noConversion"/>
  </si>
  <si>
    <t>#5741
~5752</t>
    <phoneticPr fontId="4" type="noConversion"/>
  </si>
  <si>
    <t>賴巧惠103/09/23
132,000</t>
    <phoneticPr fontId="4" type="noConversion"/>
  </si>
  <si>
    <t>唐梅子</t>
    <phoneticPr fontId="4" type="noConversion"/>
  </si>
  <si>
    <t>熊玉年</t>
    <phoneticPr fontId="4" type="noConversion"/>
  </si>
  <si>
    <t>#5760</t>
    <phoneticPr fontId="4" type="noConversion"/>
  </si>
  <si>
    <t>#4712</t>
    <phoneticPr fontId="4" type="noConversion"/>
  </si>
  <si>
    <t>賴巧惠103/09/23
10,000</t>
    <phoneticPr fontId="4" type="noConversion"/>
  </si>
  <si>
    <t>游子萱
103/10/01
66,000</t>
    <phoneticPr fontId="4" type="noConversion"/>
  </si>
  <si>
    <t>吳勝傑103/09/30
132,000</t>
    <phoneticPr fontId="4" type="noConversion"/>
  </si>
  <si>
    <t>吳勝傑103/09/30
132,000</t>
    <phoneticPr fontId="4" type="noConversion"/>
  </si>
  <si>
    <t>#5758
~5759</t>
    <phoneticPr fontId="4" type="noConversion"/>
  </si>
  <si>
    <t>陳敏慧103/10/01
66,000</t>
    <phoneticPr fontId="4" type="noConversion"/>
  </si>
  <si>
    <t>#5736</t>
    <phoneticPr fontId="4" type="noConversion"/>
  </si>
  <si>
    <t>蘇冠維103/10/01
132,000</t>
    <phoneticPr fontId="4" type="noConversion"/>
  </si>
  <si>
    <t>林家益
103/12/04
132,000</t>
    <phoneticPr fontId="4" type="noConversion"/>
  </si>
  <si>
    <t>傅美珠
103/12/04
132,000</t>
    <phoneticPr fontId="4" type="noConversion"/>
  </si>
  <si>
    <t>#7713</t>
    <phoneticPr fontId="4" type="noConversion"/>
  </si>
  <si>
    <t>#7712</t>
    <phoneticPr fontId="4" type="noConversion"/>
  </si>
  <si>
    <t>#6581
~6630</t>
    <phoneticPr fontId="4" type="noConversion"/>
  </si>
  <si>
    <t>#6781
~6980</t>
    <phoneticPr fontId="4" type="noConversion"/>
  </si>
  <si>
    <t>#6631
~6680</t>
    <phoneticPr fontId="4" type="noConversion"/>
  </si>
  <si>
    <t>#6981
~7030</t>
    <phoneticPr fontId="4" type="noConversion"/>
  </si>
  <si>
    <t>#6681
~6780</t>
    <phoneticPr fontId="4" type="noConversion"/>
  </si>
  <si>
    <t>連星
104/11/17
500,000</t>
    <phoneticPr fontId="4" type="noConversion"/>
  </si>
  <si>
    <t>#7821
~8000</t>
    <phoneticPr fontId="4" type="noConversion"/>
  </si>
  <si>
    <t>#6361
~6380</t>
    <phoneticPr fontId="4" type="noConversion"/>
  </si>
  <si>
    <t>連星
104/11/17
100,000</t>
    <phoneticPr fontId="4" type="noConversion"/>
  </si>
  <si>
    <t>連星
104/11/17
400,000</t>
    <phoneticPr fontId="4" type="noConversion"/>
  </si>
  <si>
    <t>李國永
103/12/22
1,000,000</t>
    <phoneticPr fontId="4" type="noConversion"/>
  </si>
  <si>
    <t>#7031
~7130</t>
    <phoneticPr fontId="4" type="noConversion"/>
  </si>
  <si>
    <t>黃培香
104/05/04
396,000</t>
    <phoneticPr fontId="4" type="noConversion"/>
  </si>
  <si>
    <t>黃培香
104/05/04
10,000</t>
    <phoneticPr fontId="4" type="noConversion"/>
  </si>
  <si>
    <t>#5728
~5729</t>
    <phoneticPr fontId="4" type="noConversion"/>
  </si>
  <si>
    <t>盧庭緯104/04/16
15,000</t>
    <phoneticPr fontId="4" type="noConversion"/>
  </si>
  <si>
    <t>盧庭緯
104/04/16
15,000</t>
    <phoneticPr fontId="4" type="noConversion"/>
  </si>
  <si>
    <t>#5730
~5731</t>
    <phoneticPr fontId="4" type="noConversion"/>
  </si>
  <si>
    <t>#5732
~5733</t>
    <phoneticPr fontId="4" type="noConversion"/>
  </si>
  <si>
    <t>吳文足104/04/08
30,000</t>
    <phoneticPr fontId="4" type="noConversion"/>
  </si>
  <si>
    <t>吳文足
103/07/22
66,000</t>
    <phoneticPr fontId="4" type="noConversion"/>
  </si>
  <si>
    <t>戴琦原
104/04/10
15,000</t>
    <phoneticPr fontId="4" type="noConversion"/>
  </si>
  <si>
    <t>#2641
~2642</t>
    <phoneticPr fontId="4" type="noConversion"/>
  </si>
  <si>
    <t>#2645</t>
    <phoneticPr fontId="4" type="noConversion"/>
  </si>
  <si>
    <t>戴琦原
104/04/10
15,000</t>
    <phoneticPr fontId="4" type="noConversion"/>
  </si>
  <si>
    <t>#2655</t>
    <phoneticPr fontId="4" type="noConversion"/>
  </si>
  <si>
    <t>#2650</t>
    <phoneticPr fontId="4" type="noConversion"/>
  </si>
  <si>
    <t>戴琦原
104/04/10
15,000</t>
    <phoneticPr fontId="4" type="noConversion"/>
  </si>
  <si>
    <t>林家益103/09/22240,000</t>
    <phoneticPr fontId="4" type="noConversion"/>
  </si>
  <si>
    <t>許金龍103/07/30
10,000</t>
    <phoneticPr fontId="4" type="noConversion"/>
  </si>
  <si>
    <t>#4829</t>
    <phoneticPr fontId="4" type="noConversion"/>
  </si>
  <si>
    <t>#4823
~4828</t>
    <phoneticPr fontId="4" type="noConversion"/>
  </si>
  <si>
    <t>徐楓皓
104/06/22
1,300,000</t>
    <phoneticPr fontId="4" type="noConversion"/>
  </si>
  <si>
    <t>謝玉珠103/08/0610,000</t>
    <phoneticPr fontId="4" type="noConversion"/>
  </si>
  <si>
    <t>#4899</t>
    <phoneticPr fontId="4" type="noConversion"/>
  </si>
  <si>
    <t>#4893
~4898</t>
    <phoneticPr fontId="4" type="noConversion"/>
  </si>
  <si>
    <t>陳姿吟103/07/0710,000</t>
    <phoneticPr fontId="4" type="noConversion"/>
  </si>
  <si>
    <t>#4544</t>
    <phoneticPr fontId="4" type="noConversion"/>
  </si>
  <si>
    <t>#4538
~4543</t>
    <phoneticPr fontId="4" type="noConversion"/>
  </si>
  <si>
    <t>#5713
~5718</t>
    <phoneticPr fontId="4" type="noConversion"/>
  </si>
  <si>
    <t>#5719</t>
    <phoneticPr fontId="4" type="noConversion"/>
  </si>
  <si>
    <t>#5700</t>
    <phoneticPr fontId="4" type="noConversion"/>
  </si>
  <si>
    <t>#4030
~4034</t>
    <phoneticPr fontId="4" type="noConversion"/>
  </si>
  <si>
    <t>林家益103/09/1220,000</t>
    <phoneticPr fontId="4" type="noConversion"/>
  </si>
  <si>
    <t>林家益103/09/12
120,000</t>
    <phoneticPr fontId="4" type="noConversion"/>
  </si>
  <si>
    <t>林家益103/09/1240,000</t>
    <phoneticPr fontId="4" type="noConversion"/>
  </si>
  <si>
    <t>黃金靈103/06/23
120,000</t>
    <phoneticPr fontId="4" type="noConversion"/>
  </si>
  <si>
    <t>黃献中103/07/07120,000</t>
    <phoneticPr fontId="4" type="noConversion"/>
  </si>
  <si>
    <t>#4697</t>
    <phoneticPr fontId="4" type="noConversion"/>
  </si>
  <si>
    <t>#4596
~4600</t>
    <phoneticPr fontId="4" type="noConversion"/>
  </si>
  <si>
    <t>黃献中103/07/2420,000</t>
    <phoneticPr fontId="4" type="noConversion"/>
  </si>
  <si>
    <t>黃献中103/07/2460,000</t>
    <phoneticPr fontId="4" type="noConversion"/>
  </si>
  <si>
    <t>莊智遠103/07/24
66,000</t>
    <phoneticPr fontId="4" type="noConversion"/>
  </si>
  <si>
    <t>莊智遠103/07/24
330,000</t>
    <phoneticPr fontId="4" type="noConversion"/>
  </si>
  <si>
    <t>#4588
~4593</t>
    <phoneticPr fontId="4" type="noConversion"/>
  </si>
  <si>
    <t>#4595</t>
    <phoneticPr fontId="4" type="noConversion"/>
  </si>
  <si>
    <t>林家益103/08/15
20,000</t>
    <phoneticPr fontId="4" type="noConversion"/>
  </si>
  <si>
    <t>林家益103/08/15
40,000</t>
    <phoneticPr fontId="4" type="noConversion"/>
  </si>
  <si>
    <t>林家益103/08/15
120,000</t>
    <phoneticPr fontId="4" type="noConversion"/>
  </si>
  <si>
    <t>林家益103/08/15
60,000</t>
    <phoneticPr fontId="4" type="noConversion"/>
  </si>
  <si>
    <t>黃献中103/07/25120,000</t>
    <phoneticPr fontId="4" type="noConversion"/>
  </si>
  <si>
    <t>黃献中103/07/25120,000</t>
    <phoneticPr fontId="4" type="noConversion"/>
  </si>
  <si>
    <t>黃献中103/07/2920,000</t>
    <phoneticPr fontId="4" type="noConversion"/>
  </si>
  <si>
    <t>黃献中103/07/2940,000</t>
    <phoneticPr fontId="4" type="noConversion"/>
  </si>
  <si>
    <t>黃献中103/07/2980,000</t>
    <phoneticPr fontId="4" type="noConversion"/>
  </si>
  <si>
    <t>林家益103/07/29240,000</t>
    <phoneticPr fontId="4" type="noConversion"/>
  </si>
  <si>
    <t>林家益103/07/30
20,000</t>
    <phoneticPr fontId="4" type="noConversion"/>
  </si>
  <si>
    <t>林家益103/07/30
120,000</t>
    <phoneticPr fontId="4" type="noConversion"/>
  </si>
  <si>
    <t>熊玉年</t>
    <phoneticPr fontId="4" type="noConversion"/>
  </si>
  <si>
    <t>黃金靈103/08/04
20,000</t>
    <phoneticPr fontId="4" type="noConversion"/>
  </si>
  <si>
    <t>黃金靈103/08/04
120,000</t>
    <phoneticPr fontId="4" type="noConversion"/>
  </si>
  <si>
    <t>林家益103/09/2320,000</t>
    <phoneticPr fontId="4" type="noConversion"/>
  </si>
  <si>
    <t>林家益103/09/2340,000</t>
    <phoneticPr fontId="4" type="noConversion"/>
  </si>
  <si>
    <t>林家益103/09/2360,000</t>
    <phoneticPr fontId="4" type="noConversion"/>
  </si>
  <si>
    <t>賴巧惠103/09/23
66,000</t>
    <phoneticPr fontId="4" type="noConversion"/>
  </si>
  <si>
    <t>賴巧惠103/09/23
198,000</t>
    <phoneticPr fontId="4" type="noConversion"/>
  </si>
  <si>
    <t>股號
（註1、2）</t>
    <phoneticPr fontId="4" type="noConversion"/>
  </si>
  <si>
    <t>虛假驗資</t>
    <phoneticPr fontId="4" type="noConversion"/>
  </si>
  <si>
    <t>投資人實際購買張數</t>
    <phoneticPr fontId="7" type="noConversion"/>
  </si>
  <si>
    <t>第六手/
交割日期/
成交金額</t>
    <phoneticPr fontId="4" type="noConversion"/>
  </si>
  <si>
    <t>#7710</t>
    <phoneticPr fontId="4" type="noConversion"/>
  </si>
  <si>
    <t>#7714
~7820</t>
    <phoneticPr fontId="4" type="noConversion"/>
  </si>
  <si>
    <t>#7711</t>
    <phoneticPr fontId="4" type="noConversion"/>
  </si>
  <si>
    <t>#7701
~7709</t>
    <phoneticPr fontId="4" type="noConversion"/>
  </si>
  <si>
    <t>資料來源：</t>
    <phoneticPr fontId="4" type="noConversion"/>
  </si>
  <si>
    <t>3.扣押物電子檔：A-7 戴麗珠光碟/A-7 戴麗珠光碟 往來郵件所載附件/原創傳媒股東名冊</t>
    <phoneticPr fontId="4" type="noConversion"/>
  </si>
  <si>
    <t xml:space="preserve">  （戴淑娟103.8.1~103.10.9寄出）。</t>
    <phoneticPr fontId="4" type="noConversion"/>
  </si>
  <si>
    <t>序號</t>
  </si>
  <si>
    <t>卷證出處</t>
    <phoneticPr fontId="7" type="noConversion"/>
  </si>
  <si>
    <t>備註</t>
    <phoneticPr fontId="7" type="noConversion"/>
  </si>
  <si>
    <t>附表一、原創公司資本不實之相關資金流向</t>
    <phoneticPr fontId="7" type="noConversion"/>
  </si>
  <si>
    <t>起訴書附表1編號</t>
    <phoneticPr fontId="7" type="noConversion"/>
  </si>
  <si>
    <t>103/08/l2</t>
  </si>
  <si>
    <t>103/08/2l</t>
  </si>
  <si>
    <t>唐蕙媛匯款</t>
  </si>
  <si>
    <t>買六送一</t>
  </si>
  <si>
    <t>沈文正</t>
    <phoneticPr fontId="4" type="noConversion"/>
  </si>
  <si>
    <t>陳右儒
103/09/24
396,000</t>
    <phoneticPr fontId="4" type="noConversion"/>
  </si>
  <si>
    <t>唐梅子</t>
    <phoneticPr fontId="4" type="noConversion"/>
  </si>
  <si>
    <t>附表四編號</t>
    <phoneticPr fontId="4" type="noConversion"/>
  </si>
  <si>
    <t>賴廣林
103/09/24
396,000</t>
    <phoneticPr fontId="4" type="noConversion"/>
  </si>
  <si>
    <t>QQzOO Inc.
(代表人唐智超)</t>
    <phoneticPr fontId="7" type="noConversion"/>
  </si>
  <si>
    <t>曹得志</t>
    <phoneticPr fontId="4" type="noConversion"/>
  </si>
  <si>
    <t>第七手/
交割日期/
成交金額</t>
    <phoneticPr fontId="4" type="noConversion"/>
  </si>
  <si>
    <t>第八手/
交割日期/
成交金額</t>
    <phoneticPr fontId="4" type="noConversion"/>
  </si>
  <si>
    <t>吳采蘋
105/05/24
4,000,000</t>
    <phoneticPr fontId="4" type="noConversion"/>
  </si>
  <si>
    <t>徐劍芬
103/09/16
66,000</t>
    <phoneticPr fontId="4" type="noConversion"/>
  </si>
  <si>
    <t>侯芳螓
103/10/06
66,000</t>
    <phoneticPr fontId="4" type="noConversion"/>
  </si>
  <si>
    <t>黃金靈103/10/01
40,000</t>
    <phoneticPr fontId="4" type="noConversion"/>
  </si>
  <si>
    <t>黃金靈
103/10/01
10,000</t>
    <phoneticPr fontId="4" type="noConversion"/>
  </si>
  <si>
    <t>黃金靈
103/10/01
10,000</t>
    <phoneticPr fontId="4" type="noConversion"/>
  </si>
  <si>
    <t>張庭瑜
103/12/22
130,000</t>
    <phoneticPr fontId="4" type="noConversion"/>
  </si>
  <si>
    <t>藍宗偉
105/05/24
1,000,000</t>
    <phoneticPr fontId="4" type="noConversion"/>
  </si>
  <si>
    <t>陸國贒
105/06/16
200,000</t>
    <phoneticPr fontId="4" type="noConversion"/>
  </si>
  <si>
    <t>陸國贒
105/06/16
1,000,000</t>
    <phoneticPr fontId="4" type="noConversion"/>
  </si>
  <si>
    <t>陸國贒
105/06/16
800,000</t>
    <phoneticPr fontId="4" type="noConversion"/>
  </si>
  <si>
    <t>羅敬平
105/06/16
1,500,000</t>
    <phoneticPr fontId="4" type="noConversion"/>
  </si>
  <si>
    <t>羅敬平
105/06/16
1,200,000</t>
    <phoneticPr fontId="4" type="noConversion"/>
  </si>
  <si>
    <t>古燕華103/08/29
792,000</t>
    <phoneticPr fontId="4" type="noConversion"/>
  </si>
  <si>
    <t>唐梅子</t>
    <phoneticPr fontId="4" type="noConversion"/>
  </si>
  <si>
    <t>編號</t>
    <phoneticPr fontId="4" type="noConversion"/>
  </si>
  <si>
    <t>顏淑津
103/10/24
65,000</t>
    <phoneticPr fontId="4" type="noConversion"/>
  </si>
  <si>
    <t>李宜桂103/09/05
66,000</t>
    <phoneticPr fontId="4" type="noConversion"/>
  </si>
  <si>
    <t>#5753
~5574</t>
    <phoneticPr fontId="4" type="noConversion"/>
  </si>
  <si>
    <t>陳憲榮103/09/22
20,000</t>
    <phoneticPr fontId="4" type="noConversion"/>
  </si>
  <si>
    <t>總計</t>
    <phoneticPr fontId="7" type="noConversion"/>
  </si>
  <si>
    <t>※投資人購買張數計算如下：</t>
    <phoneticPr fontId="4" type="noConversion"/>
  </si>
  <si>
    <t>張庭瑜103/09/25
20,000</t>
    <phoneticPr fontId="4" type="noConversion"/>
  </si>
  <si>
    <t>黃富傑103/10/09
66,000</t>
    <phoneticPr fontId="4" type="noConversion"/>
  </si>
  <si>
    <t>黃献中103/07/0740,000</t>
    <phoneticPr fontId="4" type="noConversion"/>
  </si>
  <si>
    <t>賴炘綾</t>
  </si>
  <si>
    <t>唐智超華泰銀行松德分行206   1000084741號
帳戶</t>
    <phoneticPr fontId="7" type="noConversion"/>
  </si>
  <si>
    <t>熊玉年</t>
    <phoneticPr fontId="4" type="noConversion"/>
  </si>
  <si>
    <t>熊玉年</t>
    <phoneticPr fontId="4" type="noConversion"/>
  </si>
  <si>
    <t>熊玉年</t>
    <phoneticPr fontId="4" type="noConversion"/>
  </si>
  <si>
    <t>附表三編號95</t>
    <phoneticPr fontId="4" type="noConversion"/>
  </si>
  <si>
    <t>吳俊雄</t>
    <phoneticPr fontId="4" type="noConversion"/>
  </si>
  <si>
    <t>附表三編號333</t>
    <phoneticPr fontId="4" type="noConversion"/>
  </si>
  <si>
    <t>附表三編號130</t>
    <phoneticPr fontId="4" type="noConversion"/>
  </si>
  <si>
    <t>熊玉年</t>
    <phoneticPr fontId="4" type="noConversion"/>
  </si>
  <si>
    <t>附表三編號91；銀行明細表（A3卷第222頁）</t>
    <phoneticPr fontId="4" type="noConversion"/>
  </si>
  <si>
    <t>附表三編號92、223；銀行明細表（A3卷第222頁）</t>
    <phoneticPr fontId="4" type="noConversion"/>
  </si>
  <si>
    <t>附表三編號331</t>
    <phoneticPr fontId="4" type="noConversion"/>
  </si>
  <si>
    <t>曹先安</t>
    <phoneticPr fontId="4" type="noConversion"/>
  </si>
  <si>
    <t>附表三編號350</t>
    <phoneticPr fontId="4" type="noConversion"/>
  </si>
  <si>
    <t>楊春
103/12/22
350,000</t>
    <phoneticPr fontId="4" type="noConversion"/>
  </si>
  <si>
    <t>附表三編號224；銀行明細表（A3卷第222頁）</t>
    <phoneticPr fontId="4" type="noConversion"/>
  </si>
  <si>
    <t>附表三編號349</t>
    <phoneticPr fontId="4" type="noConversion"/>
  </si>
  <si>
    <t>附表三編號106</t>
    <phoneticPr fontId="4" type="noConversion"/>
  </si>
  <si>
    <t>附表三編號107</t>
  </si>
  <si>
    <t>買六送一</t>
    <phoneticPr fontId="4" type="noConversion"/>
  </si>
  <si>
    <t>附表三編號111</t>
    <phoneticPr fontId="4" type="noConversion"/>
  </si>
  <si>
    <t>附表三編號112</t>
    <phoneticPr fontId="4" type="noConversion"/>
  </si>
  <si>
    <t>附表三編號113</t>
    <phoneticPr fontId="4" type="noConversion"/>
  </si>
  <si>
    <t>附表三編號100</t>
    <phoneticPr fontId="4" type="noConversion"/>
  </si>
  <si>
    <t>附表三編號101</t>
  </si>
  <si>
    <t>附表三編號96</t>
    <phoneticPr fontId="4" type="noConversion"/>
  </si>
  <si>
    <t>附表三編號135</t>
    <phoneticPr fontId="4" type="noConversion"/>
  </si>
  <si>
    <t>附表三編號134；銀行明細表（A2卷第103頁）</t>
    <phoneticPr fontId="4" type="noConversion"/>
  </si>
  <si>
    <t>附表三編號136</t>
    <phoneticPr fontId="4" type="noConversion"/>
  </si>
  <si>
    <t>附表三編號139</t>
    <phoneticPr fontId="4" type="noConversion"/>
  </si>
  <si>
    <t>附表三編號143</t>
    <phoneticPr fontId="4" type="noConversion"/>
  </si>
  <si>
    <t>附表三編號144</t>
    <phoneticPr fontId="4" type="noConversion"/>
  </si>
  <si>
    <t>附表三編號145</t>
  </si>
  <si>
    <t>附表三編號117</t>
    <phoneticPr fontId="4" type="noConversion"/>
  </si>
  <si>
    <t>附表三編號118</t>
    <phoneticPr fontId="4" type="noConversion"/>
  </si>
  <si>
    <t>附表三編號146</t>
    <phoneticPr fontId="4" type="noConversion"/>
  </si>
  <si>
    <t>附表三編號317</t>
    <phoneticPr fontId="4" type="noConversion"/>
  </si>
  <si>
    <t>附表三編號119</t>
    <phoneticPr fontId="4" type="noConversion"/>
  </si>
  <si>
    <t>附表三編號151</t>
    <phoneticPr fontId="4" type="noConversion"/>
  </si>
  <si>
    <t>附表三編號128</t>
    <phoneticPr fontId="4" type="noConversion"/>
  </si>
  <si>
    <t>附表三編號129、150</t>
    <phoneticPr fontId="4" type="noConversion"/>
  </si>
  <si>
    <t>附表三編號164</t>
    <phoneticPr fontId="4" type="noConversion"/>
  </si>
  <si>
    <t>附表三編號169；銀行明細表（A2卷第103頁反面）</t>
    <phoneticPr fontId="4" type="noConversion"/>
  </si>
  <si>
    <t>附表三編號171；銀行明細表（A2卷第103頁反面）</t>
    <phoneticPr fontId="4" type="noConversion"/>
  </si>
  <si>
    <t>附表三編號175</t>
    <phoneticPr fontId="4" type="noConversion"/>
  </si>
  <si>
    <t>附表三編號173</t>
    <phoneticPr fontId="4" type="noConversion"/>
  </si>
  <si>
    <t>附表三編號172；銀行明細表（A2卷第103頁反面）</t>
    <phoneticPr fontId="4" type="noConversion"/>
  </si>
  <si>
    <t>附表三編號184；銀行明細表（A2卷第103頁反面）</t>
    <phoneticPr fontId="4" type="noConversion"/>
  </si>
  <si>
    <t>附表三編號187</t>
    <phoneticPr fontId="4" type="noConversion"/>
  </si>
  <si>
    <t>附表三編號190；銀行明細表（A2卷第103頁反面）</t>
    <phoneticPr fontId="4" type="noConversion"/>
  </si>
  <si>
    <t>附表三編號194</t>
    <phoneticPr fontId="4" type="noConversion"/>
  </si>
  <si>
    <t>附表三編號195</t>
  </si>
  <si>
    <t>附表三編號208；銀行明細表（A2卷第104頁反面）</t>
    <phoneticPr fontId="4" type="noConversion"/>
  </si>
  <si>
    <t>附表三編號212</t>
    <phoneticPr fontId="4" type="noConversion"/>
  </si>
  <si>
    <t>附表三編號214</t>
    <phoneticPr fontId="4" type="noConversion"/>
  </si>
  <si>
    <t>附表三編號215；銀行明細表（A2卷第103頁反面）</t>
    <phoneticPr fontId="4" type="noConversion"/>
  </si>
  <si>
    <t>附表三編號218</t>
    <phoneticPr fontId="4" type="noConversion"/>
  </si>
  <si>
    <t>附表三編號216；銀行明細表（A2卷第95頁反面）</t>
    <phoneticPr fontId="4" type="noConversion"/>
  </si>
  <si>
    <t>附表三編號217</t>
    <phoneticPr fontId="4" type="noConversion"/>
  </si>
  <si>
    <t>附表三編號219；銀行明細表（A2卷第104頁）</t>
    <phoneticPr fontId="4" type="noConversion"/>
  </si>
  <si>
    <t>附表三編號182；銀行明細表（A2卷第96頁）</t>
    <phoneticPr fontId="4" type="noConversion"/>
  </si>
  <si>
    <t>附表三編號227；銀行明細表（A2卷第104頁）</t>
    <phoneticPr fontId="4" type="noConversion"/>
  </si>
  <si>
    <t>附表三編號229</t>
    <phoneticPr fontId="4" type="noConversion"/>
  </si>
  <si>
    <t>附表三編號153</t>
    <phoneticPr fontId="4" type="noConversion"/>
  </si>
  <si>
    <t>附表三編號158、329</t>
    <phoneticPr fontId="4" type="noConversion"/>
  </si>
  <si>
    <t>附表三編號236；銀行明細表（A2卷第104頁）</t>
    <phoneticPr fontId="4" type="noConversion"/>
  </si>
  <si>
    <t>附表三編號237</t>
    <phoneticPr fontId="4" type="noConversion"/>
  </si>
  <si>
    <t>附表三編號240</t>
    <phoneticPr fontId="4" type="noConversion"/>
  </si>
  <si>
    <t>附表三編號258；銀行明細表（A2卷第96頁反面）</t>
    <phoneticPr fontId="4" type="noConversion"/>
  </si>
  <si>
    <t>附表三編號252；銀行明細表（A2卷第96頁反面）</t>
    <phoneticPr fontId="4" type="noConversion"/>
  </si>
  <si>
    <t>附表三編號261；銀行明細表（A2卷第104頁）</t>
    <phoneticPr fontId="4" type="noConversion"/>
  </si>
  <si>
    <t>附表三編號255；銀行明細表（A2卷第104頁）</t>
    <phoneticPr fontId="4" type="noConversion"/>
  </si>
  <si>
    <t>附表三編號154</t>
    <phoneticPr fontId="4" type="noConversion"/>
  </si>
  <si>
    <t>附表三編號155</t>
    <phoneticPr fontId="4" type="noConversion"/>
  </si>
  <si>
    <t>附表三編號259；銀行明細表（A2卷第104頁）</t>
    <phoneticPr fontId="4" type="noConversion"/>
  </si>
  <si>
    <t>附表三編號157</t>
    <phoneticPr fontId="4" type="noConversion"/>
  </si>
  <si>
    <t>附表三編號41；銀行明細表（A2卷第96頁反面）</t>
    <phoneticPr fontId="4" type="noConversion"/>
  </si>
  <si>
    <t>附表三編號42；銀行明細表（A2卷第96頁反面）</t>
    <phoneticPr fontId="4" type="noConversion"/>
  </si>
  <si>
    <t>附表三編號43；銀行明細表（A2卷第96頁反面）</t>
    <phoneticPr fontId="4" type="noConversion"/>
  </si>
  <si>
    <t>附表三編號74；銀行明細表（A2卷第104頁反面）</t>
    <phoneticPr fontId="4" type="noConversion"/>
  </si>
  <si>
    <t>附表三編號88；銀行明細表（A2卷第97頁）</t>
    <phoneticPr fontId="4" type="noConversion"/>
  </si>
  <si>
    <t>附表三編號89；銀行明細表（A2卷第104頁反面）</t>
    <phoneticPr fontId="4" type="noConversion"/>
  </si>
  <si>
    <t>附表三編號262；銀行明細表（甲3卷第77頁）</t>
    <phoneticPr fontId="4" type="noConversion"/>
  </si>
  <si>
    <t>附表三編號70</t>
    <phoneticPr fontId="4" type="noConversion"/>
  </si>
  <si>
    <t>林晏如</t>
    <phoneticPr fontId="4" type="noConversion"/>
  </si>
  <si>
    <t>附表三編號248</t>
    <phoneticPr fontId="4" type="noConversion"/>
  </si>
  <si>
    <t>附表三編號249</t>
  </si>
  <si>
    <t>附表三編號244</t>
    <phoneticPr fontId="4" type="noConversion"/>
  </si>
  <si>
    <t>230
231</t>
    <phoneticPr fontId="4" type="noConversion"/>
  </si>
  <si>
    <t>陳光燿103/08/28
66,000</t>
    <phoneticPr fontId="4" type="noConversion"/>
  </si>
  <si>
    <t>附表三編號275</t>
    <phoneticPr fontId="4" type="noConversion"/>
  </si>
  <si>
    <t>附表三編號59</t>
    <phoneticPr fontId="4" type="noConversion"/>
  </si>
  <si>
    <t>附表三編號279；銀行明細表（甲3卷第77頁）</t>
    <phoneticPr fontId="4" type="noConversion"/>
  </si>
  <si>
    <t>附表三編號60</t>
    <phoneticPr fontId="4" type="noConversion"/>
  </si>
  <si>
    <t>附表三編號286；銀行明細表（甲3卷第77頁）</t>
    <phoneticPr fontId="4" type="noConversion"/>
  </si>
  <si>
    <t>附表三編號290；銀行明細表（A2卷第105頁反面）</t>
    <phoneticPr fontId="4" type="noConversion"/>
  </si>
  <si>
    <t>附表三編號253；銀行明細表（A2卷第105頁）</t>
    <phoneticPr fontId="4" type="noConversion"/>
  </si>
  <si>
    <t>附表三編號254；銀行明細表（A2卷第105頁反面）</t>
    <phoneticPr fontId="4" type="noConversion"/>
  </si>
  <si>
    <t>林峻宇</t>
    <phoneticPr fontId="4" type="noConversion"/>
  </si>
  <si>
    <t>103/09/05</t>
    <phoneticPr fontId="4" type="noConversion"/>
  </si>
  <si>
    <t>附表三編號296</t>
    <phoneticPr fontId="4" type="noConversion"/>
  </si>
  <si>
    <t>附表三編號297；銀行明細表（A2卷第105頁反面）</t>
    <phoneticPr fontId="4" type="noConversion"/>
  </si>
  <si>
    <t>附表三編號298；銀行明細表（A2卷第105頁反面）</t>
    <phoneticPr fontId="4" type="noConversion"/>
  </si>
  <si>
    <t>附表三編號299</t>
    <phoneticPr fontId="4" type="noConversion"/>
  </si>
  <si>
    <t>唐梅子</t>
    <phoneticPr fontId="4" type="noConversion"/>
  </si>
  <si>
    <t>附表三編號7</t>
    <phoneticPr fontId="4" type="noConversion"/>
  </si>
  <si>
    <t>附表三編號11</t>
    <phoneticPr fontId="4" type="noConversion"/>
  </si>
  <si>
    <t>附表三編號48；銀行明細表（A2卷第97頁反面）</t>
    <phoneticPr fontId="4" type="noConversion"/>
  </si>
  <si>
    <t>附表三編號163；銀行明細表（A2卷第98頁）</t>
    <phoneticPr fontId="4" type="noConversion"/>
  </si>
  <si>
    <t>附表三編號49；銀行明細表（A2卷第105頁反面）</t>
    <phoneticPr fontId="4" type="noConversion"/>
  </si>
  <si>
    <t>附表三編號51；銀行明細表（A2卷第97頁反面）</t>
    <phoneticPr fontId="4" type="noConversion"/>
  </si>
  <si>
    <t>附表三編號270</t>
    <phoneticPr fontId="4" type="noConversion"/>
  </si>
  <si>
    <t>買六送一</t>
    <phoneticPr fontId="4" type="noConversion"/>
  </si>
  <si>
    <t>附表三編號61</t>
    <phoneticPr fontId="4" type="noConversion"/>
  </si>
  <si>
    <t>附表三編號284；銀行明細表（A2卷第105頁反面）</t>
    <phoneticPr fontId="4" type="noConversion"/>
  </si>
  <si>
    <t>附表三編號57；銀行明細表（A2卷第97頁反面）</t>
    <phoneticPr fontId="4" type="noConversion"/>
  </si>
  <si>
    <t>附表三編號77；銀行明細表（A2卷第97頁反面）</t>
    <phoneticPr fontId="4" type="noConversion"/>
  </si>
  <si>
    <t>附表三編號76；銀行明細表（A2卷第97頁反面）</t>
    <phoneticPr fontId="4" type="noConversion"/>
  </si>
  <si>
    <t>附表三編號303</t>
    <phoneticPr fontId="4" type="noConversion"/>
  </si>
  <si>
    <t>廖楨箕</t>
    <phoneticPr fontId="4" type="noConversion"/>
  </si>
  <si>
    <t>附表三編號68；銀行明細表（A2卷第105頁反面）</t>
    <phoneticPr fontId="4" type="noConversion"/>
  </si>
  <si>
    <t>附表三編號67；銀行明細表（A2卷第106頁）</t>
    <phoneticPr fontId="4" type="noConversion"/>
  </si>
  <si>
    <t>附表三編號66；銀行明細表（甲3卷第77頁）</t>
    <phoneticPr fontId="4" type="noConversion"/>
  </si>
  <si>
    <t>附表三編號309；銀行明細表（甲3卷第77頁）</t>
    <phoneticPr fontId="4" type="noConversion"/>
  </si>
  <si>
    <t>附表三編號310</t>
    <phoneticPr fontId="4" type="noConversion"/>
  </si>
  <si>
    <t>附表三編號319；銀行明細表（A2卷第98頁）</t>
    <phoneticPr fontId="4" type="noConversion"/>
  </si>
  <si>
    <t>附表三編號288；銀行明細表（A2卷第98頁）</t>
    <phoneticPr fontId="4" type="noConversion"/>
  </si>
  <si>
    <t>325
326</t>
    <phoneticPr fontId="4" type="noConversion"/>
  </si>
  <si>
    <t>附表三編號326</t>
    <phoneticPr fontId="4" type="noConversion"/>
  </si>
  <si>
    <t>唐梅子</t>
    <phoneticPr fontId="4" type="noConversion"/>
  </si>
  <si>
    <t>附表三編號12</t>
    <phoneticPr fontId="4" type="noConversion"/>
  </si>
  <si>
    <t>附表三編號53</t>
    <phoneticPr fontId="4" type="noConversion"/>
  </si>
  <si>
    <t>附表三編號287、328</t>
    <phoneticPr fontId="4" type="noConversion"/>
  </si>
  <si>
    <t>附表三編號4</t>
    <phoneticPr fontId="4" type="noConversion"/>
  </si>
  <si>
    <t>附表三編號8</t>
    <phoneticPr fontId="4" type="noConversion"/>
  </si>
  <si>
    <t>103/09/25</t>
    <phoneticPr fontId="4" type="noConversion"/>
  </si>
  <si>
    <t>附表三編號13</t>
    <phoneticPr fontId="4" type="noConversion"/>
  </si>
  <si>
    <t>附表三編號16</t>
    <phoneticPr fontId="4" type="noConversion"/>
  </si>
  <si>
    <t>附表三編號17</t>
  </si>
  <si>
    <t>熊玉年</t>
    <phoneticPr fontId="4" type="noConversion"/>
  </si>
  <si>
    <t>附表三編號324；銀行明細表（A2卷第99頁）</t>
    <phoneticPr fontId="4" type="noConversion"/>
  </si>
  <si>
    <t>附表三編號327</t>
    <phoneticPr fontId="4" type="noConversion"/>
  </si>
  <si>
    <t>附表三編號18</t>
    <phoneticPr fontId="4" type="noConversion"/>
  </si>
  <si>
    <t>附表三編號27</t>
    <phoneticPr fontId="4" type="noConversion"/>
  </si>
  <si>
    <t>黃富傑</t>
    <phoneticPr fontId="4" type="noConversion"/>
  </si>
  <si>
    <t>附表三編號21；銀行明細表（A2卷第99頁）</t>
    <phoneticPr fontId="4" type="noConversion"/>
  </si>
  <si>
    <t>附表三編號54；銀行明細表（A2卷第99頁）</t>
    <phoneticPr fontId="4" type="noConversion"/>
  </si>
  <si>
    <t>附表三編號28</t>
    <phoneticPr fontId="4" type="noConversion"/>
  </si>
  <si>
    <t>曹先安</t>
    <phoneticPr fontId="4" type="noConversion"/>
  </si>
  <si>
    <t>附表三編號360</t>
    <phoneticPr fontId="4" type="noConversion"/>
  </si>
  <si>
    <t>藍宗偉</t>
    <phoneticPr fontId="4" type="noConversion"/>
  </si>
  <si>
    <t>曹得志</t>
  </si>
  <si>
    <t>105/05/24</t>
  </si>
  <si>
    <t>附表三編號3</t>
    <phoneticPr fontId="4" type="noConversion"/>
  </si>
  <si>
    <t>105/08/02</t>
    <phoneticPr fontId="4" type="noConversion"/>
  </si>
  <si>
    <t>附表三編號344</t>
    <phoneticPr fontId="4" type="noConversion"/>
  </si>
  <si>
    <t>吳俊雄</t>
    <phoneticPr fontId="4" type="noConversion"/>
  </si>
  <si>
    <t>楊傳豐</t>
  </si>
  <si>
    <t>附表三編號1</t>
    <phoneticPr fontId="4" type="noConversion"/>
  </si>
  <si>
    <t>吳采蘋</t>
  </si>
  <si>
    <t>附表三編號2</t>
  </si>
  <si>
    <t>附表三編號9</t>
    <phoneticPr fontId="4" type="noConversion"/>
  </si>
  <si>
    <t>謝金地
103/09/24
396,000</t>
    <phoneticPr fontId="4" type="noConversion"/>
  </si>
  <si>
    <t>附表三編號5；銀行明細表（甲3卷第77頁）</t>
    <phoneticPr fontId="4" type="noConversion"/>
  </si>
  <si>
    <t>附表三編號6；銀行明細表（A2卷第106頁）</t>
    <phoneticPr fontId="4" type="noConversion"/>
  </si>
  <si>
    <t>附表三編號10</t>
    <phoneticPr fontId="4" type="noConversion"/>
  </si>
  <si>
    <t>阮瑞凱
103/09/29
66,000</t>
    <phoneticPr fontId="4" type="noConversion"/>
  </si>
  <si>
    <t>附表三編號14；銀行明細表（A2卷第106頁反面）</t>
    <phoneticPr fontId="4" type="noConversion"/>
  </si>
  <si>
    <t>曾麟媗
103/09/29
132,000</t>
    <phoneticPr fontId="4" type="noConversion"/>
  </si>
  <si>
    <t>曾麟媗</t>
    <phoneticPr fontId="4" type="noConversion"/>
  </si>
  <si>
    <t>附表三編號15；銀行明細表（A2卷第98頁反面）</t>
    <phoneticPr fontId="4" type="noConversion"/>
  </si>
  <si>
    <t>謝依樺
103/10/01
66,000</t>
    <phoneticPr fontId="4" type="noConversion"/>
  </si>
  <si>
    <t>戴琦原
104/04/10
30,000</t>
    <phoneticPr fontId="4" type="noConversion"/>
  </si>
  <si>
    <t>唐梅子</t>
    <phoneticPr fontId="4" type="noConversion"/>
  </si>
  <si>
    <t>附表三編號20、22、25、29</t>
    <phoneticPr fontId="4" type="noConversion"/>
  </si>
  <si>
    <t>附表三編號266</t>
    <phoneticPr fontId="4" type="noConversion"/>
  </si>
  <si>
    <t>許正義
103/10/08
132,000</t>
    <phoneticPr fontId="4" type="noConversion"/>
  </si>
  <si>
    <t>附表三編號19；銀行明細表（A2卷第99頁）</t>
    <phoneticPr fontId="4" type="noConversion"/>
  </si>
  <si>
    <t>附表三編號23；銀行明細表（A2卷第99頁）</t>
    <phoneticPr fontId="4" type="noConversion"/>
  </si>
  <si>
    <t>朱華濃
104/01/30
40,000</t>
    <phoneticPr fontId="4" type="noConversion"/>
  </si>
  <si>
    <t>唐梅子</t>
    <phoneticPr fontId="4" type="noConversion"/>
  </si>
  <si>
    <t>附表三編號24</t>
    <phoneticPr fontId="4" type="noConversion"/>
  </si>
  <si>
    <t>附表三編號30</t>
    <phoneticPr fontId="4" type="noConversion"/>
  </si>
  <si>
    <t>附表三編號63、281、283、322、323</t>
    <phoneticPr fontId="4" type="noConversion"/>
  </si>
  <si>
    <t>391
393
395
396</t>
    <phoneticPr fontId="4" type="noConversion"/>
  </si>
  <si>
    <t>吳俊雄</t>
    <phoneticPr fontId="4" type="noConversion"/>
  </si>
  <si>
    <t>附表三編號330</t>
    <phoneticPr fontId="4" type="noConversion"/>
  </si>
  <si>
    <t>詹昆季
103/10/06
66,000</t>
    <phoneticPr fontId="4" type="noConversion"/>
  </si>
  <si>
    <t>附表三編號26；銀行明細表（A2卷第99頁反面）</t>
    <phoneticPr fontId="4" type="noConversion"/>
  </si>
  <si>
    <t>105/05/24</t>
    <phoneticPr fontId="4" type="noConversion"/>
  </si>
  <si>
    <t>附表三編號31</t>
    <phoneticPr fontId="4" type="noConversion"/>
  </si>
  <si>
    <t>附表三編號336</t>
    <phoneticPr fontId="4" type="noConversion"/>
  </si>
  <si>
    <t>附表三編號32</t>
    <phoneticPr fontId="4" type="noConversion"/>
  </si>
  <si>
    <t>附表三編號335</t>
    <phoneticPr fontId="4" type="noConversion"/>
  </si>
  <si>
    <t>吳雙羽</t>
    <phoneticPr fontId="4" type="noConversion"/>
  </si>
  <si>
    <t>附表三編號33</t>
  </si>
  <si>
    <t>附表三編號343</t>
    <phoneticPr fontId="4" type="noConversion"/>
  </si>
  <si>
    <t>附表三編號34</t>
    <phoneticPr fontId="4" type="noConversion"/>
  </si>
  <si>
    <t>附表三編號35</t>
    <phoneticPr fontId="4" type="noConversion"/>
  </si>
  <si>
    <t>附表三編號339</t>
    <phoneticPr fontId="4" type="noConversion"/>
  </si>
  <si>
    <t>秦承瑤</t>
  </si>
  <si>
    <t>106/09/15</t>
    <phoneticPr fontId="4" type="noConversion"/>
  </si>
  <si>
    <t>附表三編號36</t>
    <phoneticPr fontId="4" type="noConversion"/>
  </si>
  <si>
    <t>葉知明103/09/17
66,000</t>
    <phoneticPr fontId="4" type="noConversion"/>
  </si>
  <si>
    <t>熊玉年</t>
    <phoneticPr fontId="4" type="noConversion"/>
  </si>
  <si>
    <t>附表三編號38</t>
    <phoneticPr fontId="4" type="noConversion"/>
  </si>
  <si>
    <t>葉冠昇103/08/18
66,000</t>
    <phoneticPr fontId="4" type="noConversion"/>
  </si>
  <si>
    <t>陳萬寶103/08/18
66,000</t>
    <phoneticPr fontId="4" type="noConversion"/>
  </si>
  <si>
    <t>附表三編號39</t>
    <phoneticPr fontId="4" type="noConversion"/>
  </si>
  <si>
    <t>附表三編號40；銀行明細表（A2卷第104頁反面）</t>
    <phoneticPr fontId="4" type="noConversion"/>
  </si>
  <si>
    <t>陳月英103/08/18
198,000</t>
    <phoneticPr fontId="4" type="noConversion"/>
  </si>
  <si>
    <t>附表三編號44；銀行明細表（A2卷第96頁反面）</t>
    <phoneticPr fontId="4" type="noConversion"/>
  </si>
  <si>
    <t>林玉琇103/08/18
396,000</t>
    <phoneticPr fontId="4" type="noConversion"/>
  </si>
  <si>
    <t>附表三編號45；銀行明細表（A2卷第104頁反面）</t>
    <phoneticPr fontId="4" type="noConversion"/>
  </si>
  <si>
    <t>附表三編號46</t>
    <phoneticPr fontId="4" type="noConversion"/>
  </si>
  <si>
    <t>買六送一</t>
    <phoneticPr fontId="4" type="noConversion"/>
  </si>
  <si>
    <t>李宜桂103/09/05
330,000</t>
    <phoneticPr fontId="4" type="noConversion"/>
  </si>
  <si>
    <t>附表三編號65</t>
    <phoneticPr fontId="4" type="noConversion"/>
  </si>
  <si>
    <t>附表三編號47、302；銀行明細表（A2卷第105頁）</t>
    <phoneticPr fontId="4" type="noConversion"/>
  </si>
  <si>
    <t>林美華103/09/09
132,000</t>
    <phoneticPr fontId="4" type="noConversion"/>
  </si>
  <si>
    <t>附表三編號50；銀行明細表（A2卷第97頁反面）</t>
    <phoneticPr fontId="4" type="noConversion"/>
  </si>
  <si>
    <t>劉得正103/09/25
66,000</t>
    <phoneticPr fontId="4" type="noConversion"/>
  </si>
  <si>
    <t>附表三編號52；銀行明細表（A2卷第98頁反面）</t>
    <phoneticPr fontId="4" type="noConversion"/>
  </si>
  <si>
    <t>張志正103/09/10
66,000</t>
    <phoneticPr fontId="4" type="noConversion"/>
  </si>
  <si>
    <t>附表三編號55</t>
    <phoneticPr fontId="4" type="noConversion"/>
  </si>
  <si>
    <t>周孟文103/09/10
66,000</t>
    <phoneticPr fontId="4" type="noConversion"/>
  </si>
  <si>
    <t>附表三編號56；銀行明細表（A2卷第105頁反面）</t>
    <phoneticPr fontId="4" type="noConversion"/>
  </si>
  <si>
    <t>黃子晏103/09/12
66,000</t>
    <phoneticPr fontId="4" type="noConversion"/>
  </si>
  <si>
    <t>附表三編號58；銀行明細表（A2卷第106頁）</t>
    <phoneticPr fontId="4" type="noConversion"/>
  </si>
  <si>
    <t>施松村103/09/04
10,000</t>
    <phoneticPr fontId="4" type="noConversion"/>
  </si>
  <si>
    <t>附表三編號64</t>
    <phoneticPr fontId="4" type="noConversion"/>
  </si>
  <si>
    <t>附表三編號295；銀行明細表（甲3卷第77頁）</t>
    <phoneticPr fontId="4" type="noConversion"/>
  </si>
  <si>
    <t>葛淑蓮103/08/25
10,000</t>
    <phoneticPr fontId="4" type="noConversion"/>
  </si>
  <si>
    <t>附表三編號188；銀行明細表（A2卷第103頁反面）</t>
    <phoneticPr fontId="4" type="noConversion"/>
  </si>
  <si>
    <t>附表三編號189</t>
    <phoneticPr fontId="4" type="noConversion"/>
  </si>
  <si>
    <t>附表三編號69</t>
    <phoneticPr fontId="4" type="noConversion"/>
  </si>
  <si>
    <t>附表三編號263；銀行明細表（A2卷第104頁反面）</t>
    <phoneticPr fontId="4" type="noConversion"/>
  </si>
  <si>
    <t>劉士傑103/08/19
66,000</t>
    <phoneticPr fontId="4" type="noConversion"/>
  </si>
  <si>
    <t>附表三編號71；銀行明細表（A2卷第96頁反面）</t>
    <phoneticPr fontId="4" type="noConversion"/>
  </si>
  <si>
    <t>陳連發103/08/20
132,000</t>
    <phoneticPr fontId="4" type="noConversion"/>
  </si>
  <si>
    <t>附表三編號72</t>
    <phoneticPr fontId="4" type="noConversion"/>
  </si>
  <si>
    <t>附表三編號226</t>
    <phoneticPr fontId="4" type="noConversion"/>
  </si>
  <si>
    <t>附表三編號73</t>
  </si>
  <si>
    <t>陳芳榮103/08/21
132,000</t>
    <phoneticPr fontId="4" type="noConversion"/>
  </si>
  <si>
    <t>附表三編號75；銀行明細表（A2卷第105頁反面）</t>
    <phoneticPr fontId="4" type="noConversion"/>
  </si>
  <si>
    <t>潘志明103/09/09
66,000</t>
    <phoneticPr fontId="4" type="noConversion"/>
  </si>
  <si>
    <t>附表三編號80；銀行明細表（A2卷第105頁反面）</t>
    <phoneticPr fontId="4" type="noConversion"/>
  </si>
  <si>
    <t>王懷菁103/08/22
132,000</t>
    <phoneticPr fontId="4" type="noConversion"/>
  </si>
  <si>
    <t>附表三編號81；銀行明細表（A2卷第104頁反面）</t>
    <phoneticPr fontId="4" type="noConversion"/>
  </si>
  <si>
    <t>賴勝宏103/08/22
132,000</t>
    <phoneticPr fontId="4" type="noConversion"/>
  </si>
  <si>
    <t>附表三編號82；銀行明細表（A2卷第104頁反面）</t>
    <phoneticPr fontId="4" type="noConversion"/>
  </si>
  <si>
    <t>余昌軒103/08/25
66,000</t>
    <phoneticPr fontId="4" type="noConversion"/>
  </si>
  <si>
    <t>附表三編號83；銀行明細表（A2卷第96頁反面）</t>
    <phoneticPr fontId="4" type="noConversion"/>
  </si>
  <si>
    <t>余欣香103/08/25
66,000</t>
    <phoneticPr fontId="4" type="noConversion"/>
  </si>
  <si>
    <t>附表三編號84</t>
    <phoneticPr fontId="4" type="noConversion"/>
  </si>
  <si>
    <t>傅兆元103/08/25
66,000</t>
    <phoneticPr fontId="4" type="noConversion"/>
  </si>
  <si>
    <t>陳靜怡
105/03/30
72,000</t>
    <phoneticPr fontId="4" type="noConversion"/>
  </si>
  <si>
    <t>曹先安</t>
    <phoneticPr fontId="4" type="noConversion"/>
  </si>
  <si>
    <t>投資人轉讓次序、姓名及金額（註1）</t>
    <phoneticPr fontId="7" type="noConversion"/>
  </si>
  <si>
    <t>陸國贒
104/07/28
72,000</t>
    <phoneticPr fontId="4" type="noConversion"/>
  </si>
  <si>
    <t xml:space="preserve">    2.認定人頭股東之交易態樣：取得股票當日即轉讓予他人、股票轉讓他人後又再買回。</t>
    <phoneticPr fontId="4" type="noConversion"/>
  </si>
  <si>
    <t xml:space="preserve">    3.依上述標準，認定人頭股東包括：黃金靈、黃献中、林家益、方勢宏、張庭瑜、陳靜怡、陸國贒、黎偉智。</t>
    <phoneticPr fontId="4" type="noConversion"/>
  </si>
  <si>
    <t>人頭股東</t>
    <phoneticPr fontId="4" type="noConversion"/>
  </si>
  <si>
    <t>陳靜怡
106/12/19
68,000</t>
    <phoneticPr fontId="4" type="noConversion"/>
  </si>
  <si>
    <t>人頭股東</t>
    <phoneticPr fontId="4" type="noConversion"/>
  </si>
  <si>
    <t>劉秀文103/10/09
132,000</t>
    <phoneticPr fontId="4" type="noConversion"/>
  </si>
  <si>
    <t>附表三編號85；銀行明細表（A2卷第104頁反面）</t>
    <phoneticPr fontId="4" type="noConversion"/>
  </si>
  <si>
    <t>曾紫寭103/09/12
66,000</t>
    <phoneticPr fontId="4" type="noConversion"/>
  </si>
  <si>
    <t>附表三編號90</t>
    <phoneticPr fontId="4" type="noConversion"/>
  </si>
  <si>
    <t>王源鏡
103/06/11
396,000</t>
    <phoneticPr fontId="4" type="noConversion"/>
  </si>
  <si>
    <t>買六送一</t>
    <phoneticPr fontId="4" type="noConversion"/>
  </si>
  <si>
    <t>附表三編號93</t>
    <phoneticPr fontId="4" type="noConversion"/>
  </si>
  <si>
    <t>附表三編號94</t>
  </si>
  <si>
    <t>蔡文綾
103/07/11
396,000</t>
    <phoneticPr fontId="4" type="noConversion"/>
  </si>
  <si>
    <t>附表三編號98</t>
    <phoneticPr fontId="4" type="noConversion"/>
  </si>
  <si>
    <t>附表三編號99</t>
  </si>
  <si>
    <t>黃文靖
103/06/25
132,000</t>
    <phoneticPr fontId="4" type="noConversion"/>
  </si>
  <si>
    <t>附表三編號102</t>
    <phoneticPr fontId="4" type="noConversion"/>
  </si>
  <si>
    <t>彭騰進
103/07/14
66,000</t>
    <phoneticPr fontId="4" type="noConversion"/>
  </si>
  <si>
    <t>附表三編號103；銀行明細表（A2卷第103頁）</t>
    <phoneticPr fontId="4" type="noConversion"/>
  </si>
  <si>
    <t>85
86</t>
    <phoneticPr fontId="4" type="noConversion"/>
  </si>
  <si>
    <t>附表三編號137、191；銀行明細表（A2卷第104頁）</t>
    <phoneticPr fontId="4" type="noConversion"/>
  </si>
  <si>
    <t>游東霖103/07/18
66,000</t>
    <phoneticPr fontId="4" type="noConversion"/>
  </si>
  <si>
    <t>附表三編號104；銀行明細表（A2卷第103頁反面）</t>
    <phoneticPr fontId="4" type="noConversion"/>
  </si>
  <si>
    <t>王以撒103/07/02
66,000</t>
    <phoneticPr fontId="4" type="noConversion"/>
  </si>
  <si>
    <t>附表三編號105；銀行明細表（A2卷第95頁反面）</t>
    <phoneticPr fontId="4" type="noConversion"/>
  </si>
  <si>
    <t>陳姿吟103/07/07
396,000</t>
    <phoneticPr fontId="4" type="noConversion"/>
  </si>
  <si>
    <t>附表三編號108；銀行明細表（A2卷第103頁）</t>
    <phoneticPr fontId="4" type="noConversion"/>
  </si>
  <si>
    <t>附表三編號109</t>
    <phoneticPr fontId="4" type="noConversion"/>
  </si>
  <si>
    <t>任淑苑103/07/07
132,000</t>
    <phoneticPr fontId="4" type="noConversion"/>
  </si>
  <si>
    <t>附表三編號110</t>
  </si>
  <si>
    <t>任淑苑104/04/14
30,000</t>
    <phoneticPr fontId="4" type="noConversion"/>
  </si>
  <si>
    <t>附表三編號316</t>
    <phoneticPr fontId="4" type="noConversion"/>
  </si>
  <si>
    <t>邱檉文103/07/10
66,000</t>
    <phoneticPr fontId="4" type="noConversion"/>
  </si>
  <si>
    <t>附表三編號115</t>
    <phoneticPr fontId="4" type="noConversion"/>
  </si>
  <si>
    <t>蕭閔鍾103/07/11
66,000</t>
    <phoneticPr fontId="4" type="noConversion"/>
  </si>
  <si>
    <t>附表三編號116</t>
  </si>
  <si>
    <t>張家銘
103/07/22
66,000</t>
    <phoneticPr fontId="4" type="noConversion"/>
  </si>
  <si>
    <t>附表三編號120</t>
    <phoneticPr fontId="4" type="noConversion"/>
  </si>
  <si>
    <t>許傑琦
103/08/28
66,000</t>
    <phoneticPr fontId="4" type="noConversion"/>
  </si>
  <si>
    <t>蔡孟彰
103/07/22
132,000</t>
    <phoneticPr fontId="4" type="noConversion"/>
  </si>
  <si>
    <t>林芫志
103/07/22
132,000</t>
    <phoneticPr fontId="4" type="noConversion"/>
  </si>
  <si>
    <t>附表三編號123；銀行明細表（A2卷第95頁）</t>
    <phoneticPr fontId="4" type="noConversion"/>
  </si>
  <si>
    <t>何佳蓉
103/07/22
132,000</t>
    <phoneticPr fontId="4" type="noConversion"/>
  </si>
  <si>
    <t>附表三編號124</t>
    <phoneticPr fontId="4" type="noConversion"/>
  </si>
  <si>
    <t>李文鈞
103/07/22
396,000</t>
    <phoneticPr fontId="4" type="noConversion"/>
  </si>
  <si>
    <t>附表三編號125；銀行明細表（A2卷第103頁反面）</t>
    <phoneticPr fontId="4" type="noConversion"/>
  </si>
  <si>
    <t>附表三編號127</t>
    <phoneticPr fontId="4" type="noConversion"/>
  </si>
  <si>
    <t>沈文正
103/06/09 
100,000</t>
    <phoneticPr fontId="4" type="noConversion"/>
  </si>
  <si>
    <t>附表三編號131</t>
    <phoneticPr fontId="4" type="noConversion"/>
  </si>
  <si>
    <t>李姵璇103/07/14
66,000</t>
    <phoneticPr fontId="4" type="noConversion"/>
  </si>
  <si>
    <t>附表三編號132</t>
  </si>
  <si>
    <t>沈孟君
103/07/14
66,000</t>
    <phoneticPr fontId="4" type="noConversion"/>
  </si>
  <si>
    <t>附表三編號133；銀行明細表（A2卷第103頁）</t>
    <phoneticPr fontId="4" type="noConversion"/>
  </si>
  <si>
    <t>陳永琪
103/07/16
66,000</t>
    <phoneticPr fontId="4" type="noConversion"/>
  </si>
  <si>
    <t>陳永琪</t>
    <phoneticPr fontId="4" type="noConversion"/>
  </si>
  <si>
    <t>附表三編號138；銀行明細表（A2卷第103頁）</t>
    <phoneticPr fontId="4" type="noConversion"/>
  </si>
  <si>
    <t>黃霈珈
103/07/16
66,000</t>
    <phoneticPr fontId="4" type="noConversion"/>
  </si>
  <si>
    <t>盧庭緯
103/07/17
66,000</t>
    <phoneticPr fontId="4" type="noConversion"/>
  </si>
  <si>
    <t>附表三編號141</t>
    <phoneticPr fontId="4" type="noConversion"/>
  </si>
  <si>
    <t>附表三編號271、321</t>
    <phoneticPr fontId="4" type="noConversion"/>
  </si>
  <si>
    <t>黃蔚文
103/07/17
66,000</t>
    <phoneticPr fontId="4" type="noConversion"/>
  </si>
  <si>
    <t>附表三編號142；銀行明細表（A2卷第103頁）</t>
    <phoneticPr fontId="4" type="noConversion"/>
  </si>
  <si>
    <t>陳蕙湄103/07/21
66,000</t>
    <phoneticPr fontId="4" type="noConversion"/>
  </si>
  <si>
    <t>附表三編號147；銀行明細表（A2卷第103頁反面）</t>
    <phoneticPr fontId="4" type="noConversion"/>
  </si>
  <si>
    <t>許元豪103/08/13
396,000</t>
    <phoneticPr fontId="4" type="noConversion"/>
  </si>
  <si>
    <t>附表三編號148；銀行明細表（甲3卷第77頁）</t>
    <phoneticPr fontId="4" type="noConversion"/>
  </si>
  <si>
    <t>附表三編號149</t>
    <phoneticPr fontId="4" type="noConversion"/>
  </si>
  <si>
    <t>鄭張春菊103/08/15
66,000</t>
    <phoneticPr fontId="4" type="noConversion"/>
  </si>
  <si>
    <t>張宇翔103/09/26
66,000</t>
    <phoneticPr fontId="4" type="noConversion"/>
  </si>
  <si>
    <t>附表三編號159；銀行明細表（A2卷第98頁反面）</t>
    <phoneticPr fontId="4" type="noConversion"/>
  </si>
  <si>
    <t>洪尚桐103/09/26
66,000</t>
    <phoneticPr fontId="4" type="noConversion"/>
  </si>
  <si>
    <t>附表三編號160；銀行明細表（A2卷第98頁反面）</t>
    <phoneticPr fontId="4" type="noConversion"/>
  </si>
  <si>
    <t>詹梅芳103/09/12
132,000</t>
    <phoneticPr fontId="4" type="noConversion"/>
  </si>
  <si>
    <t>附表三編號161</t>
    <phoneticPr fontId="4" type="noConversion"/>
  </si>
  <si>
    <t>劉騏103/09/22
132,000</t>
    <phoneticPr fontId="4" type="noConversion"/>
  </si>
  <si>
    <t>附表三編號162；銀行明細表（A2卷第98頁反面）</t>
    <phoneticPr fontId="4" type="noConversion"/>
  </si>
  <si>
    <t>林立華103/07/25
396,000</t>
    <phoneticPr fontId="4" type="noConversion"/>
  </si>
  <si>
    <t>附表三編號166</t>
    <phoneticPr fontId="4" type="noConversion"/>
  </si>
  <si>
    <t>附表三編號165；銀行明細表（A2卷第95頁）</t>
    <phoneticPr fontId="4" type="noConversion"/>
  </si>
  <si>
    <t>陳雯娟103/08/19
396,000</t>
    <phoneticPr fontId="4" type="noConversion"/>
  </si>
  <si>
    <t>附表三編號167；銀行明細表（甲3卷第77頁）</t>
    <phoneticPr fontId="4" type="noConversion"/>
  </si>
  <si>
    <t>附表三編號168</t>
    <phoneticPr fontId="4" type="noConversion"/>
  </si>
  <si>
    <t>陳惠子
103/07/28
396,000</t>
    <phoneticPr fontId="4" type="noConversion"/>
  </si>
  <si>
    <t>附表三編號170；銀行明細表（A2卷第95頁）</t>
    <phoneticPr fontId="4" type="noConversion"/>
  </si>
  <si>
    <t>附表三編號174</t>
    <phoneticPr fontId="4" type="noConversion"/>
  </si>
  <si>
    <t>黃富聖
103/08/04
66,000</t>
    <phoneticPr fontId="4" type="noConversion"/>
  </si>
  <si>
    <t>附表三編號176；銀行明細表（A2卷第95頁反面）</t>
    <phoneticPr fontId="4" type="noConversion"/>
  </si>
  <si>
    <t>附表三編號204；銀行明細表（A2卷第95頁反面）</t>
    <phoneticPr fontId="4" type="noConversion"/>
  </si>
  <si>
    <t>楊曜瑀
103/07/29
66,000</t>
    <phoneticPr fontId="4" type="noConversion"/>
  </si>
  <si>
    <t>附表三編號177；銀行明細表（A2卷第95頁）</t>
    <phoneticPr fontId="4" type="noConversion"/>
  </si>
  <si>
    <t>魏千翔
103/07/29
66,000</t>
    <phoneticPr fontId="4" type="noConversion"/>
  </si>
  <si>
    <t>附表三編號178</t>
    <phoneticPr fontId="4" type="noConversion"/>
  </si>
  <si>
    <t>張進鑫
103/07/29
396,000</t>
    <phoneticPr fontId="4" type="noConversion"/>
  </si>
  <si>
    <t>附表三編號179；銀行明細表（A2卷第95頁）</t>
    <phoneticPr fontId="4" type="noConversion"/>
  </si>
  <si>
    <t>附表三編號185</t>
    <phoneticPr fontId="4" type="noConversion"/>
  </si>
  <si>
    <t>黃培香
104/05/04
396,000</t>
    <phoneticPr fontId="4" type="noConversion"/>
  </si>
  <si>
    <t>黃培香</t>
  </si>
  <si>
    <t>梁柏勳
103/07/29
396,000</t>
    <phoneticPr fontId="4" type="noConversion"/>
  </si>
  <si>
    <t>104/05/04</t>
  </si>
  <si>
    <t>梁柏勳
103/07/30
396,000</t>
    <phoneticPr fontId="4" type="noConversion"/>
  </si>
  <si>
    <t>附表三編號180、196</t>
    <phoneticPr fontId="4" type="noConversion"/>
  </si>
  <si>
    <t>附表三編號186、197</t>
    <phoneticPr fontId="4" type="noConversion"/>
  </si>
  <si>
    <t>邱睿成103/07/29
132,000</t>
    <phoneticPr fontId="4" type="noConversion"/>
  </si>
  <si>
    <t>附表三編號181；銀行明細表（A2卷第103頁反面）</t>
    <phoneticPr fontId="4" type="noConversion"/>
  </si>
  <si>
    <t>談宇恆103/07/29
132,000</t>
    <phoneticPr fontId="4" type="noConversion"/>
  </si>
  <si>
    <t>附表三編號183；供述證據（甲3卷第29-30頁反面）；匯款通知及匯款單、證交稅繳款書、原創公司股票（甲3卷第31-34頁）</t>
    <phoneticPr fontId="4" type="noConversion"/>
  </si>
  <si>
    <t>姚于萲
103/07/30
66,000</t>
    <phoneticPr fontId="4" type="noConversion"/>
  </si>
  <si>
    <t xml:space="preserve"> 姚于萲</t>
    <phoneticPr fontId="4" type="noConversion"/>
  </si>
  <si>
    <t>附表三編號192；銀行明細表（A2卷第95頁反面）</t>
    <phoneticPr fontId="4" type="noConversion"/>
  </si>
  <si>
    <t>郭泰良
103/07/30
66,000</t>
    <phoneticPr fontId="4" type="noConversion"/>
  </si>
  <si>
    <t>附表三編號193</t>
    <phoneticPr fontId="4" type="noConversion"/>
  </si>
  <si>
    <t>張惠華
103/07/30
396,000</t>
    <phoneticPr fontId="4" type="noConversion"/>
  </si>
  <si>
    <t>附表三編號198；銀行明細表（A2卷第103頁反面）</t>
    <phoneticPr fontId="4" type="noConversion"/>
  </si>
  <si>
    <t>附表三編號199</t>
    <phoneticPr fontId="4" type="noConversion"/>
  </si>
  <si>
    <t>楊紳103/08/01
66,000</t>
    <phoneticPr fontId="4" type="noConversion"/>
  </si>
  <si>
    <t>附表三編號201</t>
    <phoneticPr fontId="4" type="noConversion"/>
  </si>
  <si>
    <t>附表三編號206</t>
  </si>
  <si>
    <t>陳世凱103/08/12
66,000</t>
    <phoneticPr fontId="4" type="noConversion"/>
  </si>
  <si>
    <t>附表三編號202；銀行明細表（A2卷第96頁）</t>
    <phoneticPr fontId="4" type="noConversion"/>
  </si>
  <si>
    <t>黃渙溢103/08/01
66,000</t>
    <phoneticPr fontId="4" type="noConversion"/>
  </si>
  <si>
    <t>孫朝彥103/08/04
66,000</t>
    <phoneticPr fontId="4" type="noConversion"/>
  </si>
  <si>
    <t>孫朝彥</t>
    <phoneticPr fontId="4" type="noConversion"/>
  </si>
  <si>
    <t>附表三編號205</t>
    <phoneticPr fontId="4" type="noConversion"/>
  </si>
  <si>
    <t>潘英宏103/08/04
66,000</t>
    <phoneticPr fontId="4" type="noConversion"/>
  </si>
  <si>
    <t>陳武信103/08/04
396,000</t>
    <phoneticPr fontId="4" type="noConversion"/>
  </si>
  <si>
    <t>附表三編號207</t>
  </si>
  <si>
    <t>附表三編號211</t>
    <phoneticPr fontId="4" type="noConversion"/>
  </si>
  <si>
    <t>附表三編號222</t>
  </si>
  <si>
    <t>許建霆103/08/04
396,000</t>
    <phoneticPr fontId="4" type="noConversion"/>
  </si>
  <si>
    <t>附表三編號209；供述證據（甲3卷第26頁反面-28頁）；銀行明細表、匯款單、證交稅繳款書、原創公司股票（A2卷第103頁反面、甲3卷第28頁反面、125-132頁）</t>
    <phoneticPr fontId="4" type="noConversion"/>
  </si>
  <si>
    <t>附表三編號210</t>
    <phoneticPr fontId="4" type="noConversion"/>
  </si>
  <si>
    <t>田純銘
103/08/05
66,000</t>
    <phoneticPr fontId="4" type="noConversion"/>
  </si>
  <si>
    <t>附表三編號213；銀行明細表（A2卷第95頁反面）</t>
    <phoneticPr fontId="4" type="noConversion"/>
  </si>
  <si>
    <t>謝玉珠
103/08/06
396,000</t>
    <phoneticPr fontId="4" type="noConversion"/>
  </si>
  <si>
    <t>附表三編號220；銀行明細表（A2卷第104頁反面）</t>
    <phoneticPr fontId="4" type="noConversion"/>
  </si>
  <si>
    <t>附表三編號221</t>
    <phoneticPr fontId="4" type="noConversion"/>
  </si>
  <si>
    <t>蔡志賢103/08/07
66,000</t>
    <phoneticPr fontId="4" type="noConversion"/>
  </si>
  <si>
    <t>潘世苑103/10/01
66,000</t>
    <phoneticPr fontId="4" type="noConversion"/>
  </si>
  <si>
    <t>呂俊毅103/08/08
66,000</t>
    <phoneticPr fontId="4" type="noConversion"/>
  </si>
  <si>
    <t>葉孟儒103/08/11
66,000</t>
    <phoneticPr fontId="4" type="noConversion"/>
  </si>
  <si>
    <t>葉孟儒</t>
    <phoneticPr fontId="4" type="noConversion"/>
  </si>
  <si>
    <t>附表三編號231；銀行明細表（A2卷第104頁）</t>
    <phoneticPr fontId="4" type="noConversion"/>
  </si>
  <si>
    <t>陳品嬡103/08/11
66,000</t>
    <phoneticPr fontId="4" type="noConversion"/>
  </si>
  <si>
    <t>陳品嬡</t>
    <phoneticPr fontId="4" type="noConversion"/>
  </si>
  <si>
    <t>林詠淇103/08/11
132,000</t>
    <phoneticPr fontId="4" type="noConversion"/>
  </si>
  <si>
    <t>附表三編號233；銀行明細表（A2卷第104頁）</t>
    <phoneticPr fontId="4" type="noConversion"/>
  </si>
  <si>
    <t>侯翔耀103/08/11
396,000</t>
    <phoneticPr fontId="4" type="noConversion"/>
  </si>
  <si>
    <t>附表三編號234；銀行明細表（A2卷第104頁）</t>
    <phoneticPr fontId="4" type="noConversion"/>
  </si>
  <si>
    <t>附表三編號235</t>
    <phoneticPr fontId="4" type="noConversion"/>
  </si>
  <si>
    <t>姜泰安103/08/13
132,000</t>
    <phoneticPr fontId="4" type="noConversion"/>
  </si>
  <si>
    <t>附表三編號238；銀行明細表（A2卷第104頁）</t>
    <phoneticPr fontId="4" type="noConversion"/>
  </si>
  <si>
    <t>廖文國103/08/13
264,000</t>
    <phoneticPr fontId="4" type="noConversion"/>
  </si>
  <si>
    <t>附表三編號239</t>
    <phoneticPr fontId="4" type="noConversion"/>
  </si>
  <si>
    <t>張幃傑103/08/14
66,000</t>
    <phoneticPr fontId="4" type="noConversion"/>
  </si>
  <si>
    <t>附表三編號241</t>
    <phoneticPr fontId="4" type="noConversion"/>
  </si>
  <si>
    <t>柯霈筣103/08/14
66,000</t>
    <phoneticPr fontId="4" type="noConversion"/>
  </si>
  <si>
    <t>柯霈筣</t>
    <phoneticPr fontId="4" type="noConversion"/>
  </si>
  <si>
    <t>附表三編號243；銀行明細表（A2卷第104頁）</t>
    <phoneticPr fontId="4" type="noConversion"/>
  </si>
  <si>
    <t>張登德103/08/27
66,000</t>
    <phoneticPr fontId="4" type="noConversion"/>
  </si>
  <si>
    <t>附表三編號245；銀行明細表（A2卷第104頁反面）</t>
    <phoneticPr fontId="4" type="noConversion"/>
  </si>
  <si>
    <t>陳揚慧103/08/14
132,000</t>
    <phoneticPr fontId="4" type="noConversion"/>
  </si>
  <si>
    <t>附表三編號246；銀行明細表（A2卷第96頁）</t>
    <phoneticPr fontId="4" type="noConversion"/>
  </si>
  <si>
    <t>沈郁德103/09/17
396,000</t>
    <phoneticPr fontId="4" type="noConversion"/>
  </si>
  <si>
    <t>附表三編號247；銀行明細表（甲3卷第77頁）</t>
    <phoneticPr fontId="4" type="noConversion"/>
  </si>
  <si>
    <t>附表三編號250</t>
    <phoneticPr fontId="4" type="noConversion"/>
  </si>
  <si>
    <t>黃白蘭103/08/15
132,000</t>
    <phoneticPr fontId="4" type="noConversion"/>
  </si>
  <si>
    <t>附表三編號251；銀行明細表（A2卷第104頁）</t>
    <phoneticPr fontId="4" type="noConversion"/>
  </si>
  <si>
    <t>余美嬌103/09/03
66,000</t>
    <phoneticPr fontId="4" type="noConversion"/>
  </si>
  <si>
    <t>附表三編號256；銀行明細表（A2卷第97頁）</t>
    <phoneticPr fontId="4" type="noConversion"/>
  </si>
  <si>
    <t>李徐香103/09/03
66,000</t>
    <phoneticPr fontId="4" type="noConversion"/>
  </si>
  <si>
    <t>附表三編號257；銀行明細表（A2卷第97頁）</t>
    <phoneticPr fontId="4" type="noConversion"/>
  </si>
  <si>
    <t>陳惠敏103/08/15
132,000</t>
    <phoneticPr fontId="4" type="noConversion"/>
  </si>
  <si>
    <t>附表三編號260；銀行明細表（A2卷第96頁反面）</t>
    <phoneticPr fontId="4" type="noConversion"/>
  </si>
  <si>
    <t>林鑫君103/08/26
132,000</t>
    <phoneticPr fontId="4" type="noConversion"/>
  </si>
  <si>
    <t>附表三編號264；銀行明細表（A2卷第97頁）</t>
    <phoneticPr fontId="4" type="noConversion"/>
  </si>
  <si>
    <t>王郁婷103/08/26
198,000</t>
    <phoneticPr fontId="4" type="noConversion"/>
  </si>
  <si>
    <t>附表三編號265；銀行明細表（A2卷第105頁）</t>
    <phoneticPr fontId="4" type="noConversion"/>
  </si>
  <si>
    <t>曹建中103/08/28
132,000</t>
    <phoneticPr fontId="4" type="noConversion"/>
  </si>
  <si>
    <t>附表三編號267；銀行明細表（A2卷第97頁）</t>
    <phoneticPr fontId="4" type="noConversion"/>
  </si>
  <si>
    <t>黃盟仁103/08/28
66,000</t>
    <phoneticPr fontId="4" type="noConversion"/>
  </si>
  <si>
    <t>附表三編號268；銀行明細表（A2卷第105頁）</t>
    <phoneticPr fontId="4" type="noConversion"/>
  </si>
  <si>
    <t>蘇莉娟103/08/28
132,000</t>
    <phoneticPr fontId="4" type="noConversion"/>
  </si>
  <si>
    <t>附表三編號269；銀行明細表（A2卷第105頁）</t>
    <phoneticPr fontId="4" type="noConversion"/>
  </si>
  <si>
    <t>徐筱萍103/08/29
66,000</t>
    <phoneticPr fontId="4" type="noConversion"/>
  </si>
  <si>
    <t>孫月莉103/08/29
66,000</t>
    <phoneticPr fontId="4" type="noConversion"/>
  </si>
  <si>
    <t>附表三編號276</t>
    <phoneticPr fontId="4" type="noConversion"/>
  </si>
  <si>
    <t>葉詩芊</t>
    <phoneticPr fontId="4" type="noConversion"/>
  </si>
  <si>
    <t>葉詩芊103/08/29
66,000</t>
    <phoneticPr fontId="4" type="noConversion"/>
  </si>
  <si>
    <t>陳盈任103/09/02
66,000</t>
    <phoneticPr fontId="4" type="noConversion"/>
  </si>
  <si>
    <t>附表三編號285；銀行明細表（A2卷第97頁）</t>
    <phoneticPr fontId="4" type="noConversion"/>
  </si>
  <si>
    <t>蔡毓蓁103/09/04
66,000</t>
    <phoneticPr fontId="4" type="noConversion"/>
  </si>
  <si>
    <t>附表三編號291；銀行明細表（A2卷第105頁反面）</t>
    <phoneticPr fontId="4" type="noConversion"/>
  </si>
  <si>
    <t>陳湘英103/09/04
66,000</t>
    <phoneticPr fontId="4" type="noConversion"/>
  </si>
  <si>
    <t>附表三編號292；銀行明細表（A2卷第97頁反面）</t>
    <phoneticPr fontId="4" type="noConversion"/>
  </si>
  <si>
    <t>劉秝妘103/09/04
132,000</t>
    <phoneticPr fontId="4" type="noConversion"/>
  </si>
  <si>
    <t>附表三編號293；銀行明細表（A2卷第105頁）</t>
    <phoneticPr fontId="4" type="noConversion"/>
  </si>
  <si>
    <t>戴宏育103/09/04
132,000</t>
    <phoneticPr fontId="4" type="noConversion"/>
  </si>
  <si>
    <t>附表三編號294；銀行明細表（A2卷第97頁反面）</t>
    <phoneticPr fontId="4" type="noConversion"/>
  </si>
  <si>
    <t>陳富松103/09/05
198,000</t>
    <phoneticPr fontId="4" type="noConversion"/>
  </si>
  <si>
    <t>附表三編號300；銀行明細表（A2卷第105頁反面）</t>
    <phoneticPr fontId="4" type="noConversion"/>
  </si>
  <si>
    <t>附表三編號301</t>
    <phoneticPr fontId="4" type="noConversion"/>
  </si>
  <si>
    <t>蔡月珍103/09/11
65,000</t>
    <phoneticPr fontId="4" type="noConversion"/>
  </si>
  <si>
    <t>張慶賢103/08/19
396,000</t>
    <phoneticPr fontId="4" type="noConversion"/>
  </si>
  <si>
    <t>附表三編號305；銀行明細表（A2卷第104頁反面）</t>
    <phoneticPr fontId="4" type="noConversion"/>
  </si>
  <si>
    <t>附表三編號306</t>
    <phoneticPr fontId="4" type="noConversion"/>
  </si>
  <si>
    <t>王莅苹103/09/15
66,000</t>
    <phoneticPr fontId="4" type="noConversion"/>
  </si>
  <si>
    <t>附表三編號307；銀行明細表（A2卷第97頁反面）</t>
    <phoneticPr fontId="4" type="noConversion"/>
  </si>
  <si>
    <t>許堡壹103/09/15
66,000</t>
    <phoneticPr fontId="4" type="noConversion"/>
  </si>
  <si>
    <t>附表三編號308；銀行明細表（A2卷第98頁）</t>
    <phoneticPr fontId="4" type="noConversion"/>
  </si>
  <si>
    <t>江麗緹103/09/16
132,000</t>
    <phoneticPr fontId="4" type="noConversion"/>
  </si>
  <si>
    <t>附表三編號311；銀行明細表（A2卷第98頁）</t>
    <phoneticPr fontId="4" type="noConversion"/>
  </si>
  <si>
    <t>張世鴻103/09/16
132,000</t>
    <phoneticPr fontId="4" type="noConversion"/>
  </si>
  <si>
    <t>附表三編號312；銀行明細表（A2卷第106頁）</t>
    <phoneticPr fontId="4" type="noConversion"/>
  </si>
  <si>
    <t>黃崑財103/09/16
132,000</t>
    <phoneticPr fontId="4" type="noConversion"/>
  </si>
  <si>
    <t>附表三編號313</t>
    <phoneticPr fontId="4" type="noConversion"/>
  </si>
  <si>
    <t>范揚彬103/09/18
66,000</t>
    <phoneticPr fontId="4" type="noConversion"/>
  </si>
  <si>
    <t>陳耀恩103/10/01
66,000</t>
    <phoneticPr fontId="4" type="noConversion"/>
  </si>
  <si>
    <t>陳耀恩</t>
    <phoneticPr fontId="4" type="noConversion"/>
  </si>
  <si>
    <t>附表三編號315</t>
    <phoneticPr fontId="4" type="noConversion"/>
  </si>
  <si>
    <t>381
382
383
384</t>
    <phoneticPr fontId="4" type="noConversion"/>
  </si>
  <si>
    <t>附表三編號318</t>
    <phoneticPr fontId="4" type="noConversion"/>
  </si>
  <si>
    <t>杜幼卿103/09/18
66,000</t>
    <phoneticPr fontId="4" type="noConversion"/>
  </si>
  <si>
    <t>附表三編號314；銀行明細表（A2卷第98頁反面）</t>
    <phoneticPr fontId="4" type="noConversion"/>
  </si>
  <si>
    <t>附表三編號320；銀行明細表（A2卷第98頁）</t>
    <phoneticPr fontId="4" type="noConversion"/>
  </si>
  <si>
    <t>李國永
104/05/25
700,000</t>
    <phoneticPr fontId="4" type="noConversion"/>
  </si>
  <si>
    <t>吳俊雄</t>
    <phoneticPr fontId="4" type="noConversion"/>
  </si>
  <si>
    <t>附表三編號332</t>
    <phoneticPr fontId="4" type="noConversion"/>
  </si>
  <si>
    <t>附表三編號342</t>
    <phoneticPr fontId="4" type="noConversion"/>
  </si>
  <si>
    <t>曹先安</t>
    <phoneticPr fontId="4" type="noConversion"/>
  </si>
  <si>
    <t>附表三編號351</t>
    <phoneticPr fontId="4" type="noConversion"/>
  </si>
  <si>
    <t>105/02/19</t>
    <phoneticPr fontId="4" type="noConversion"/>
  </si>
  <si>
    <t>羅敬平
105/06/16
300,000</t>
    <phoneticPr fontId="4" type="noConversion"/>
  </si>
  <si>
    <t>105/06/16</t>
  </si>
  <si>
    <t>羅敬平</t>
    <phoneticPr fontId="4" type="noConversion"/>
  </si>
  <si>
    <t>附表三編號334、337</t>
    <phoneticPr fontId="4" type="noConversion"/>
  </si>
  <si>
    <t>附表三編號358、359</t>
    <phoneticPr fontId="4" type="noConversion"/>
  </si>
  <si>
    <t>彭秀芬
105/07/26
1,327,500</t>
    <phoneticPr fontId="4" type="noConversion"/>
  </si>
  <si>
    <t>彭秀芬</t>
  </si>
  <si>
    <t>105/07/26</t>
  </si>
  <si>
    <t>附表三編號338</t>
    <phoneticPr fontId="4" type="noConversion"/>
  </si>
  <si>
    <t>邱聰智
104/11/06
500,000</t>
    <phoneticPr fontId="4" type="noConversion"/>
  </si>
  <si>
    <t>附表三編號340</t>
    <phoneticPr fontId="4" type="noConversion"/>
  </si>
  <si>
    <t>陳嘉怡</t>
  </si>
  <si>
    <t>105/02/19</t>
  </si>
  <si>
    <t>附表三編號341</t>
  </si>
  <si>
    <t>尹曼玲</t>
  </si>
  <si>
    <t>105/08/02</t>
  </si>
  <si>
    <t>附表三編號345</t>
    <phoneticPr fontId="4" type="noConversion"/>
  </si>
  <si>
    <t>賴美霖</t>
  </si>
  <si>
    <t>附表三編號346</t>
  </si>
  <si>
    <t>林宜宜</t>
  </si>
  <si>
    <t>附表三編號347</t>
  </si>
  <si>
    <t>附表三編號348</t>
  </si>
  <si>
    <t>吳榮勝
105/03/30
10,000</t>
    <phoneticPr fontId="4" type="noConversion"/>
  </si>
  <si>
    <t>105/03/30</t>
  </si>
  <si>
    <t>附表三編號354</t>
    <phoneticPr fontId="4" type="noConversion"/>
  </si>
  <si>
    <t>葉俊成
104/07/28
42,000</t>
    <phoneticPr fontId="4" type="noConversion"/>
  </si>
  <si>
    <t>王耀璋
104/07/28
42,000</t>
    <phoneticPr fontId="4" type="noConversion"/>
  </si>
  <si>
    <t>曹先安</t>
    <phoneticPr fontId="4" type="noConversion"/>
  </si>
  <si>
    <t>葉俊成</t>
    <phoneticPr fontId="4" type="noConversion"/>
  </si>
  <si>
    <t>附表三編號355</t>
  </si>
  <si>
    <t>附表三編號356</t>
  </si>
  <si>
    <t>王耀璋</t>
    <phoneticPr fontId="4" type="noConversion"/>
  </si>
  <si>
    <t>郭芳綺103/09/10
66,000</t>
    <phoneticPr fontId="4" type="noConversion"/>
  </si>
  <si>
    <t>劉桂有103/09/25
65,000</t>
    <phoneticPr fontId="4" type="noConversion"/>
  </si>
  <si>
    <t>226
227</t>
    <phoneticPr fontId="4" type="noConversion"/>
  </si>
  <si>
    <t>持股人
姓名
(註1)</t>
    <phoneticPr fontId="7" type="noConversion"/>
  </si>
  <si>
    <t>出讓原始股東
(註1)</t>
    <phoneticPr fontId="4" type="noConversion"/>
  </si>
  <si>
    <t>成交日期
(註1)</t>
    <phoneticPr fontId="7" type="noConversion"/>
  </si>
  <si>
    <t>　</t>
    <phoneticPr fontId="4" type="noConversion"/>
  </si>
  <si>
    <t xml:space="preserve">      黃霈珈原名黃俞華、林詠淇原名林玉蕾、王莅苹原名王穎婕。</t>
    <phoneticPr fontId="4" type="noConversion"/>
  </si>
  <si>
    <t>附表三編號232；供述證據（A2卷第73-74頁反面）；原創公司股票、匯款通知及匯款單、證交稅繳款書、銀行明細表（A2卷第76-79頁、A2卷第96頁）</t>
    <phoneticPr fontId="4" type="noConversion"/>
  </si>
  <si>
    <t>附表三編號156；銀行明細表（A2卷第96頁反面）</t>
    <phoneticPr fontId="4" type="noConversion"/>
  </si>
  <si>
    <t>附表三編號242；銀行明細表（A2卷第96頁反面）</t>
    <phoneticPr fontId="4" type="noConversion"/>
  </si>
  <si>
    <t>附表三編號282；銀行明細表（A2卷第99頁）</t>
    <phoneticPr fontId="4" type="noConversion"/>
  </si>
  <si>
    <t>附表三編號280；銀行明細表（A2卷第105頁）</t>
    <phoneticPr fontId="4" type="noConversion"/>
  </si>
  <si>
    <t>附表三編號152</t>
    <phoneticPr fontId="4" type="noConversion"/>
  </si>
  <si>
    <t>附表三編號200；銀行明細表（A2卷第96頁）</t>
    <phoneticPr fontId="4" type="noConversion"/>
  </si>
  <si>
    <t>附表三編號289；銀行明細表（A2卷第98頁）</t>
    <phoneticPr fontId="4" type="noConversion"/>
  </si>
  <si>
    <t>附表三編號97、272；銀行明細表（A2卷第97頁）</t>
    <phoneticPr fontId="4" type="noConversion"/>
  </si>
  <si>
    <t>附表三編號273；銀行明細表（A2卷第105頁）</t>
    <phoneticPr fontId="4" type="noConversion"/>
  </si>
  <si>
    <t>附表三編號114；銀行明細表（A2卷第95頁）</t>
    <phoneticPr fontId="4" type="noConversion"/>
  </si>
  <si>
    <t>附表三編號325；銀行明細表（甲3卷第77頁）</t>
    <phoneticPr fontId="4" type="noConversion"/>
  </si>
  <si>
    <t>註：1.黃金靈原名徐昆煌、陳耀恩原名陳柏翰、侯芳螓原名侯淑華、黃富傑原名黃京韋、</t>
    <phoneticPr fontId="4" type="noConversion"/>
  </si>
  <si>
    <t>成交張數(註1)</t>
    <phoneticPr fontId="7" type="noConversion"/>
  </si>
  <si>
    <t>付款日期(註3)</t>
    <phoneticPr fontId="4" type="noConversion"/>
  </si>
  <si>
    <t>103/08/19</t>
    <phoneticPr fontId="4" type="noConversion"/>
  </si>
  <si>
    <t>103/08/22</t>
    <phoneticPr fontId="4" type="noConversion"/>
  </si>
  <si>
    <t>103/08/27</t>
    <phoneticPr fontId="4" type="noConversion"/>
  </si>
  <si>
    <t>103/09/02</t>
    <phoneticPr fontId="4" type="noConversion"/>
  </si>
  <si>
    <t>103/09/04</t>
    <phoneticPr fontId="4" type="noConversion"/>
  </si>
  <si>
    <t>103/09/12</t>
    <phoneticPr fontId="4" type="noConversion"/>
  </si>
  <si>
    <t>103/09/17</t>
    <phoneticPr fontId="4" type="noConversion"/>
  </si>
  <si>
    <t>103/09/18</t>
    <phoneticPr fontId="4" type="noConversion"/>
  </si>
  <si>
    <t>103/09/22</t>
    <phoneticPr fontId="4" type="noConversion"/>
  </si>
  <si>
    <t>103/09/26</t>
    <phoneticPr fontId="4" type="noConversion"/>
  </si>
  <si>
    <t>103/10/03</t>
    <phoneticPr fontId="4" type="noConversion"/>
  </si>
  <si>
    <t>備註</t>
    <phoneticPr fontId="4" type="noConversion"/>
  </si>
  <si>
    <t>重覆申報，刪除</t>
    <phoneticPr fontId="4" type="noConversion"/>
  </si>
  <si>
    <t>梁柏勳</t>
    <phoneticPr fontId="4" type="noConversion"/>
  </si>
  <si>
    <t>陳光燿</t>
    <phoneticPr fontId="4" type="noConversion"/>
  </si>
  <si>
    <t>朱治平</t>
    <phoneticPr fontId="4" type="noConversion"/>
  </si>
  <si>
    <t>朱華濃</t>
    <phoneticPr fontId="4" type="noConversion"/>
  </si>
  <si>
    <t>倪子巽</t>
    <phoneticPr fontId="4" type="noConversion"/>
  </si>
  <si>
    <t>范揚彬</t>
    <phoneticPr fontId="4" type="noConversion"/>
  </si>
  <si>
    <t>吳勝傑</t>
    <phoneticPr fontId="4" type="noConversion"/>
  </si>
  <si>
    <t>出賣人應為熊玉年</t>
    <phoneticPr fontId="4" type="noConversion"/>
  </si>
  <si>
    <t>重覆申報，刪除</t>
    <phoneticPr fontId="4" type="noConversion"/>
  </si>
  <si>
    <t>代徵人應為葉詩千</t>
    <phoneticPr fontId="4" type="noConversion"/>
  </si>
  <si>
    <t>出賣人應為方勢宏</t>
    <phoneticPr fontId="4" type="noConversion"/>
  </si>
  <si>
    <t>應為唐梅子出讓張庭瑜</t>
    <phoneticPr fontId="4" type="noConversion"/>
  </si>
  <si>
    <t>查無出賣人買進紀錄，刪除</t>
    <phoneticPr fontId="4" type="noConversion"/>
  </si>
  <si>
    <t>唐梅子</t>
    <phoneticPr fontId="4" type="noConversion"/>
  </si>
  <si>
    <t>出賣人應為唐梅子</t>
    <phoneticPr fontId="4" type="noConversion"/>
  </si>
  <si>
    <t>連星</t>
    <phoneticPr fontId="4" type="noConversion"/>
  </si>
  <si>
    <t>連星</t>
    <phoneticPr fontId="4" type="noConversion"/>
  </si>
  <si>
    <t>應為120張</t>
    <phoneticPr fontId="4" type="noConversion"/>
  </si>
  <si>
    <t>應為80張</t>
    <phoneticPr fontId="4" type="noConversion"/>
  </si>
  <si>
    <t>5.經比對以上資料，同期其他股東價格比較表之下列資料有誤，爰予以更正：</t>
    <phoneticPr fontId="4" type="noConversion"/>
  </si>
  <si>
    <t>2.被告陳報之股東轉讓通報明細表（有本案異常情形之節本）（A1卷第375-385頁）。</t>
    <phoneticPr fontId="4" type="noConversion"/>
  </si>
  <si>
    <t>4.股票轉讓過戶申請書（甲4卷第29-31頁）。</t>
    <phoneticPr fontId="4" type="noConversion"/>
  </si>
  <si>
    <t>附表三編號126；供述證據（甲3卷第24-25頁反面）；銀行明細表、匯款單、原創公司股票（A2卷第103頁反面、甲3卷第26頁、132頁反面-138頁）</t>
    <phoneticPr fontId="4" type="noConversion"/>
  </si>
  <si>
    <t>成交金額
（新臺幣元）
(註1、4)</t>
    <phoneticPr fontId="7" type="noConversion"/>
  </si>
  <si>
    <t>1.同期其他股東價格比較表、股東名冊（A4卷第44頁反面-57頁反面、甲4卷第117-221頁）。</t>
    <phoneticPr fontId="4" type="noConversion"/>
  </si>
  <si>
    <t>附表三編號140；供述證據（A2卷第64-65頁反面）；股票過戶授權委託書、原創公司股票、匯款通知及匯款單、證交稅繳款書（A2卷第69-72頁反面）</t>
    <phoneticPr fontId="4" type="noConversion"/>
  </si>
  <si>
    <t>附表三編號203；供述證據（A2卷第45-46頁反面）；原創公司股票、證交稅繳款書、銀行明細表（A1卷第48-49、54頁、A2卷第95頁反面）</t>
    <phoneticPr fontId="4" type="noConversion"/>
  </si>
  <si>
    <t>附表三編號274；供述證據（A2卷第55-56頁反面）；股票過戶授權委託書、原創公司股票、匯款通知及匯款單、證交稅繳款書（A2卷第58-62頁）</t>
    <phoneticPr fontId="4" type="noConversion"/>
  </si>
  <si>
    <t>黃金霖103/08/0810,000</t>
    <phoneticPr fontId="4" type="noConversion"/>
  </si>
  <si>
    <t>黃金霖</t>
    <phoneticPr fontId="4" type="noConversion"/>
  </si>
  <si>
    <t>熊玉年</t>
    <phoneticPr fontId="4" type="noConversion"/>
  </si>
  <si>
    <t>附表三編號228</t>
    <phoneticPr fontId="4" type="noConversion"/>
  </si>
  <si>
    <t>附表三編號230</t>
    <phoneticPr fontId="4" type="noConversion"/>
  </si>
  <si>
    <t>103/07/14</t>
    <phoneticPr fontId="4" type="noConversion"/>
  </si>
  <si>
    <t>103/07/18</t>
    <phoneticPr fontId="4" type="noConversion"/>
  </si>
  <si>
    <t>103/07/21</t>
    <phoneticPr fontId="4" type="noConversion"/>
  </si>
  <si>
    <t>103/07/22</t>
    <phoneticPr fontId="4" type="noConversion"/>
  </si>
  <si>
    <t>103/07/25</t>
    <phoneticPr fontId="4" type="noConversion"/>
  </si>
  <si>
    <t>103/07/29</t>
    <phoneticPr fontId="4" type="noConversion"/>
  </si>
  <si>
    <t>103/07/30</t>
    <phoneticPr fontId="4" type="noConversion"/>
  </si>
  <si>
    <t>附表三編號121；銀行明細表（A2卷第105頁）</t>
    <phoneticPr fontId="4" type="noConversion"/>
  </si>
  <si>
    <t>附表三編號122；銀行明細表（A2卷第103頁反面）</t>
    <phoneticPr fontId="4" type="noConversion"/>
  </si>
  <si>
    <t>103/08/01</t>
    <phoneticPr fontId="4" type="noConversion"/>
  </si>
  <si>
    <t>103/08/04</t>
    <phoneticPr fontId="4" type="noConversion"/>
  </si>
  <si>
    <t>103/08/06</t>
    <phoneticPr fontId="4" type="noConversion"/>
  </si>
  <si>
    <t>103/08/07</t>
    <phoneticPr fontId="4" type="noConversion"/>
  </si>
  <si>
    <t>103/08/08</t>
    <phoneticPr fontId="4" type="noConversion"/>
  </si>
  <si>
    <t>103/08/11</t>
    <phoneticPr fontId="4" type="noConversion"/>
  </si>
  <si>
    <t>103/08/14</t>
    <phoneticPr fontId="4" type="noConversion"/>
  </si>
  <si>
    <t>103/08/15</t>
    <phoneticPr fontId="4" type="noConversion"/>
  </si>
  <si>
    <t>103/08/18</t>
    <phoneticPr fontId="4" type="noConversion"/>
  </si>
  <si>
    <t>103/08/19</t>
    <phoneticPr fontId="4" type="noConversion"/>
  </si>
  <si>
    <t>103/08/20</t>
    <phoneticPr fontId="4" type="noConversion"/>
  </si>
  <si>
    <t>103/08/21</t>
    <phoneticPr fontId="4" type="noConversion"/>
  </si>
  <si>
    <t>103/08/22</t>
    <phoneticPr fontId="4" type="noConversion"/>
  </si>
  <si>
    <t>103/08/22</t>
    <phoneticPr fontId="4" type="noConversion"/>
  </si>
  <si>
    <t>103/08/25</t>
    <phoneticPr fontId="4" type="noConversion"/>
  </si>
  <si>
    <t>103/08/26</t>
    <phoneticPr fontId="4" type="noConversion"/>
  </si>
  <si>
    <t>103/08/28</t>
    <phoneticPr fontId="4" type="noConversion"/>
  </si>
  <si>
    <t>103/08/29</t>
    <phoneticPr fontId="4" type="noConversion"/>
  </si>
  <si>
    <t>103/09/01</t>
    <phoneticPr fontId="4" type="noConversion"/>
  </si>
  <si>
    <t>103/09/02</t>
    <phoneticPr fontId="4" type="noConversion"/>
  </si>
  <si>
    <t>附表三編號278；銀行明細表（A2卷第105頁）</t>
    <phoneticPr fontId="4" type="noConversion"/>
  </si>
  <si>
    <t>附表三編號277；銀行明細表（A2卷第105頁）</t>
    <phoneticPr fontId="4" type="noConversion"/>
  </si>
  <si>
    <t>103/09/03</t>
    <phoneticPr fontId="4" type="noConversion"/>
  </si>
  <si>
    <t>103/09/04</t>
    <phoneticPr fontId="4" type="noConversion"/>
  </si>
  <si>
    <t>103/09/05</t>
    <phoneticPr fontId="4" type="noConversion"/>
  </si>
  <si>
    <t>103/09/09</t>
    <phoneticPr fontId="4" type="noConversion"/>
  </si>
  <si>
    <t>103/09/10</t>
    <phoneticPr fontId="4" type="noConversion"/>
  </si>
  <si>
    <t>103/09/11</t>
    <phoneticPr fontId="4" type="noConversion"/>
  </si>
  <si>
    <t>103/09/12</t>
    <phoneticPr fontId="4" type="noConversion"/>
  </si>
  <si>
    <t>103/09/12</t>
    <phoneticPr fontId="4" type="noConversion"/>
  </si>
  <si>
    <t>103/09/15</t>
    <phoneticPr fontId="4" type="noConversion"/>
  </si>
  <si>
    <t>103/09/16</t>
    <phoneticPr fontId="4" type="noConversion"/>
  </si>
  <si>
    <t>103/09/18</t>
    <phoneticPr fontId="4" type="noConversion"/>
  </si>
  <si>
    <t>附表三編號78；銀行明細表（A2卷第106頁）</t>
    <phoneticPr fontId="4" type="noConversion"/>
  </si>
  <si>
    <t>103/09/22</t>
    <phoneticPr fontId="4" type="noConversion"/>
  </si>
  <si>
    <t>103/09/24</t>
    <phoneticPr fontId="4" type="noConversion"/>
  </si>
  <si>
    <t>103/10/01</t>
    <phoneticPr fontId="4" type="noConversion"/>
  </si>
  <si>
    <t>103/10/03</t>
    <phoneticPr fontId="4" type="noConversion"/>
  </si>
  <si>
    <t>103/07/07</t>
    <phoneticPr fontId="4" type="noConversion"/>
  </si>
  <si>
    <t>103/07/30</t>
    <phoneticPr fontId="4" type="noConversion"/>
  </si>
  <si>
    <t>103/08/11</t>
    <phoneticPr fontId="4" type="noConversion"/>
  </si>
  <si>
    <t>103/07/29</t>
    <phoneticPr fontId="4" type="noConversion"/>
  </si>
  <si>
    <t>103/07/31</t>
    <phoneticPr fontId="4" type="noConversion"/>
  </si>
  <si>
    <t>103/08/04</t>
    <phoneticPr fontId="4" type="noConversion"/>
  </si>
  <si>
    <t>103/08/05</t>
    <phoneticPr fontId="4" type="noConversion"/>
  </si>
  <si>
    <t>103/08/08</t>
    <phoneticPr fontId="4" type="noConversion"/>
  </si>
  <si>
    <t>103/08/15</t>
    <phoneticPr fontId="4" type="noConversion"/>
  </si>
  <si>
    <t>103/08/19</t>
    <phoneticPr fontId="4" type="noConversion"/>
  </si>
  <si>
    <t>103/08/21</t>
    <phoneticPr fontId="4" type="noConversion"/>
  </si>
  <si>
    <t>103/08/25</t>
    <phoneticPr fontId="4" type="noConversion"/>
  </si>
  <si>
    <t>103/08/27</t>
    <phoneticPr fontId="4" type="noConversion"/>
  </si>
  <si>
    <t>103/08/29</t>
    <phoneticPr fontId="4" type="noConversion"/>
  </si>
  <si>
    <t>103/09/02</t>
    <phoneticPr fontId="4" type="noConversion"/>
  </si>
  <si>
    <t>103/09/05</t>
    <phoneticPr fontId="4" type="noConversion"/>
  </si>
  <si>
    <t>103/09/09</t>
    <phoneticPr fontId="4" type="noConversion"/>
  </si>
  <si>
    <t>103/09/10</t>
    <phoneticPr fontId="4" type="noConversion"/>
  </si>
  <si>
    <t>103/09/11</t>
    <phoneticPr fontId="4" type="noConversion"/>
  </si>
  <si>
    <t>103/09/25</t>
    <phoneticPr fontId="4" type="noConversion"/>
  </si>
  <si>
    <t>103/09/16</t>
    <phoneticPr fontId="4" type="noConversion"/>
  </si>
  <si>
    <t>103/09/18</t>
    <phoneticPr fontId="4" type="noConversion"/>
  </si>
  <si>
    <t>103/09/19</t>
    <phoneticPr fontId="4" type="noConversion"/>
  </si>
  <si>
    <t>103/09/22</t>
    <phoneticPr fontId="4" type="noConversion"/>
  </si>
  <si>
    <t>103/09/23</t>
    <phoneticPr fontId="4" type="noConversion"/>
  </si>
  <si>
    <t>103/09/25</t>
    <phoneticPr fontId="4" type="noConversion"/>
  </si>
  <si>
    <t>103/09/26</t>
    <phoneticPr fontId="4" type="noConversion"/>
  </si>
  <si>
    <t>103/09/30</t>
    <phoneticPr fontId="4" type="noConversion"/>
  </si>
  <si>
    <t>103/10/02</t>
    <phoneticPr fontId="4" type="noConversion"/>
  </si>
  <si>
    <t>附表三編號225；銀行明細表（A2卷第98頁反面-99頁）</t>
    <phoneticPr fontId="4" type="noConversion"/>
  </si>
  <si>
    <t>103/10/06</t>
    <phoneticPr fontId="4" type="noConversion"/>
  </si>
  <si>
    <t>103/09/27</t>
    <phoneticPr fontId="4" type="noConversion"/>
  </si>
  <si>
    <t>103/10/07</t>
    <phoneticPr fontId="4" type="noConversion"/>
  </si>
  <si>
    <t>103/10/08</t>
    <phoneticPr fontId="4" type="noConversion"/>
  </si>
  <si>
    <t>103/10/09</t>
    <phoneticPr fontId="4" type="noConversion"/>
  </si>
  <si>
    <t>103/10/15</t>
  </si>
  <si>
    <t>103/10/16</t>
    <phoneticPr fontId="4" type="noConversion"/>
  </si>
  <si>
    <t>103/10/22</t>
    <phoneticPr fontId="4" type="noConversion"/>
  </si>
  <si>
    <t>附表三編號62</t>
    <phoneticPr fontId="4" type="noConversion"/>
  </si>
  <si>
    <t>黃霈珈</t>
    <phoneticPr fontId="4" type="noConversion"/>
  </si>
  <si>
    <t>103/07/17</t>
    <phoneticPr fontId="4" type="noConversion"/>
  </si>
  <si>
    <t>附表三編號304</t>
    <phoneticPr fontId="4" type="noConversion"/>
  </si>
  <si>
    <t>沈郁德</t>
    <phoneticPr fontId="4" type="noConversion"/>
  </si>
  <si>
    <t>黃白蘭</t>
    <phoneticPr fontId="4" type="noConversion"/>
  </si>
  <si>
    <t>余美嬌</t>
    <phoneticPr fontId="4" type="noConversion"/>
  </si>
  <si>
    <t>李徐香</t>
    <phoneticPr fontId="4" type="noConversion"/>
  </si>
  <si>
    <t>陳惠敏</t>
    <phoneticPr fontId="4" type="noConversion"/>
  </si>
  <si>
    <t>林鑫君</t>
    <phoneticPr fontId="4" type="noConversion"/>
  </si>
  <si>
    <t>王郁婷</t>
    <phoneticPr fontId="4" type="noConversion"/>
  </si>
  <si>
    <t>曹建中</t>
    <phoneticPr fontId="4" type="noConversion"/>
  </si>
  <si>
    <t>熊玉年</t>
    <phoneticPr fontId="4" type="noConversion"/>
  </si>
  <si>
    <t>黃盟仁</t>
    <phoneticPr fontId="4" type="noConversion"/>
  </si>
  <si>
    <t>蘇莉娟</t>
    <phoneticPr fontId="4" type="noConversion"/>
  </si>
  <si>
    <t>徐筱萍</t>
    <phoneticPr fontId="4" type="noConversion"/>
  </si>
  <si>
    <t>孫月莉</t>
    <phoneticPr fontId="4" type="noConversion"/>
  </si>
  <si>
    <t>黃啓源</t>
    <phoneticPr fontId="4" type="noConversion"/>
  </si>
  <si>
    <t>陳盈任</t>
    <phoneticPr fontId="4" type="noConversion"/>
  </si>
  <si>
    <t>蔡毓蓁</t>
    <phoneticPr fontId="4" type="noConversion"/>
  </si>
  <si>
    <t>陳湘英</t>
    <phoneticPr fontId="4" type="noConversion"/>
  </si>
  <si>
    <t>劉秝妘</t>
    <phoneticPr fontId="4" type="noConversion"/>
  </si>
  <si>
    <t>戴宏育</t>
    <phoneticPr fontId="4" type="noConversion"/>
  </si>
  <si>
    <t>陳富松</t>
    <phoneticPr fontId="4" type="noConversion"/>
  </si>
  <si>
    <t>林琨穎</t>
    <phoneticPr fontId="4" type="noConversion"/>
  </si>
  <si>
    <t>蔡月珍</t>
    <phoneticPr fontId="4" type="noConversion"/>
  </si>
  <si>
    <t>張慶賢</t>
    <phoneticPr fontId="4" type="noConversion"/>
  </si>
  <si>
    <t>王莅苹</t>
    <phoneticPr fontId="4" type="noConversion"/>
  </si>
  <si>
    <t>許堡壹</t>
    <phoneticPr fontId="4" type="noConversion"/>
  </si>
  <si>
    <t>江麗緹</t>
    <phoneticPr fontId="4" type="noConversion"/>
  </si>
  <si>
    <t>張世鴻</t>
    <phoneticPr fontId="4" type="noConversion"/>
  </si>
  <si>
    <t>黃崑財</t>
    <phoneticPr fontId="4" type="noConversion"/>
  </si>
  <si>
    <t>范揚彬</t>
    <phoneticPr fontId="4" type="noConversion"/>
  </si>
  <si>
    <t>周素寅</t>
    <phoneticPr fontId="4" type="noConversion"/>
  </si>
  <si>
    <t>許淑貞</t>
    <phoneticPr fontId="4" type="noConversion"/>
  </si>
  <si>
    <t>總計</t>
    <phoneticPr fontId="4" type="noConversion"/>
  </si>
  <si>
    <t>轉讓持股張數
（註3）</t>
    <phoneticPr fontId="7" type="noConversion"/>
  </si>
  <si>
    <t xml:space="preserve">    3.轉讓明細見附表三。</t>
    <phoneticPr fontId="7" type="noConversion"/>
  </si>
  <si>
    <t>曹得志轉讓持股給投資人張數</t>
    <phoneticPr fontId="4" type="noConversion"/>
  </si>
  <si>
    <t>唐梅子轉讓持股給投資人張數</t>
    <phoneticPr fontId="4" type="noConversion"/>
  </si>
  <si>
    <t>熊玉年轉讓持股給投資人張數</t>
    <phoneticPr fontId="4" type="noConversion"/>
  </si>
  <si>
    <t>吳俊雄轉讓持股給投資人張數</t>
    <phoneticPr fontId="4" type="noConversion"/>
  </si>
  <si>
    <t>曹先安轉讓持股給投資人張數</t>
    <phoneticPr fontId="4" type="noConversion"/>
  </si>
  <si>
    <t>黃金靈
103/09/24
120,000</t>
    <phoneticPr fontId="4" type="noConversion"/>
  </si>
  <si>
    <t>黃金靈
103/09/24
80,000</t>
    <phoneticPr fontId="4" type="noConversion"/>
  </si>
  <si>
    <t>黃献中
103/09/29
40,000</t>
    <phoneticPr fontId="4" type="noConversion"/>
  </si>
  <si>
    <t>張庭瑜
103/09/29
20,000</t>
    <phoneticPr fontId="4" type="noConversion"/>
  </si>
  <si>
    <t>林家益
103/10/03
20,000</t>
    <phoneticPr fontId="4" type="noConversion"/>
  </si>
  <si>
    <t>林家益
103/10/03
40,000</t>
    <phoneticPr fontId="4" type="noConversion"/>
  </si>
  <si>
    <t>林家益
103/10/06
20,000</t>
    <phoneticPr fontId="4" type="noConversion"/>
  </si>
  <si>
    <t>黃金靈
103/08/18
20,000</t>
    <phoneticPr fontId="4" type="noConversion"/>
  </si>
  <si>
    <t>黃金靈
103/08/18
40,000</t>
    <phoneticPr fontId="4" type="noConversion"/>
  </si>
  <si>
    <t>黃金靈
103/08/18
60,000</t>
    <phoneticPr fontId="4" type="noConversion"/>
  </si>
  <si>
    <t>黃金靈
103/08/18
120,000</t>
    <phoneticPr fontId="4" type="noConversion"/>
  </si>
  <si>
    <t>黃金靈103/08/18
100,000</t>
    <phoneticPr fontId="4" type="noConversion"/>
  </si>
  <si>
    <t>黃金靈103/08/18
20,000</t>
    <phoneticPr fontId="4" type="noConversion"/>
  </si>
  <si>
    <t>黃金靈103/08/18
40,000</t>
    <phoneticPr fontId="4" type="noConversion"/>
  </si>
  <si>
    <t>方勢宏103/08/18
330,000</t>
    <phoneticPr fontId="4" type="noConversion"/>
  </si>
  <si>
    <t>方勢宏103/08/18
66,000</t>
    <phoneticPr fontId="4" type="noConversion"/>
  </si>
  <si>
    <t>方勢宏103/08/18
132,000</t>
    <phoneticPr fontId="4" type="noConversion"/>
  </si>
  <si>
    <t>高至潔103/09/09
66,000</t>
    <phoneticPr fontId="4" type="noConversion"/>
  </si>
  <si>
    <t>高至潔103/09/09
132,000</t>
    <phoneticPr fontId="4" type="noConversion"/>
  </si>
  <si>
    <t>方勢宏103/08/18
10,000</t>
    <phoneticPr fontId="4" type="noConversion"/>
  </si>
  <si>
    <t>方勢宏103/08/18
20,000</t>
    <phoneticPr fontId="4" type="noConversion"/>
  </si>
  <si>
    <t>林家益103/08/2120,000</t>
    <phoneticPr fontId="4" type="noConversion"/>
  </si>
  <si>
    <t>林家益103/08/2140,000</t>
    <phoneticPr fontId="4" type="noConversion"/>
  </si>
  <si>
    <t>林家益103/08/2180,000</t>
    <phoneticPr fontId="4" type="noConversion"/>
  </si>
  <si>
    <t>許美慧103/08/21
66,000</t>
    <phoneticPr fontId="4" type="noConversion"/>
  </si>
  <si>
    <t>許美慧103/08/21
264,000</t>
    <phoneticPr fontId="4" type="noConversion"/>
  </si>
  <si>
    <t>林家益103/08/2520,000</t>
    <phoneticPr fontId="4" type="noConversion"/>
  </si>
  <si>
    <t>林家益103/08/2540,000</t>
    <phoneticPr fontId="4" type="noConversion"/>
  </si>
  <si>
    <t>林家益103/08/2220,000</t>
    <phoneticPr fontId="4" type="noConversion"/>
  </si>
  <si>
    <t>林家益103/08/2240,000</t>
    <phoneticPr fontId="4" type="noConversion"/>
  </si>
  <si>
    <t>黃金靈103/06/23
40,000</t>
    <phoneticPr fontId="4" type="noConversion"/>
  </si>
  <si>
    <t>黃金靈103/06/23
20,000</t>
    <phoneticPr fontId="4" type="noConversion"/>
  </si>
  <si>
    <t>葉秋婷
103/06/23
132,000</t>
    <phoneticPr fontId="4" type="noConversion"/>
  </si>
  <si>
    <t>葉秋婷
103/06/23
66,000</t>
    <phoneticPr fontId="4" type="noConversion"/>
  </si>
  <si>
    <t>黃金靈
103/06/25
132,000</t>
    <phoneticPr fontId="4" type="noConversion"/>
  </si>
  <si>
    <t>黃金靈
103/06/25
66,000</t>
    <phoneticPr fontId="4" type="noConversion"/>
  </si>
  <si>
    <t>#4526
~4527</t>
    <phoneticPr fontId="4" type="noConversion"/>
  </si>
  <si>
    <t>#4528</t>
  </si>
  <si>
    <t>黃金靈103/07/0820,000</t>
    <phoneticPr fontId="4" type="noConversion"/>
  </si>
  <si>
    <t>黃金靈103/07/2220,000</t>
    <phoneticPr fontId="4" type="noConversion"/>
  </si>
  <si>
    <t>黃金靈103/07/2240,000</t>
    <phoneticPr fontId="4" type="noConversion"/>
  </si>
  <si>
    <t>黃金靈103/07/22120,000</t>
    <phoneticPr fontId="4" type="noConversion"/>
  </si>
  <si>
    <t>黃金靈103/07/1420,000</t>
    <phoneticPr fontId="4" type="noConversion"/>
  </si>
  <si>
    <t>黃金靈103/07/14120,000</t>
    <phoneticPr fontId="4" type="noConversion"/>
  </si>
  <si>
    <t>黃金靈103/07/1560,000</t>
    <phoneticPr fontId="4" type="noConversion"/>
  </si>
  <si>
    <t>黃金靈103/07/1520,000</t>
    <phoneticPr fontId="4" type="noConversion"/>
  </si>
  <si>
    <t>黃献中103/07/16
20,000</t>
    <phoneticPr fontId="4" type="noConversion"/>
  </si>
  <si>
    <t>黃金靈103/07/1720,000</t>
    <phoneticPr fontId="4" type="noConversion"/>
  </si>
  <si>
    <t>黃金靈103/07/1740,000</t>
    <phoneticPr fontId="4" type="noConversion"/>
  </si>
  <si>
    <t>黃献中103/07/2120,000</t>
    <phoneticPr fontId="4" type="noConversion"/>
  </si>
  <si>
    <t>黃献中103/07/21120,000</t>
    <phoneticPr fontId="4" type="noConversion"/>
  </si>
  <si>
    <t>張庭瑜103/08/0840,000</t>
    <phoneticPr fontId="4" type="noConversion"/>
  </si>
  <si>
    <t>林家益103/09/12
20,000</t>
    <phoneticPr fontId="4" type="noConversion"/>
  </si>
  <si>
    <t>鄭人豪103/09/12
66,000</t>
    <phoneticPr fontId="4" type="noConversion"/>
  </si>
  <si>
    <t>林家益103/09/22
20,000</t>
    <phoneticPr fontId="4" type="noConversion"/>
  </si>
  <si>
    <t>林家益103/07/2840,000</t>
    <phoneticPr fontId="4" type="noConversion"/>
  </si>
  <si>
    <t>林家益103/07/28120,000</t>
    <phoneticPr fontId="4" type="noConversion"/>
  </si>
  <si>
    <t>林家益103/07/28240,000</t>
    <phoneticPr fontId="4" type="noConversion"/>
  </si>
  <si>
    <t>黃金靈103/07/29
20,000</t>
    <phoneticPr fontId="4" type="noConversion"/>
  </si>
  <si>
    <t>黃金靈103/07/29
120,000</t>
    <phoneticPr fontId="4" type="noConversion"/>
  </si>
  <si>
    <t>林家益103/08/0120,000</t>
    <phoneticPr fontId="4" type="noConversion"/>
  </si>
  <si>
    <t>黃献中103/08/05
20,000</t>
    <phoneticPr fontId="4" type="noConversion"/>
  </si>
  <si>
    <t>黃献中103/08/05
40,000</t>
    <phoneticPr fontId="4" type="noConversion"/>
  </si>
  <si>
    <t>黃献中103/08/05
120,000</t>
    <phoneticPr fontId="4" type="noConversion"/>
  </si>
  <si>
    <t>林家益
103/08/06
60,000</t>
    <phoneticPr fontId="4" type="noConversion"/>
  </si>
  <si>
    <t>林家益
103/08/06
120,000</t>
    <phoneticPr fontId="4" type="noConversion"/>
  </si>
  <si>
    <t>黃献中103/08/0820,000</t>
    <phoneticPr fontId="4" type="noConversion"/>
  </si>
  <si>
    <t>黃献中103/08/0880,000</t>
    <phoneticPr fontId="4" type="noConversion"/>
  </si>
  <si>
    <t>黃献中103/08/08120,000</t>
    <phoneticPr fontId="4" type="noConversion"/>
  </si>
  <si>
    <t>黃金靈103/08/1120,000</t>
    <phoneticPr fontId="4" type="noConversion"/>
  </si>
  <si>
    <t>黃金靈103/08/11120,000</t>
    <phoneticPr fontId="4" type="noConversion"/>
  </si>
  <si>
    <t>黃金靈103/08/1140,000</t>
    <phoneticPr fontId="4" type="noConversion"/>
  </si>
  <si>
    <t>黃金靈103/08/1340,000</t>
    <phoneticPr fontId="4" type="noConversion"/>
  </si>
  <si>
    <t>黃金靈103/08/1380,000</t>
    <phoneticPr fontId="4" type="noConversion"/>
  </si>
  <si>
    <t>黃献中103/08/1420,000</t>
    <phoneticPr fontId="4" type="noConversion"/>
  </si>
  <si>
    <t>黃献中103/08/1440,000</t>
    <phoneticPr fontId="4" type="noConversion"/>
  </si>
  <si>
    <t>黃献中103/08/14120,000</t>
    <phoneticPr fontId="4" type="noConversion"/>
  </si>
  <si>
    <t>黃献中103/08/14240,000</t>
    <phoneticPr fontId="4" type="noConversion"/>
  </si>
  <si>
    <t>王虹綾103/08/14
66,000</t>
    <phoneticPr fontId="4" type="noConversion"/>
  </si>
  <si>
    <t>林家益103/08/15
120,000</t>
    <phoneticPr fontId="4" type="noConversion"/>
  </si>
  <si>
    <t>阮瑞凱103/08/15
132,000</t>
    <phoneticPr fontId="4" type="noConversion"/>
  </si>
  <si>
    <t>林家益103/08/15
20,000</t>
    <phoneticPr fontId="4" type="noConversion"/>
  </si>
  <si>
    <t>王仁皇103/08/15
66,000</t>
    <phoneticPr fontId="4" type="noConversion"/>
  </si>
  <si>
    <t>黃金靈103/08/18120,000</t>
    <phoneticPr fontId="4" type="noConversion"/>
  </si>
  <si>
    <t>黃金靈103/08/1840,000</t>
    <phoneticPr fontId="4" type="noConversion"/>
  </si>
  <si>
    <t>黃金靈103/08/1860,000</t>
    <phoneticPr fontId="4" type="noConversion"/>
  </si>
  <si>
    <t>黃金靈103/08/1820,000</t>
    <phoneticPr fontId="4" type="noConversion"/>
  </si>
  <si>
    <t>黃金靈103/08/18120,000</t>
    <phoneticPr fontId="4" type="noConversion"/>
  </si>
  <si>
    <t>黃金靈103/08/18240,000</t>
    <phoneticPr fontId="4" type="noConversion"/>
  </si>
  <si>
    <t>黃金靈103/08/18120,000</t>
    <phoneticPr fontId="4" type="noConversion"/>
  </si>
  <si>
    <t>黃金靈103/08/1840,000</t>
    <phoneticPr fontId="4" type="noConversion"/>
  </si>
  <si>
    <t>黃金靈103/08/1880,000</t>
    <phoneticPr fontId="4" type="noConversion"/>
  </si>
  <si>
    <t>黃金靈103/08/1860,000</t>
    <phoneticPr fontId="4" type="noConversion"/>
  </si>
  <si>
    <t>方勢宏103/08/18
396,000</t>
    <phoneticPr fontId="4" type="noConversion"/>
  </si>
  <si>
    <t>方勢宏103/08/18
198,000</t>
    <phoneticPr fontId="4" type="noConversion"/>
  </si>
  <si>
    <t>方勢宏103/08/18
66,000</t>
    <phoneticPr fontId="4" type="noConversion"/>
  </si>
  <si>
    <t>方勢宏103/08/18
792,000</t>
    <phoneticPr fontId="4" type="noConversion"/>
  </si>
  <si>
    <t>方勢宏103/08/18
396,000</t>
    <phoneticPr fontId="4" type="noConversion"/>
  </si>
  <si>
    <t>方勢宏103/08/18
132,000</t>
    <phoneticPr fontId="4" type="noConversion"/>
  </si>
  <si>
    <t>方勢宏103/08/18
264,000</t>
    <phoneticPr fontId="4" type="noConversion"/>
  </si>
  <si>
    <t>方勢宏103/08/18
198,000</t>
    <phoneticPr fontId="4" type="noConversion"/>
  </si>
  <si>
    <t>林耿琦103/08/28
66,000</t>
    <phoneticPr fontId="4" type="noConversion"/>
  </si>
  <si>
    <t>邱寀縈103/09/10
66,000</t>
    <phoneticPr fontId="4" type="noConversion"/>
  </si>
  <si>
    <t>黃啓源103/08/29
66,000</t>
    <phoneticPr fontId="4" type="noConversion"/>
  </si>
  <si>
    <t>蘇惠梅103/09/01
66,000</t>
    <phoneticPr fontId="4" type="noConversion"/>
  </si>
  <si>
    <t>許淑貞103/09/02
132,000</t>
    <phoneticPr fontId="4" type="noConversion"/>
  </si>
  <si>
    <t>許淑貞103/09/02
66,000</t>
    <phoneticPr fontId="4" type="noConversion"/>
  </si>
  <si>
    <t>許淑貞103/09/02
264,000</t>
    <phoneticPr fontId="4" type="noConversion"/>
  </si>
  <si>
    <t>張庭瑜103/09/1140,000</t>
    <phoneticPr fontId="4" type="noConversion"/>
  </si>
  <si>
    <t>張庭瑜103/09/1120,000</t>
    <phoneticPr fontId="4" type="noConversion"/>
  </si>
  <si>
    <t>林家益103/09/1520,000</t>
    <phoneticPr fontId="4" type="noConversion"/>
  </si>
  <si>
    <t>林家益103/09/15120,000</t>
    <phoneticPr fontId="4" type="noConversion"/>
  </si>
  <si>
    <t>林家益103/09/1640,000</t>
    <phoneticPr fontId="4" type="noConversion"/>
  </si>
  <si>
    <t>林家益103/09/1820,000</t>
    <phoneticPr fontId="4" type="noConversion"/>
  </si>
  <si>
    <t>林家益103/09/1840,000</t>
    <phoneticPr fontId="4" type="noConversion"/>
  </si>
  <si>
    <t>陳松宏103/09/18
132,000</t>
    <phoneticPr fontId="4" type="noConversion"/>
  </si>
  <si>
    <t>傅美珠103/12/04
132,000</t>
    <phoneticPr fontId="4" type="noConversion"/>
  </si>
  <si>
    <t>陳靜怡
104/01/09
90,000</t>
    <phoneticPr fontId="4" type="noConversion"/>
  </si>
  <si>
    <t>陳靜怡
104/01/09
10,000</t>
    <phoneticPr fontId="4" type="noConversion"/>
  </si>
  <si>
    <t>陳靜怡
104/01/09
1,070,000</t>
    <phoneticPr fontId="4" type="noConversion"/>
  </si>
  <si>
    <t>陸國贒
104/07/28
8,000</t>
    <phoneticPr fontId="4" type="noConversion"/>
  </si>
  <si>
    <t>顏淑津</t>
    <phoneticPr fontId="4" type="noConversion"/>
  </si>
  <si>
    <t>熊玉年</t>
    <phoneticPr fontId="4" type="noConversion"/>
  </si>
  <si>
    <t>陳憲榮</t>
    <phoneticPr fontId="4" type="noConversion"/>
  </si>
  <si>
    <t>吳勝傑</t>
    <phoneticPr fontId="4" type="noConversion"/>
  </si>
  <si>
    <t>每張
單價</t>
    <phoneticPr fontId="7" type="noConversion"/>
  </si>
  <si>
    <t xml:space="preserve">    2.起訴書附表1編號5、7～12、14、27、41、53、57、58、66、75、76、93～96、102、103、109、112、134、137、142、150、</t>
    <phoneticPr fontId="4" type="noConversion"/>
  </si>
  <si>
    <t xml:space="preserve">      158～161、165、168、171、179、189、197、198、202、203、207、209、214（亦為移送併辦之投資人）、228、229、247、</t>
    <phoneticPr fontId="4" type="noConversion"/>
  </si>
  <si>
    <t xml:space="preserve">      248、250、274、279、286、297、307、310、315、316、319、329～332、339、342、347、348、357、361～363、365、</t>
    <phoneticPr fontId="4" type="noConversion"/>
  </si>
  <si>
    <t xml:space="preserve">      367～370、372、376、380、387、401、406、409、414、415等投資人持股皆已轉讓（見附表三），故未列於上表中；起訴</t>
    <phoneticPr fontId="4" type="noConversion"/>
  </si>
  <si>
    <t xml:space="preserve">    3.對照成交日期與付款日期可知，原創公司於投資人付款前即先申報繳納證交稅；投資人黃渙溢、徐筱萍、阮芳能、談宇恆</t>
    <phoneticPr fontId="4" type="noConversion"/>
  </si>
  <si>
    <t xml:space="preserve">      等則證稱於付款前即先收到股票（A2卷第45頁反面、55頁反面、甲3卷第24頁及反面、29頁反面）。</t>
    <phoneticPr fontId="4" type="noConversion"/>
  </si>
  <si>
    <t xml:space="preserve">    4.依投資人許建霆證述，購買原創公司股票有買六送一之優惠（見甲3卷第27頁），由同期其他股東價格比較表（內容已整理</t>
    <phoneticPr fontId="4" type="noConversion"/>
  </si>
  <si>
    <t>附表二編號4股東</t>
    <phoneticPr fontId="4" type="noConversion"/>
  </si>
  <si>
    <t xml:space="preserve">      如附表三）亦可看出，符合買六送一之投資人實際付款的股票每張單價為66,000元（多透過人頭股東賣出），贈送的股票</t>
    <phoneticPr fontId="4" type="noConversion"/>
  </si>
  <si>
    <t>原始股東
（註1）</t>
    <phoneticPr fontId="7" type="noConversion"/>
  </si>
  <si>
    <t>原始
股東</t>
    <phoneticPr fontId="7" type="noConversion"/>
  </si>
  <si>
    <t>起訴書附表2編號</t>
    <phoneticPr fontId="7" type="noConversion"/>
  </si>
  <si>
    <t>黃献中103/06/1220,000</t>
    <phoneticPr fontId="4" type="noConversion"/>
  </si>
  <si>
    <t>黃献中</t>
    <phoneticPr fontId="4" type="noConversion"/>
  </si>
  <si>
    <t>黃鄭淑華</t>
    <phoneticPr fontId="4" type="noConversion"/>
  </si>
  <si>
    <t>10</t>
  </si>
  <si>
    <t>7</t>
  </si>
  <si>
    <t>103/06/13</t>
  </si>
  <si>
    <t>8</t>
  </si>
  <si>
    <t>黃金靈</t>
  </si>
  <si>
    <t>103/06/23</t>
  </si>
  <si>
    <t>9</t>
  </si>
  <si>
    <t>莊宏偉</t>
    <phoneticPr fontId="4" type="noConversion"/>
  </si>
  <si>
    <t>賴俊明</t>
    <phoneticPr fontId="4" type="noConversion"/>
  </si>
  <si>
    <t>11</t>
  </si>
  <si>
    <t>103/07/01</t>
  </si>
  <si>
    <t>12</t>
  </si>
  <si>
    <t>林慶堂</t>
    <phoneticPr fontId="4" type="noConversion"/>
  </si>
  <si>
    <t>14</t>
  </si>
  <si>
    <t>王嘉君</t>
    <phoneticPr fontId="4" type="noConversion"/>
  </si>
  <si>
    <t>103/07/09</t>
  </si>
  <si>
    <t>27</t>
  </si>
  <si>
    <t>劉正興</t>
    <phoneticPr fontId="4" type="noConversion"/>
  </si>
  <si>
    <t>張庭瑜</t>
  </si>
  <si>
    <t>王國光</t>
  </si>
  <si>
    <t>33</t>
  </si>
  <si>
    <t>張勉時</t>
  </si>
  <si>
    <t>熊玉年</t>
    <phoneticPr fontId="4" type="noConversion"/>
  </si>
  <si>
    <t>李文鈞</t>
  </si>
  <si>
    <t>40</t>
  </si>
  <si>
    <t>41</t>
  </si>
  <si>
    <t>蔡宥霖</t>
    <phoneticPr fontId="4" type="noConversion"/>
  </si>
  <si>
    <t>林家益</t>
    <phoneticPr fontId="4" type="noConversion"/>
  </si>
  <si>
    <t>黃金靈</t>
    <phoneticPr fontId="4" type="noConversion"/>
  </si>
  <si>
    <t>梁柏勳</t>
  </si>
  <si>
    <t>53</t>
  </si>
  <si>
    <t>57</t>
  </si>
  <si>
    <t>58</t>
  </si>
  <si>
    <t>陳武信</t>
    <phoneticPr fontId="4" type="noConversion"/>
  </si>
  <si>
    <t>黃筑均</t>
    <phoneticPr fontId="4" type="noConversion"/>
  </si>
  <si>
    <t>66</t>
  </si>
  <si>
    <t>黃仲麟</t>
    <phoneticPr fontId="4" type="noConversion"/>
  </si>
  <si>
    <t>黃金霖</t>
    <phoneticPr fontId="4" type="noConversion"/>
  </si>
  <si>
    <t>75</t>
  </si>
  <si>
    <t>76</t>
  </si>
  <si>
    <t>溫峯綱</t>
  </si>
  <si>
    <t>陳子甯</t>
  </si>
  <si>
    <t>85</t>
  </si>
  <si>
    <t>劉鈴輝</t>
    <phoneticPr fontId="4" type="noConversion"/>
  </si>
  <si>
    <t>86</t>
  </si>
  <si>
    <t>林玉琇</t>
    <phoneticPr fontId="4" type="noConversion"/>
  </si>
  <si>
    <t>93</t>
  </si>
  <si>
    <t>94</t>
  </si>
  <si>
    <t>95</t>
  </si>
  <si>
    <t>96</t>
  </si>
  <si>
    <t>102</t>
  </si>
  <si>
    <t>103</t>
  </si>
  <si>
    <t>陳素鐘</t>
    <phoneticPr fontId="4" type="noConversion"/>
  </si>
  <si>
    <t>陳松宏</t>
  </si>
  <si>
    <t>黎偉智</t>
    <phoneticPr fontId="4" type="noConversion"/>
  </si>
  <si>
    <t>103/10/03</t>
  </si>
  <si>
    <t>簡上祐</t>
  </si>
  <si>
    <t>唐蕙媛</t>
    <phoneticPr fontId="4" type="noConversion"/>
  </si>
  <si>
    <t>林慶堂</t>
    <phoneticPr fontId="4" type="noConversion"/>
  </si>
  <si>
    <t>134</t>
  </si>
  <si>
    <t>陳靜怡</t>
  </si>
  <si>
    <t>104/01/09</t>
  </si>
  <si>
    <t>連星</t>
  </si>
  <si>
    <t>104/05/22</t>
    <phoneticPr fontId="4" type="noConversion"/>
  </si>
  <si>
    <t>137</t>
  </si>
  <si>
    <t>李國永</t>
    <phoneticPr fontId="4" type="noConversion"/>
  </si>
  <si>
    <t>139</t>
  </si>
  <si>
    <t>黃蘇</t>
    <phoneticPr fontId="4" type="noConversion"/>
  </si>
  <si>
    <t>140</t>
  </si>
  <si>
    <t>董煥羣</t>
  </si>
  <si>
    <t>142</t>
  </si>
  <si>
    <t>附表五編號</t>
    <phoneticPr fontId="4" type="noConversion"/>
  </si>
  <si>
    <t>沈文正</t>
    <phoneticPr fontId="4" type="noConversion"/>
  </si>
  <si>
    <t>附表三編號131</t>
    <phoneticPr fontId="4" type="noConversion"/>
  </si>
  <si>
    <t>李正立</t>
    <phoneticPr fontId="4" type="noConversion"/>
  </si>
  <si>
    <t>王源鏡</t>
    <phoneticPr fontId="4" type="noConversion"/>
  </si>
  <si>
    <t>5
6</t>
    <phoneticPr fontId="4" type="noConversion"/>
  </si>
  <si>
    <t>附表三編號95、96</t>
    <phoneticPr fontId="4" type="noConversion"/>
  </si>
  <si>
    <t>附表三編號97</t>
    <phoneticPr fontId="4" type="noConversion"/>
  </si>
  <si>
    <t>附表三編號99</t>
    <phoneticPr fontId="4" type="noConversion"/>
  </si>
  <si>
    <t>附表三編號101</t>
    <phoneticPr fontId="4" type="noConversion"/>
  </si>
  <si>
    <t>藍宗偉</t>
  </si>
  <si>
    <t>楊傳豐
105/05/24
1,000,000</t>
    <phoneticPr fontId="4" type="noConversion"/>
  </si>
  <si>
    <t>附表三編號3</t>
  </si>
  <si>
    <t>唐梅子</t>
    <phoneticPr fontId="4" type="noConversion"/>
  </si>
  <si>
    <t>附表三編號4~7</t>
    <phoneticPr fontId="4" type="noConversion"/>
  </si>
  <si>
    <t>陳右儒
103/09/24
10,000</t>
    <phoneticPr fontId="4" type="noConversion"/>
  </si>
  <si>
    <t>附表三編號8</t>
    <phoneticPr fontId="4" type="noConversion"/>
  </si>
  <si>
    <t>附表三編號9</t>
  </si>
  <si>
    <t>謝金地
103/09/24
10,000</t>
    <phoneticPr fontId="4" type="noConversion"/>
  </si>
  <si>
    <t>附表三編號10</t>
  </si>
  <si>
    <t>林志雄
103/09/24
10,000</t>
    <phoneticPr fontId="4" type="noConversion"/>
  </si>
  <si>
    <t>吳勝傑103/09/30
10,000</t>
    <phoneticPr fontId="4" type="noConversion"/>
  </si>
  <si>
    <t>附表三編號13</t>
  </si>
  <si>
    <t>黃献中
103/09/29
20,000</t>
    <phoneticPr fontId="4" type="noConversion"/>
  </si>
  <si>
    <t>附表三編號14、15</t>
    <phoneticPr fontId="4" type="noConversion"/>
  </si>
  <si>
    <t>張庭瑜
103/09/29
40,000</t>
    <phoneticPr fontId="4" type="noConversion"/>
  </si>
  <si>
    <t>附表三編號16、17</t>
    <phoneticPr fontId="4" type="noConversion"/>
  </si>
  <si>
    <t>黎偉智
103/10/01
100,000</t>
    <phoneticPr fontId="4" type="noConversion"/>
  </si>
  <si>
    <t>附表三編號18</t>
    <phoneticPr fontId="4" type="noConversion"/>
  </si>
  <si>
    <t>120
121</t>
    <phoneticPr fontId="4" type="noConversion"/>
  </si>
  <si>
    <t>附表三編號19、20</t>
    <phoneticPr fontId="4" type="noConversion"/>
  </si>
  <si>
    <t>附表三編號21</t>
    <phoneticPr fontId="4" type="noConversion"/>
  </si>
  <si>
    <t>附表三編號22、23</t>
    <phoneticPr fontId="4" type="noConversion"/>
  </si>
  <si>
    <t>附表三編號24</t>
    <phoneticPr fontId="4" type="noConversion"/>
  </si>
  <si>
    <t>附表三編號25、26</t>
    <phoneticPr fontId="4" type="noConversion"/>
  </si>
  <si>
    <t>附表三編號27</t>
    <phoneticPr fontId="4" type="noConversion"/>
  </si>
  <si>
    <t>附表三編號28</t>
  </si>
  <si>
    <t>傅美珠
103/12/04
10,000</t>
    <phoneticPr fontId="4" type="noConversion"/>
  </si>
  <si>
    <t>附表三編號29</t>
  </si>
  <si>
    <t>傅美珠</t>
    <phoneticPr fontId="4" type="noConversion"/>
  </si>
  <si>
    <t>附表三編號30</t>
  </si>
  <si>
    <t>賴巧惠</t>
    <phoneticPr fontId="4" type="noConversion"/>
  </si>
  <si>
    <t>董煥羣
105/05/24
250,000</t>
    <phoneticPr fontId="4" type="noConversion"/>
  </si>
  <si>
    <t>陳弘玉
105/05/24
250,000</t>
    <phoneticPr fontId="4" type="noConversion"/>
  </si>
  <si>
    <t>吳雙羽
105/05/24
200,000</t>
    <phoneticPr fontId="4" type="noConversion"/>
  </si>
  <si>
    <t>吳采蘋
105/05/24
1,000,000</t>
    <phoneticPr fontId="4" type="noConversion"/>
  </si>
  <si>
    <t>楊念陵
105/05/24
1,000,000</t>
    <phoneticPr fontId="4" type="noConversion"/>
  </si>
  <si>
    <t>附表三編號31</t>
  </si>
  <si>
    <t>附表三編號32</t>
  </si>
  <si>
    <t>附表三編號34</t>
  </si>
  <si>
    <t>附表三編號35</t>
  </si>
  <si>
    <t>熊玉年
105/05/24
5,020,000</t>
    <phoneticPr fontId="4" type="noConversion"/>
  </si>
  <si>
    <t>秦承瑤
106/09/15
2,000,000</t>
    <phoneticPr fontId="4" type="noConversion"/>
  </si>
  <si>
    <t>秦承瑤</t>
    <phoneticPr fontId="4" type="noConversion"/>
  </si>
  <si>
    <t>106/09/15</t>
  </si>
  <si>
    <t>附表三編號36</t>
  </si>
  <si>
    <t>先賣給熊玉年再賣給秦承瑤</t>
    <phoneticPr fontId="4" type="noConversion"/>
  </si>
  <si>
    <t>附表三編號38~45</t>
    <phoneticPr fontId="4" type="noConversion"/>
  </si>
  <si>
    <t>林玉琇103/08/1810,000</t>
    <phoneticPr fontId="4" type="noConversion"/>
  </si>
  <si>
    <t>附表三編號46</t>
  </si>
  <si>
    <t>附表三編號47~58、262~302</t>
    <phoneticPr fontId="4" type="noConversion"/>
  </si>
  <si>
    <t>附表三編號71</t>
    <phoneticPr fontId="4" type="noConversion"/>
  </si>
  <si>
    <t>附表三編號72</t>
  </si>
  <si>
    <t>陳連發</t>
    <phoneticPr fontId="4" type="noConversion"/>
  </si>
  <si>
    <t>張慶賢</t>
    <phoneticPr fontId="4" type="noConversion"/>
  </si>
  <si>
    <t>附表三編號74~78</t>
    <phoneticPr fontId="4" type="noConversion"/>
  </si>
  <si>
    <t>附表三編號79</t>
    <phoneticPr fontId="4" type="noConversion"/>
  </si>
  <si>
    <t>許美慧</t>
    <phoneticPr fontId="4" type="noConversion"/>
  </si>
  <si>
    <t>附表三編號80~82</t>
    <phoneticPr fontId="4" type="noConversion"/>
  </si>
  <si>
    <t>附表三編號83~89</t>
    <phoneticPr fontId="4" type="noConversion"/>
  </si>
  <si>
    <t>附表三編號66~68、90、159~161</t>
    <phoneticPr fontId="4" type="noConversion"/>
  </si>
  <si>
    <t>附表三編號59~65、69~70、</t>
    <phoneticPr fontId="4" type="noConversion"/>
  </si>
  <si>
    <t>附表三編號91</t>
    <phoneticPr fontId="4" type="noConversion"/>
  </si>
  <si>
    <t>楊春103/07/04
3,600,000</t>
    <phoneticPr fontId="4" type="noConversion"/>
  </si>
  <si>
    <t>附表三編號92、223</t>
    <phoneticPr fontId="4" type="noConversion"/>
  </si>
  <si>
    <t>附表三編號104</t>
    <phoneticPr fontId="4" type="noConversion"/>
  </si>
  <si>
    <t>附表三編號105</t>
  </si>
  <si>
    <t>附表三編號98、100、102、103</t>
    <phoneticPr fontId="4" type="noConversion"/>
  </si>
  <si>
    <t>附表三編號106、108、110</t>
    <phoneticPr fontId="4" type="noConversion"/>
  </si>
  <si>
    <t>附表三編號107</t>
    <phoneticPr fontId="4" type="noConversion"/>
  </si>
  <si>
    <t>附表三編號109</t>
    <phoneticPr fontId="4" type="noConversion"/>
  </si>
  <si>
    <t>附表三編號111~113</t>
    <phoneticPr fontId="4" type="noConversion"/>
  </si>
  <si>
    <t>附表三編號114</t>
    <phoneticPr fontId="4" type="noConversion"/>
  </si>
  <si>
    <t>附表三編號115</t>
  </si>
  <si>
    <t>附表三編號117</t>
  </si>
  <si>
    <t>附表三編號118</t>
  </si>
  <si>
    <t>附表三編號119~126</t>
    <phoneticPr fontId="4" type="noConversion"/>
  </si>
  <si>
    <t>附表三編號127</t>
    <phoneticPr fontId="4" type="noConversion"/>
  </si>
  <si>
    <t>附表三編號128</t>
  </si>
  <si>
    <t>黃献中103/07/24100,000</t>
    <phoneticPr fontId="4" type="noConversion"/>
  </si>
  <si>
    <t>附表三編號129、150~151</t>
    <phoneticPr fontId="4" type="noConversion"/>
  </si>
  <si>
    <t>附表三編號132~134</t>
    <phoneticPr fontId="4" type="noConversion"/>
  </si>
  <si>
    <t>附表三編號135</t>
    <phoneticPr fontId="4" type="noConversion"/>
  </si>
  <si>
    <t>附表三編號136~137</t>
    <phoneticPr fontId="4" type="noConversion"/>
  </si>
  <si>
    <t>附表三編號138~140</t>
    <phoneticPr fontId="4" type="noConversion"/>
  </si>
  <si>
    <t>附表三編號141~143</t>
    <phoneticPr fontId="4" type="noConversion"/>
  </si>
  <si>
    <t>附表三編號144</t>
    <phoneticPr fontId="4" type="noConversion"/>
  </si>
  <si>
    <t>附表三編號146</t>
  </si>
  <si>
    <t>附表三編號147~148</t>
    <phoneticPr fontId="4" type="noConversion"/>
  </si>
  <si>
    <t>附表三編號149</t>
    <phoneticPr fontId="4" type="noConversion"/>
  </si>
  <si>
    <t>張庭瑜103/08/08100,000</t>
    <phoneticPr fontId="4" type="noConversion"/>
  </si>
  <si>
    <t>張庭瑜</t>
    <phoneticPr fontId="4" type="noConversion"/>
  </si>
  <si>
    <t>附表三編號152~153</t>
    <phoneticPr fontId="4" type="noConversion"/>
  </si>
  <si>
    <t>陳昭鴻103/08/1510,000</t>
    <phoneticPr fontId="4" type="noConversion"/>
  </si>
  <si>
    <t>附表三編號154</t>
    <phoneticPr fontId="4" type="noConversion"/>
  </si>
  <si>
    <t>附表三編號155</t>
  </si>
  <si>
    <t>劉鈴輝103/08/1510,000</t>
    <phoneticPr fontId="4" type="noConversion"/>
  </si>
  <si>
    <t>林家益103/08/15
20,000</t>
    <phoneticPr fontId="4" type="noConversion"/>
  </si>
  <si>
    <t>附表三編號156、251~261</t>
    <phoneticPr fontId="4" type="noConversion"/>
  </si>
  <si>
    <t>附表三編號157</t>
    <phoneticPr fontId="4" type="noConversion"/>
  </si>
  <si>
    <t>附表三編號158</t>
  </si>
  <si>
    <t>林家益103/09/12
40,000</t>
    <phoneticPr fontId="4" type="noConversion"/>
  </si>
  <si>
    <t>林家益103/09/22
40,000</t>
    <phoneticPr fontId="4" type="noConversion"/>
  </si>
  <si>
    <t>附表三編號162~163、325</t>
    <phoneticPr fontId="4" type="noConversion"/>
  </si>
  <si>
    <t>莊智遠</t>
    <phoneticPr fontId="4" type="noConversion"/>
  </si>
  <si>
    <t>附表三編號164</t>
    <phoneticPr fontId="4" type="noConversion"/>
  </si>
  <si>
    <t>附表三編號165、167</t>
    <phoneticPr fontId="4" type="noConversion"/>
  </si>
  <si>
    <t>附表三編號166</t>
    <phoneticPr fontId="4" type="noConversion"/>
  </si>
  <si>
    <t>附表三編號168</t>
    <phoneticPr fontId="4" type="noConversion"/>
  </si>
  <si>
    <t>附表三編號169~172</t>
    <phoneticPr fontId="4" type="noConversion"/>
  </si>
  <si>
    <t>附表三編號173</t>
    <phoneticPr fontId="4" type="noConversion"/>
  </si>
  <si>
    <t>戴志龍</t>
    <phoneticPr fontId="4" type="noConversion"/>
  </si>
  <si>
    <t>附表三編號174</t>
  </si>
  <si>
    <t>附表三編號175</t>
  </si>
  <si>
    <t>陳惠子</t>
    <phoneticPr fontId="4" type="noConversion"/>
  </si>
  <si>
    <t>附表三編號176~180</t>
    <phoneticPr fontId="4" type="noConversion"/>
  </si>
  <si>
    <t>附表三編號181~184</t>
    <phoneticPr fontId="4" type="noConversion"/>
  </si>
  <si>
    <t>附表三編號185</t>
    <phoneticPr fontId="4" type="noConversion"/>
  </si>
  <si>
    <t>張進鑫103/07/2910,000</t>
    <phoneticPr fontId="4" type="noConversion"/>
  </si>
  <si>
    <t>附表三編號186</t>
  </si>
  <si>
    <t>梁柏勳</t>
    <phoneticPr fontId="4" type="noConversion"/>
  </si>
  <si>
    <t>附表三編號187</t>
  </si>
  <si>
    <t>鍾雲財103/07/2920,000</t>
    <phoneticPr fontId="4" type="noConversion"/>
  </si>
  <si>
    <t>附表三編號188、190</t>
    <phoneticPr fontId="4" type="noConversion"/>
  </si>
  <si>
    <t>附表三編號189</t>
    <phoneticPr fontId="4" type="noConversion"/>
  </si>
  <si>
    <t>附表三編號191</t>
    <phoneticPr fontId="4" type="noConversion"/>
  </si>
  <si>
    <t>附表三編號192~194</t>
    <phoneticPr fontId="4" type="noConversion"/>
  </si>
  <si>
    <t>附表三編號195</t>
    <phoneticPr fontId="4" type="noConversion"/>
  </si>
  <si>
    <t>附表三編號196、198</t>
    <phoneticPr fontId="4" type="noConversion"/>
  </si>
  <si>
    <t>附表三編號197</t>
    <phoneticPr fontId="4" type="noConversion"/>
  </si>
  <si>
    <t>附表三編號199</t>
    <phoneticPr fontId="4" type="noConversion"/>
  </si>
  <si>
    <t>附表三編號200</t>
  </si>
  <si>
    <t>附表三編號201~204</t>
    <phoneticPr fontId="4" type="noConversion"/>
  </si>
  <si>
    <t>黃金靈</t>
    <phoneticPr fontId="4" type="noConversion"/>
  </si>
  <si>
    <t>附表三編號205~209</t>
    <phoneticPr fontId="4" type="noConversion"/>
  </si>
  <si>
    <t>附表三編號210</t>
    <phoneticPr fontId="4" type="noConversion"/>
  </si>
  <si>
    <t>附表三編號211</t>
  </si>
  <si>
    <t>附表三編號212</t>
  </si>
  <si>
    <t>附表三編號213~216</t>
    <phoneticPr fontId="4" type="noConversion"/>
  </si>
  <si>
    <t>附表三編號217</t>
    <phoneticPr fontId="4" type="noConversion"/>
  </si>
  <si>
    <t>附表三編號218</t>
  </si>
  <si>
    <t>附表三編號219~220</t>
    <phoneticPr fontId="4" type="noConversion"/>
  </si>
  <si>
    <t>附表三編號221</t>
    <phoneticPr fontId="4" type="noConversion"/>
  </si>
  <si>
    <t>附表三編號224</t>
    <phoneticPr fontId="4" type="noConversion"/>
  </si>
  <si>
    <t>附表三編號225~228</t>
    <phoneticPr fontId="4" type="noConversion"/>
  </si>
  <si>
    <t>附表三編號229</t>
    <phoneticPr fontId="4" type="noConversion"/>
  </si>
  <si>
    <t>附表三編號230</t>
  </si>
  <si>
    <t>附表三編號231~234</t>
    <phoneticPr fontId="4" type="noConversion"/>
  </si>
  <si>
    <t>附表三編號235</t>
    <phoneticPr fontId="4" type="noConversion"/>
  </si>
  <si>
    <t>附表三編號236</t>
  </si>
  <si>
    <t>附表三編號237</t>
  </si>
  <si>
    <t>附表三編號238~239</t>
    <phoneticPr fontId="4" type="noConversion"/>
  </si>
  <si>
    <t>附表三編號240~248</t>
    <phoneticPr fontId="4" type="noConversion"/>
  </si>
  <si>
    <t>附表三編號249</t>
    <phoneticPr fontId="4" type="noConversion"/>
  </si>
  <si>
    <t>附表三編號349</t>
  </si>
  <si>
    <t>附表三編號250</t>
  </si>
  <si>
    <t>附表三編號303~304</t>
    <phoneticPr fontId="4" type="noConversion"/>
  </si>
  <si>
    <t>附表三編號305</t>
    <phoneticPr fontId="4" type="noConversion"/>
  </si>
  <si>
    <t>附表三編號306</t>
  </si>
  <si>
    <t>附表三編號307~309</t>
    <phoneticPr fontId="4" type="noConversion"/>
  </si>
  <si>
    <t>附表三編號310</t>
    <phoneticPr fontId="4" type="noConversion"/>
  </si>
  <si>
    <t>附表三編號311~313</t>
    <phoneticPr fontId="4" type="noConversion"/>
  </si>
  <si>
    <t>附表三編號314~320</t>
    <phoneticPr fontId="4" type="noConversion"/>
  </si>
  <si>
    <t>附表三編號321</t>
    <phoneticPr fontId="4" type="noConversion"/>
  </si>
  <si>
    <t>附表三編號322~324、327~329</t>
    <phoneticPr fontId="4" type="noConversion"/>
  </si>
  <si>
    <t>108
109</t>
    <phoneticPr fontId="4" type="noConversion"/>
  </si>
  <si>
    <t>附表三編號326</t>
    <phoneticPr fontId="4" type="noConversion"/>
  </si>
  <si>
    <t>附表三編號330</t>
    <phoneticPr fontId="4" type="noConversion"/>
  </si>
  <si>
    <t>附表三編號331</t>
  </si>
  <si>
    <t>附表三編號332</t>
  </si>
  <si>
    <t>附表三編號333</t>
  </si>
  <si>
    <t>附表三編號334、337</t>
    <phoneticPr fontId="4" type="noConversion"/>
  </si>
  <si>
    <t>附表三編號335</t>
    <phoneticPr fontId="4" type="noConversion"/>
  </si>
  <si>
    <t>附表三編號336</t>
  </si>
  <si>
    <t>附表三編號338~339</t>
    <phoneticPr fontId="4" type="noConversion"/>
  </si>
  <si>
    <t>附表三編號340</t>
    <phoneticPr fontId="4" type="noConversion"/>
  </si>
  <si>
    <t>陳嘉怡
105/02/19
500,000</t>
    <phoneticPr fontId="4" type="noConversion"/>
  </si>
  <si>
    <t>附表三編號342</t>
  </si>
  <si>
    <t>李國永
105/02/19
500,000</t>
    <phoneticPr fontId="4" type="noConversion"/>
  </si>
  <si>
    <t>吳雙羽
105/05/24
2,800,000</t>
    <phoneticPr fontId="4" type="noConversion"/>
  </si>
  <si>
    <t>吳雙羽</t>
    <phoneticPr fontId="4" type="noConversion"/>
  </si>
  <si>
    <t>藍宗偉
105/08/02
1,000,000</t>
    <phoneticPr fontId="4" type="noConversion"/>
  </si>
  <si>
    <t>附表三編號343</t>
  </si>
  <si>
    <t>附表三編號344</t>
  </si>
  <si>
    <t>尹曼玲
105/08/02
200,000</t>
    <phoneticPr fontId="4" type="noConversion"/>
  </si>
  <si>
    <t>尹曼玲</t>
    <phoneticPr fontId="4" type="noConversion"/>
  </si>
  <si>
    <t>賴美霖
105/08/02
200,000</t>
    <phoneticPr fontId="4" type="noConversion"/>
  </si>
  <si>
    <t>賴美霖</t>
    <phoneticPr fontId="4" type="noConversion"/>
  </si>
  <si>
    <t>林宜宜
105/08/02
300,000</t>
    <phoneticPr fontId="4" type="noConversion"/>
  </si>
  <si>
    <t>林宜宜</t>
    <phoneticPr fontId="4" type="noConversion"/>
  </si>
  <si>
    <t>黃育文
105/08/02
300,000</t>
    <phoneticPr fontId="4" type="noConversion"/>
  </si>
  <si>
    <t>黃育文</t>
    <phoneticPr fontId="4" type="noConversion"/>
  </si>
  <si>
    <t>附表三編號345</t>
  </si>
  <si>
    <t>附表三編號350</t>
  </si>
  <si>
    <t>附表三編號351</t>
  </si>
  <si>
    <t>附表三編號352~357</t>
    <phoneticPr fontId="4" type="noConversion"/>
  </si>
  <si>
    <t>附表三編號358</t>
    <phoneticPr fontId="4" type="noConversion"/>
  </si>
  <si>
    <t>附表三編號359</t>
  </si>
  <si>
    <t>附表三編號360</t>
  </si>
  <si>
    <t>陳姿吟</t>
    <phoneticPr fontId="4" type="noConversion"/>
  </si>
  <si>
    <t>蔡文綾</t>
    <phoneticPr fontId="4" type="noConversion"/>
  </si>
  <si>
    <t>許淑貞</t>
    <phoneticPr fontId="4" type="noConversion"/>
  </si>
  <si>
    <t>買8張賣4張</t>
    <phoneticPr fontId="4" type="noConversion"/>
  </si>
  <si>
    <t>邱寀縈</t>
    <phoneticPr fontId="4" type="noConversion"/>
  </si>
  <si>
    <t>買2張賣1張</t>
    <phoneticPr fontId="4" type="noConversion"/>
  </si>
  <si>
    <t>蘇惠梅</t>
    <phoneticPr fontId="4" type="noConversion"/>
  </si>
  <si>
    <t>買2張賣1張</t>
    <phoneticPr fontId="4" type="noConversion"/>
  </si>
  <si>
    <t>傅美珠</t>
    <phoneticPr fontId="4" type="noConversion"/>
  </si>
  <si>
    <t>買14張賣12張</t>
    <phoneticPr fontId="4" type="noConversion"/>
  </si>
  <si>
    <t>熊玉年持股已全數轉讓，爰將該筆刪除</t>
    <phoneticPr fontId="4" type="noConversion"/>
  </si>
  <si>
    <t xml:space="preserve">      書附表1編號40、170、221、232、237、240、243、291、296、323等買賣明細內容有誤，爰予以刪除；起訴書附表1編號390</t>
    <phoneticPr fontId="4" type="noConversion"/>
  </si>
  <si>
    <t>　　　投資人為人頭股東（見附表三註2、3），爰予以刪除。</t>
    <phoneticPr fontId="4" type="noConversion"/>
  </si>
  <si>
    <t>註：1.資料來源見A4卷第23頁、44頁反面-49頁反面之股東名冊。</t>
    <phoneticPr fontId="7" type="noConversion"/>
  </si>
  <si>
    <t xml:space="preserve">    2.原始4,000張及增資4,000張股號1~4000、4011~8010（備用股號4001~4010、8011~8020）。</t>
    <phoneticPr fontId="7" type="noConversion"/>
  </si>
  <si>
    <t xml:space="preserve">      資料來源見A4卷第26頁反面-27頁之證券簽證申請書。</t>
    <phoneticPr fontId="4" type="noConversion"/>
  </si>
  <si>
    <t>附表二、被告所掌控原創公司原始股東之持股張數與轉讓情形</t>
    <phoneticPr fontId="7" type="noConversion"/>
  </si>
  <si>
    <t>附表三、附表二原始股東之持股轉讓明細</t>
    <phoneticPr fontId="7" type="noConversion"/>
  </si>
  <si>
    <t>附表四、附表二原始股東持股之最終賣得金額（扣除賣給原始股東及人頭股東部分）</t>
    <phoneticPr fontId="7" type="noConversion"/>
  </si>
  <si>
    <t>註：1.資料來源見附表二及附表三。</t>
    <phoneticPr fontId="4" type="noConversion"/>
  </si>
  <si>
    <t>103/08/08</t>
    <phoneticPr fontId="4" type="noConversion"/>
  </si>
  <si>
    <t>103/08/08</t>
    <phoneticPr fontId="4" type="noConversion"/>
  </si>
  <si>
    <t>黃育文</t>
    <phoneticPr fontId="4" type="noConversion"/>
  </si>
  <si>
    <t>原始4,000張及增資
4,000張認股張數
（註1）</t>
    <phoneticPr fontId="7" type="noConversion"/>
  </si>
  <si>
    <t>上列原始股東之轉讓張數</t>
    <phoneticPr fontId="4" type="noConversion"/>
  </si>
  <si>
    <t>減：最終投資人為上列原始股東及人頭股東（附表三註2、3）之轉讓張數</t>
    <phoneticPr fontId="4" type="noConversion"/>
  </si>
  <si>
    <t>減：最終投資人為上列原始股東之轉讓張數</t>
    <phoneticPr fontId="4" type="noConversion"/>
  </si>
  <si>
    <t>※被告實際賣出張數計算如下：</t>
    <phoneticPr fontId="4" type="noConversion"/>
  </si>
  <si>
    <t>被告實際賣出張數</t>
    <phoneticPr fontId="7" type="noConversion"/>
  </si>
  <si>
    <t>總計</t>
    <phoneticPr fontId="4" type="noConversion"/>
  </si>
  <si>
    <t>曹得志賣出持股張數</t>
    <phoneticPr fontId="4" type="noConversion"/>
  </si>
  <si>
    <t>唐梅子賣出持股張數</t>
  </si>
  <si>
    <t>熊玉年賣出持股張數</t>
  </si>
  <si>
    <t>吳俊雄賣出持股張數</t>
  </si>
  <si>
    <t>曹先安賣出持股張數</t>
  </si>
  <si>
    <t xml:space="preserve">      每張單價則為10,000 元（多透過附表二原始股東賣出），是以買六送一之事實，應屬可稽，爰將贈送之股票成交金額以</t>
    <phoneticPr fontId="4" type="noConversion"/>
  </si>
  <si>
    <t xml:space="preserve">       0元計。</t>
    <phoneticPr fontId="4" type="noConversion"/>
  </si>
  <si>
    <t>黃培香</t>
    <phoneticPr fontId="4" type="noConversion"/>
  </si>
  <si>
    <t>劉秀文</t>
    <phoneticPr fontId="4" type="noConversion"/>
  </si>
  <si>
    <t>附表三編號87；銀行明細表（A2卷第99頁）</t>
    <phoneticPr fontId="4" type="noConversion"/>
  </si>
  <si>
    <t>吳榮勝</t>
    <phoneticPr fontId="4" type="noConversion"/>
  </si>
  <si>
    <t xml:space="preserve">    4.黃富傑原名黃京韋。</t>
    <phoneticPr fontId="7" type="noConversion"/>
  </si>
  <si>
    <t xml:space="preserve">    2.資料來源見附表二及附表三。</t>
    <phoneticPr fontId="4" type="noConversion"/>
  </si>
  <si>
    <t xml:space="preserve">    3.起訴書附表2編號116、145、146等買賣明細內容有誤，爰予以刪除。</t>
    <phoneticPr fontId="4" type="noConversion"/>
  </si>
  <si>
    <t>買進人
姓名
(註2)</t>
    <phoneticPr fontId="7" type="noConversion"/>
  </si>
  <si>
    <t>出讓原始股東
(註2)</t>
    <phoneticPr fontId="4" type="noConversion"/>
  </si>
  <si>
    <t>成交張數(註2)</t>
    <phoneticPr fontId="7" type="noConversion"/>
  </si>
  <si>
    <t>成交日期
(註2)</t>
    <phoneticPr fontId="7" type="noConversion"/>
  </si>
  <si>
    <t>成交金額
（新臺幣元）
(註2)</t>
    <phoneticPr fontId="7" type="noConversion"/>
  </si>
  <si>
    <t>附表五、本案沒收金額（計算方式詳註1）</t>
    <phoneticPr fontId="7" type="noConversion"/>
  </si>
  <si>
    <t>註：1.沒收金額係附表二原始股東持股賣給第二手投資人所得金額（扣除賣給其他原始股東部分）。</t>
    <phoneticPr fontId="4" type="noConversion"/>
  </si>
  <si>
    <t xml:space="preserve">    5.投資人後續參與原創公司現金增資1,572張（含移送併辦投資人張淑滿認購之2張）及</t>
    <phoneticPr fontId="7" type="noConversion"/>
  </si>
  <si>
    <t xml:space="preserve">      4,780張部分，因無法證明該等資金為被告所挪用，爰不予列入。</t>
    <phoneticPr fontId="7" type="noConversion"/>
  </si>
  <si>
    <t>吳俊雄                          （研發部副總吳采薇之父）</t>
    <phoneticPr fontId="7" type="noConversion"/>
  </si>
  <si>
    <t>曹先安
(唐智超友人)</t>
    <phoneticPr fontId="7" type="noConversion"/>
  </si>
  <si>
    <t>曹得志
(唐智超之父)</t>
    <phoneticPr fontId="4" type="noConversion"/>
  </si>
  <si>
    <t>唐梅子
(唐智超之母)</t>
    <phoneticPr fontId="4" type="noConversion"/>
  </si>
  <si>
    <t>熊玉年
(唐智超配偶)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</si>
</sst>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_);\(#,##0\)"/>
  </numFmts>
  <fonts count="18">
    <font>
      <sz val="10"/>
      <name val="Arial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6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color indexed="8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0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2"/>
      <name val="標楷體"/>
      <family val="4"/>
      <charset val="136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1">
      <alignment vertical="center"/>
    </xf>
    <xf numFmtId="0" fontId="12" fillId="0" borderId="1">
      <alignment vertical="center"/>
    </xf>
    <xf numFmtId="0" fontId="2" fillId="0" borderId="1">
      <alignment vertical="center"/>
    </xf>
    <xf numFmtId="0" fontId="17" fillId="0" borderId="1">
      <alignment vertical="center"/>
    </xf>
  </cellStyleXfs>
  <cellXfs count="130">
    <xf numFmtId="0" fontId="0" fillId="0" borderId="0" xfId="0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8" fillId="0" borderId="2" xfId="0" applyFont="1" applyBorder="1" applyAlignment="1">
      <alignment horizontal="center" vertical="center"/>
    </xf>
    <xf numFmtId="177" fontId="8" fillId="0" borderId="2" xfId="0" applyNumberFormat="1" applyFont="1" applyBorder="1">
      <alignment vertical="center"/>
    </xf>
    <xf numFmtId="177" fontId="9" fillId="2" borderId="2" xfId="0" applyNumberFormat="1" applyFont="1" applyFill="1" applyBorder="1">
      <alignment vertical="center"/>
    </xf>
    <xf numFmtId="0" fontId="8" fillId="0" borderId="0" xfId="0" applyFont="1" applyAlignment="1">
      <alignment vertical="center" wrapText="1"/>
    </xf>
    <xf numFmtId="0" fontId="3" fillId="0" borderId="1" xfId="1">
      <alignment vertical="center"/>
    </xf>
    <xf numFmtId="0" fontId="8" fillId="0" borderId="2" xfId="1" applyFont="1" applyBorder="1" applyAlignment="1">
      <alignment horizontal="center" vertical="center"/>
    </xf>
    <xf numFmtId="176" fontId="8" fillId="0" borderId="2" xfId="1" applyNumberFormat="1" applyFont="1" applyBorder="1" applyAlignment="1">
      <alignment horizontal="center" vertical="center"/>
    </xf>
    <xf numFmtId="0" fontId="8" fillId="0" borderId="2" xfId="1" applyFont="1" applyBorder="1" applyAlignment="1">
      <alignment vertical="center" wrapText="1"/>
    </xf>
    <xf numFmtId="0" fontId="3" fillId="0" borderId="2" xfId="1" applyBorder="1">
      <alignment vertical="center"/>
    </xf>
    <xf numFmtId="0" fontId="8" fillId="0" borderId="1" xfId="1" applyFont="1">
      <alignment vertical="center"/>
    </xf>
    <xf numFmtId="0" fontId="5" fillId="0" borderId="2" xfId="0" applyFont="1" applyFill="1" applyBorder="1" applyAlignment="1">
      <alignment vertical="center" wrapText="1"/>
    </xf>
    <xf numFmtId="0" fontId="5" fillId="0" borderId="2" xfId="0" applyFont="1" applyFill="1" applyBorder="1">
      <alignment vertical="center"/>
    </xf>
    <xf numFmtId="0" fontId="8" fillId="2" borderId="2" xfId="1" applyFont="1" applyFill="1" applyBorder="1" applyAlignment="1">
      <alignment horizontal="center" vertical="center"/>
    </xf>
    <xf numFmtId="176" fontId="8" fillId="2" borderId="2" xfId="1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10" fillId="0" borderId="1" xfId="3" applyFont="1">
      <alignment vertical="center"/>
    </xf>
    <xf numFmtId="0" fontId="11" fillId="0" borderId="1" xfId="3" applyFont="1" applyAlignment="1">
      <alignment vertical="center" wrapText="1"/>
    </xf>
    <xf numFmtId="0" fontId="5" fillId="0" borderId="2" xfId="3" applyFont="1" applyBorder="1" applyAlignment="1">
      <alignment horizontal="center" vertical="center" wrapText="1"/>
    </xf>
    <xf numFmtId="0" fontId="14" fillId="0" borderId="2" xfId="3" applyFont="1" applyBorder="1" applyAlignment="1">
      <alignment horizontal="center" vertical="center" wrapText="1"/>
    </xf>
    <xf numFmtId="176" fontId="5" fillId="0" borderId="2" xfId="3" applyNumberFormat="1" applyFont="1" applyBorder="1" applyAlignment="1">
      <alignment vertical="center" wrapText="1"/>
    </xf>
    <xf numFmtId="0" fontId="5" fillId="0" borderId="2" xfId="3" applyFont="1" applyBorder="1" applyAlignment="1">
      <alignment vertical="center" wrapText="1"/>
    </xf>
    <xf numFmtId="0" fontId="11" fillId="0" borderId="1" xfId="3" applyFont="1" applyFill="1" applyAlignment="1">
      <alignment vertical="center" wrapText="1"/>
    </xf>
    <xf numFmtId="0" fontId="5" fillId="0" borderId="2" xfId="3" applyFont="1" applyFill="1" applyBorder="1" applyAlignment="1">
      <alignment vertical="center" wrapText="1"/>
    </xf>
    <xf numFmtId="0" fontId="8" fillId="0" borderId="2" xfId="3" applyFont="1" applyFill="1" applyBorder="1" applyAlignment="1">
      <alignment vertical="center" wrapText="1"/>
    </xf>
    <xf numFmtId="0" fontId="5" fillId="0" borderId="1" xfId="3" applyFont="1" applyAlignment="1">
      <alignment vertical="center"/>
    </xf>
    <xf numFmtId="0" fontId="8" fillId="0" borderId="2" xfId="1" applyFont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13" fillId="0" borderId="1" xfId="2" applyFont="1" applyFill="1">
      <alignment vertical="center"/>
    </xf>
    <xf numFmtId="0" fontId="8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76" fontId="9" fillId="0" borderId="1" xfId="1" applyNumberFormat="1" applyFont="1" applyBorder="1" applyAlignment="1">
      <alignment horizontal="center" vertical="center"/>
    </xf>
    <xf numFmtId="0" fontId="9" fillId="0" borderId="1" xfId="1" applyFont="1" applyBorder="1" applyAlignment="1">
      <alignment vertical="center"/>
    </xf>
    <xf numFmtId="176" fontId="8" fillId="0" borderId="4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3" xfId="1" applyFont="1" applyBorder="1" applyAlignment="1">
      <alignment horizontal="left" vertical="center"/>
    </xf>
    <xf numFmtId="0" fontId="9" fillId="0" borderId="3" xfId="1" applyFont="1" applyBorder="1" applyAlignment="1">
      <alignment horizontal="left" vertical="center"/>
    </xf>
    <xf numFmtId="0" fontId="8" fillId="0" borderId="1" xfId="1" applyFont="1" applyBorder="1">
      <alignment vertical="center"/>
    </xf>
    <xf numFmtId="0" fontId="10" fillId="0" borderId="1" xfId="1" applyFont="1" applyFill="1">
      <alignment vertical="center"/>
    </xf>
    <xf numFmtId="0" fontId="11" fillId="0" borderId="1" xfId="1" applyFont="1" applyFill="1">
      <alignment vertical="center"/>
    </xf>
    <xf numFmtId="0" fontId="5" fillId="0" borderId="0" xfId="0" applyFont="1" applyFill="1">
      <alignment vertical="center"/>
    </xf>
    <xf numFmtId="0" fontId="5" fillId="0" borderId="1" xfId="2" applyFont="1" applyFill="1">
      <alignment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2" applyFont="1" applyFill="1" applyBorder="1">
      <alignment vertical="center"/>
    </xf>
    <xf numFmtId="0" fontId="5" fillId="0" borderId="1" xfId="2" applyFont="1" applyFill="1" applyBorder="1">
      <alignment vertical="center"/>
    </xf>
    <xf numFmtId="176" fontId="3" fillId="0" borderId="1" xfId="1" applyNumberFormat="1">
      <alignment vertical="center"/>
    </xf>
    <xf numFmtId="176" fontId="5" fillId="0" borderId="2" xfId="3" applyNumberFormat="1" applyFont="1" applyBorder="1" applyAlignment="1">
      <alignment horizontal="center" vertical="center"/>
    </xf>
    <xf numFmtId="176" fontId="5" fillId="0" borderId="2" xfId="3" applyNumberFormat="1" applyFont="1" applyBorder="1" applyAlignment="1">
      <alignment horizontal="right" vertical="center" wrapText="1"/>
    </xf>
    <xf numFmtId="176" fontId="5" fillId="0" borderId="2" xfId="3" applyNumberFormat="1" applyFont="1" applyFill="1" applyBorder="1" applyAlignment="1">
      <alignment horizontal="right" vertical="center" wrapText="1"/>
    </xf>
    <xf numFmtId="0" fontId="1" fillId="0" borderId="1" xfId="1" applyFont="1">
      <alignment vertical="center"/>
    </xf>
    <xf numFmtId="176" fontId="5" fillId="0" borderId="2" xfId="3" applyNumberFormat="1" applyFont="1" applyBorder="1" applyAlignment="1">
      <alignment horizontal="center" vertical="center" wrapText="1"/>
    </xf>
    <xf numFmtId="0" fontId="11" fillId="0" borderId="2" xfId="3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11" fillId="0" borderId="1" xfId="3" applyFont="1" applyFill="1" applyAlignment="1">
      <alignment vertical="center"/>
    </xf>
    <xf numFmtId="0" fontId="11" fillId="0" borderId="1" xfId="3" applyFont="1" applyAlignment="1">
      <alignment vertical="center"/>
    </xf>
    <xf numFmtId="176" fontId="5" fillId="0" borderId="2" xfId="3" applyNumberFormat="1" applyFont="1" applyFill="1" applyBorder="1" applyAlignment="1">
      <alignment horizontal="center" vertical="center"/>
    </xf>
    <xf numFmtId="176" fontId="5" fillId="0" borderId="2" xfId="3" applyNumberFormat="1" applyFont="1" applyFill="1" applyBorder="1" applyAlignment="1">
      <alignment horizontal="center" vertical="center" wrapText="1"/>
    </xf>
    <xf numFmtId="0" fontId="5" fillId="0" borderId="2" xfId="2" applyFont="1" applyFill="1" applyBorder="1">
      <alignment vertical="center"/>
    </xf>
    <xf numFmtId="176" fontId="5" fillId="0" borderId="2" xfId="2" applyNumberFormat="1" applyFont="1" applyFill="1" applyBorder="1">
      <alignment vertical="center"/>
    </xf>
    <xf numFmtId="176" fontId="5" fillId="0" borderId="2" xfId="2" applyNumberFormat="1" applyFont="1" applyFill="1" applyBorder="1" applyAlignment="1">
      <alignment horizontal="center" vertical="center"/>
    </xf>
    <xf numFmtId="0" fontId="5" fillId="0" borderId="1" xfId="3" applyFont="1" applyAlignment="1">
      <alignment vertical="center" wrapText="1"/>
    </xf>
    <xf numFmtId="0" fontId="5" fillId="0" borderId="2" xfId="2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15" fillId="0" borderId="2" xfId="3" applyFont="1" applyBorder="1" applyAlignment="1">
      <alignment vertical="center" wrapText="1"/>
    </xf>
    <xf numFmtId="0" fontId="5" fillId="0" borderId="2" xfId="3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 wrapText="1"/>
    </xf>
    <xf numFmtId="0" fontId="12" fillId="0" borderId="1" xfId="2" applyFill="1">
      <alignment vertical="center"/>
    </xf>
    <xf numFmtId="0" fontId="5" fillId="0" borderId="1" xfId="3" applyFont="1" applyBorder="1" applyAlignment="1">
      <alignment horizontal="center" vertical="center" wrapText="1"/>
    </xf>
    <xf numFmtId="176" fontId="5" fillId="0" borderId="1" xfId="3" applyNumberFormat="1" applyFont="1" applyBorder="1" applyAlignment="1">
      <alignment horizontal="right" vertical="center" wrapText="1"/>
    </xf>
    <xf numFmtId="0" fontId="5" fillId="0" borderId="1" xfId="3" applyFont="1" applyBorder="1" applyAlignment="1">
      <alignment vertical="center" wrapText="1"/>
    </xf>
    <xf numFmtId="0" fontId="5" fillId="0" borderId="1" xfId="3" applyFont="1" applyFill="1" applyBorder="1" applyAlignment="1">
      <alignment vertical="center" wrapText="1"/>
    </xf>
    <xf numFmtId="176" fontId="16" fillId="0" borderId="2" xfId="3" applyNumberFormat="1" applyFont="1" applyBorder="1" applyAlignment="1">
      <alignment horizontal="center" vertical="center" wrapText="1"/>
    </xf>
    <xf numFmtId="176" fontId="16" fillId="0" borderId="2" xfId="0" applyNumberFormat="1" applyFont="1" applyFill="1" applyBorder="1" applyAlignment="1">
      <alignment vertical="center" wrapText="1"/>
    </xf>
    <xf numFmtId="176" fontId="16" fillId="0" borderId="1" xfId="3" applyNumberFormat="1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76" fontId="9" fillId="0" borderId="2" xfId="1" applyNumberFormat="1" applyFont="1" applyBorder="1" applyAlignment="1">
      <alignment horizontal="center" vertical="center"/>
    </xf>
    <xf numFmtId="0" fontId="8" fillId="0" borderId="2" xfId="1" applyFont="1" applyBorder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4" applyFont="1" applyBorder="1" applyAlignment="1">
      <alignment horizontal="center" vertical="center"/>
    </xf>
    <xf numFmtId="0" fontId="5" fillId="0" borderId="2" xfId="4" applyFont="1" applyBorder="1" applyAlignment="1">
      <alignment horizontal="center" vertical="center" wrapText="1"/>
    </xf>
    <xf numFmtId="176" fontId="16" fillId="0" borderId="2" xfId="3" applyNumberFormat="1" applyFont="1" applyBorder="1" applyAlignment="1">
      <alignment horizontal="right" vertical="center" wrapText="1"/>
    </xf>
    <xf numFmtId="0" fontId="5" fillId="0" borderId="2" xfId="2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9" fillId="0" borderId="4" xfId="1" applyFont="1" applyBorder="1" applyAlignment="1">
      <alignment vertical="center"/>
    </xf>
    <xf numFmtId="0" fontId="8" fillId="0" borderId="3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left" vertical="center"/>
    </xf>
    <xf numFmtId="0" fontId="9" fillId="0" borderId="1" xfId="1" applyFont="1" applyBorder="1" applyAlignment="1">
      <alignment horizontal="left" vertical="center"/>
    </xf>
    <xf numFmtId="0" fontId="9" fillId="0" borderId="7" xfId="1" applyFont="1" applyBorder="1" applyAlignment="1">
      <alignment horizontal="left" vertical="center"/>
    </xf>
    <xf numFmtId="0" fontId="9" fillId="0" borderId="8" xfId="1" applyFont="1" applyBorder="1" applyAlignment="1">
      <alignment vertical="center"/>
    </xf>
    <xf numFmtId="176" fontId="9" fillId="0" borderId="9" xfId="1" applyNumberFormat="1" applyFont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 wrapText="1"/>
    </xf>
    <xf numFmtId="0" fontId="14" fillId="0" borderId="2" xfId="3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1" applyFont="1" applyBorder="1" applyAlignment="1">
      <alignment vertical="center" wrapText="1"/>
    </xf>
    <xf numFmtId="0" fontId="8" fillId="0" borderId="4" xfId="1" applyFont="1" applyBorder="1" applyAlignment="1">
      <alignment vertical="center" wrapText="1"/>
    </xf>
    <xf numFmtId="0" fontId="6" fillId="0" borderId="1" xfId="1" applyFont="1" applyAlignment="1">
      <alignment vertical="center"/>
    </xf>
    <xf numFmtId="0" fontId="9" fillId="0" borderId="2" xfId="1" applyFont="1" applyBorder="1" applyAlignment="1">
      <alignment horizontal="center" vertical="center"/>
    </xf>
    <xf numFmtId="0" fontId="8" fillId="0" borderId="10" xfId="1" applyFont="1" applyBorder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2" xfId="1" applyFont="1" applyBorder="1" applyAlignment="1">
      <alignment vertical="center"/>
    </xf>
    <xf numFmtId="0" fontId="8" fillId="0" borderId="3" xfId="1" applyFont="1" applyBorder="1" applyAlignment="1">
      <alignment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horizontal="center" vertical="center" wrapText="1"/>
    </xf>
    <xf numFmtId="0" fontId="5" fillId="0" borderId="5" xfId="2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6" fillId="0" borderId="2" xfId="3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</cellXfs>
  <cellStyles count="5">
    <cellStyle name="一般" xfId="0" builtinId="0"/>
    <cellStyle name="一般 2" xfId="1"/>
    <cellStyle name="一般 3" xfId="2"/>
    <cellStyle name="一般 4" xfId="3"/>
    <cellStyle name="一般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view="pageBreakPreview" zoomScale="60" zoomScaleNormal="100" workbookViewId="0">
      <selection activeCell="D6" sqref="D6"/>
    </sheetView>
  </sheetViews>
  <sheetFormatPr defaultRowHeight="13.2"/>
  <cols>
    <col min="3" max="3" width="17.77734375" customWidth="1"/>
    <col min="4" max="4" width="17.44140625" customWidth="1"/>
    <col min="5" max="5" width="17.5546875" customWidth="1"/>
    <col min="6" max="6" width="22.21875" customWidth="1"/>
  </cols>
  <sheetData>
    <row r="1" spans="1:8" ht="22.2">
      <c r="A1" s="1" t="s">
        <v>1254</v>
      </c>
      <c r="B1" s="1"/>
      <c r="C1" s="1"/>
      <c r="D1" s="1"/>
      <c r="E1" s="1"/>
      <c r="F1" s="1"/>
      <c r="G1" s="1"/>
      <c r="H1" s="1"/>
    </row>
    <row r="3" spans="1:8" ht="22.2" customHeight="1">
      <c r="A3" s="2" t="s">
        <v>584</v>
      </c>
      <c r="B3" s="2"/>
      <c r="C3" s="2"/>
      <c r="D3" s="2"/>
      <c r="E3" s="2"/>
      <c r="F3" s="2"/>
      <c r="G3" s="2"/>
      <c r="H3" s="2"/>
    </row>
    <row r="4" spans="1:8" ht="16.2">
      <c r="A4" s="105" t="s">
        <v>578</v>
      </c>
      <c r="B4" s="105" t="s">
        <v>582</v>
      </c>
      <c r="C4" s="105"/>
      <c r="D4" s="105"/>
      <c r="E4" s="105"/>
      <c r="F4" s="106" t="s">
        <v>579</v>
      </c>
      <c r="G4" s="103"/>
      <c r="H4" s="104"/>
    </row>
    <row r="5" spans="1:8" ht="64.8">
      <c r="A5" s="105"/>
      <c r="B5" s="3" t="s">
        <v>580</v>
      </c>
      <c r="C5" s="31" t="s">
        <v>585</v>
      </c>
      <c r="D5" s="31" t="s">
        <v>1295</v>
      </c>
      <c r="E5" s="31" t="s">
        <v>586</v>
      </c>
      <c r="F5" s="106"/>
      <c r="G5" s="103"/>
      <c r="H5" s="104"/>
    </row>
    <row r="6" spans="1:8" ht="16.2">
      <c r="A6" s="105" t="s">
        <v>587</v>
      </c>
      <c r="B6" s="105">
        <v>1</v>
      </c>
      <c r="C6" s="4">
        <v>-20000000</v>
      </c>
      <c r="D6" s="4">
        <v>20000000</v>
      </c>
      <c r="E6" s="4"/>
      <c r="F6" s="106" t="s">
        <v>595</v>
      </c>
      <c r="G6" s="6"/>
      <c r="H6" s="2"/>
    </row>
    <row r="7" spans="1:8" ht="16.2">
      <c r="A7" s="105"/>
      <c r="B7" s="105"/>
      <c r="C7" s="4">
        <v>-20000000</v>
      </c>
      <c r="D7" s="4">
        <v>20000000</v>
      </c>
      <c r="E7" s="4"/>
      <c r="F7" s="106"/>
      <c r="G7" s="6"/>
      <c r="H7" s="2"/>
    </row>
    <row r="8" spans="1:8" ht="16.2">
      <c r="A8" s="105"/>
      <c r="B8" s="3" t="s">
        <v>581</v>
      </c>
      <c r="C8" s="5">
        <f>SUM(C6:C7)</f>
        <v>-40000000</v>
      </c>
      <c r="D8" s="5">
        <f>SUM(D6:D7)</f>
        <v>40000000</v>
      </c>
      <c r="E8" s="4"/>
      <c r="F8" s="106"/>
      <c r="G8" s="6"/>
      <c r="H8" s="2"/>
    </row>
    <row r="9" spans="1:8" ht="16.2">
      <c r="A9" s="105"/>
      <c r="B9" s="3">
        <v>2</v>
      </c>
      <c r="C9" s="4"/>
      <c r="D9" s="4">
        <v>-40000000</v>
      </c>
      <c r="E9" s="4">
        <v>40000000</v>
      </c>
      <c r="F9" s="106"/>
      <c r="G9" s="6"/>
      <c r="H9" s="2"/>
    </row>
    <row r="10" spans="1:8" ht="16.2">
      <c r="A10" s="105"/>
      <c r="B10" s="3" t="s">
        <v>581</v>
      </c>
      <c r="C10" s="4"/>
      <c r="D10" s="5">
        <f>SUM(D9:D9)</f>
        <v>-40000000</v>
      </c>
      <c r="E10" s="5">
        <f>SUM(E9:E9)</f>
        <v>40000000</v>
      </c>
      <c r="F10" s="106"/>
      <c r="G10" s="6"/>
      <c r="H10" s="2"/>
    </row>
    <row r="11" spans="1:8" ht="16.2">
      <c r="A11" s="105" t="s">
        <v>588</v>
      </c>
      <c r="B11" s="3">
        <v>3</v>
      </c>
      <c r="C11" s="4"/>
      <c r="D11" s="4">
        <v>40000000</v>
      </c>
      <c r="E11" s="4">
        <f>-40000000</f>
        <v>-40000000</v>
      </c>
      <c r="F11" s="106"/>
      <c r="G11" s="6"/>
      <c r="H11" s="2"/>
    </row>
    <row r="12" spans="1:8" ht="16.2">
      <c r="A12" s="105"/>
      <c r="B12" s="3" t="s">
        <v>583</v>
      </c>
      <c r="C12" s="4"/>
      <c r="D12" s="5">
        <f>SUM(D11:D11)</f>
        <v>40000000</v>
      </c>
      <c r="E12" s="5">
        <f>SUM(E11:E11)</f>
        <v>-40000000</v>
      </c>
      <c r="F12" s="106"/>
      <c r="G12" s="6"/>
      <c r="H12" s="2"/>
    </row>
    <row r="13" spans="1:8" ht="16.2">
      <c r="A13" s="105"/>
      <c r="B13" s="3">
        <v>4</v>
      </c>
      <c r="C13" s="4">
        <v>40000000</v>
      </c>
      <c r="D13" s="4">
        <v>-40000000</v>
      </c>
      <c r="E13" s="4"/>
      <c r="F13" s="106"/>
      <c r="G13" s="2"/>
      <c r="H13" s="2"/>
    </row>
    <row r="14" spans="1:8" ht="16.2">
      <c r="A14" s="105"/>
      <c r="B14" s="3" t="s">
        <v>583</v>
      </c>
      <c r="C14" s="5">
        <f>SUM(C13:C13)</f>
        <v>40000000</v>
      </c>
      <c r="D14" s="5">
        <f>SUM(D13:D13)</f>
        <v>-40000000</v>
      </c>
      <c r="E14" s="4"/>
      <c r="F14" s="106"/>
      <c r="G14" s="2"/>
      <c r="H14" s="2"/>
    </row>
  </sheetData>
  <mergeCells count="9">
    <mergeCell ref="G4:G5"/>
    <mergeCell ref="H4:H5"/>
    <mergeCell ref="A6:A10"/>
    <mergeCell ref="B6:B7"/>
    <mergeCell ref="F6:F14"/>
    <mergeCell ref="A11:A14"/>
    <mergeCell ref="A4:A5"/>
    <mergeCell ref="B4:E4"/>
    <mergeCell ref="F4:F5"/>
  </mergeCells>
  <phoneticPr fontId="4" type="noConversion"/>
  <printOptions horizontalCentered="1"/>
  <pageMargins left="0.51181102362204722" right="0.51181102362204722" top="0.74803149606299213" bottom="0.74803149606299213" header="0.31496062992125984" footer="0.31496062992125984"/>
  <pageSetup paperSize="9" orientation="portrait" r:id="rId1"/>
  <headerFooter>
    <oddFooter>&amp;C&amp;"標楷體,標準" 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view="pageBreakPreview" zoomScaleNormal="100" zoomScaleSheetLayoutView="100" workbookViewId="0">
      <selection activeCell="B8" sqref="B8"/>
    </sheetView>
  </sheetViews>
  <sheetFormatPr defaultRowHeight="16.2"/>
  <cols>
    <col min="1" max="1" width="4.44140625" style="7" customWidth="1"/>
    <col min="2" max="2" width="18.33203125" style="7" customWidth="1"/>
    <col min="3" max="3" width="20.33203125" style="7" customWidth="1"/>
    <col min="4" max="4" width="17.88671875" style="7" customWidth="1"/>
    <col min="5" max="5" width="17.21875" style="7" customWidth="1"/>
    <col min="6" max="6" width="14.6640625" style="7" customWidth="1"/>
    <col min="7" max="12" width="8.88671875" style="7" customWidth="1"/>
    <col min="13" max="16384" width="8.88671875" style="7"/>
  </cols>
  <sheetData>
    <row r="1" spans="1:7" ht="22.2">
      <c r="A1" s="109" t="s">
        <v>2453</v>
      </c>
      <c r="B1" s="109"/>
      <c r="C1" s="109"/>
      <c r="D1" s="109"/>
      <c r="E1" s="109"/>
      <c r="F1" s="109"/>
    </row>
    <row r="2" spans="1:7">
      <c r="C2" s="51"/>
    </row>
    <row r="3" spans="1:7" ht="48.6" customHeight="1">
      <c r="A3" s="90" t="s">
        <v>1284</v>
      </c>
      <c r="B3" s="90" t="s">
        <v>2151</v>
      </c>
      <c r="C3" s="95" t="s">
        <v>2460</v>
      </c>
      <c r="D3" s="90" t="s">
        <v>2009</v>
      </c>
      <c r="E3" s="90" t="s">
        <v>1240</v>
      </c>
      <c r="F3" s="91" t="s">
        <v>592</v>
      </c>
    </row>
    <row r="4" spans="1:7" ht="32.4">
      <c r="A4" s="8">
        <v>1</v>
      </c>
      <c r="B4" s="28" t="s">
        <v>1265</v>
      </c>
      <c r="C4" s="9">
        <v>1000</v>
      </c>
      <c r="D4" s="9">
        <v>0</v>
      </c>
      <c r="E4" s="92" t="s">
        <v>771</v>
      </c>
      <c r="F4" s="10"/>
    </row>
    <row r="5" spans="1:7" ht="32.4">
      <c r="A5" s="8">
        <v>2</v>
      </c>
      <c r="B5" s="28" t="s">
        <v>2492</v>
      </c>
      <c r="C5" s="9">
        <v>1600</v>
      </c>
      <c r="D5" s="9">
        <v>600</v>
      </c>
      <c r="E5" s="92" t="s">
        <v>772</v>
      </c>
      <c r="F5" s="11"/>
    </row>
    <row r="6" spans="1:7" ht="32.4">
      <c r="A6" s="8">
        <v>3</v>
      </c>
      <c r="B6" s="28" t="s">
        <v>2493</v>
      </c>
      <c r="C6" s="9">
        <v>1400</v>
      </c>
      <c r="D6" s="9">
        <v>850</v>
      </c>
      <c r="E6" s="90" t="s">
        <v>773</v>
      </c>
      <c r="F6" s="11"/>
    </row>
    <row r="7" spans="1:7" ht="32.4">
      <c r="A7" s="8">
        <v>4</v>
      </c>
      <c r="B7" s="29" t="s">
        <v>2494</v>
      </c>
      <c r="C7" s="16">
        <v>1750</v>
      </c>
      <c r="D7" s="16">
        <v>1750</v>
      </c>
      <c r="E7" s="29" t="s">
        <v>774</v>
      </c>
      <c r="F7" s="15" t="s">
        <v>1241</v>
      </c>
    </row>
    <row r="8" spans="1:7" ht="48.6">
      <c r="A8" s="8">
        <v>5</v>
      </c>
      <c r="B8" s="29" t="s">
        <v>2490</v>
      </c>
      <c r="C8" s="16">
        <v>1750</v>
      </c>
      <c r="D8" s="16">
        <f>1270+280+100+20+20+30+30</f>
        <v>1750</v>
      </c>
      <c r="E8" s="29" t="s">
        <v>775</v>
      </c>
      <c r="F8" s="15" t="s">
        <v>1241</v>
      </c>
    </row>
    <row r="9" spans="1:7" ht="32.4">
      <c r="A9" s="8">
        <v>6</v>
      </c>
      <c r="B9" s="29" t="s">
        <v>2491</v>
      </c>
      <c r="C9" s="16">
        <v>500</v>
      </c>
      <c r="D9" s="16">
        <v>500</v>
      </c>
      <c r="E9" s="29" t="s">
        <v>776</v>
      </c>
      <c r="F9" s="15" t="s">
        <v>1241</v>
      </c>
    </row>
    <row r="10" spans="1:7" ht="19.2" customHeight="1">
      <c r="A10" s="110" t="s">
        <v>1289</v>
      </c>
      <c r="B10" s="110"/>
      <c r="C10" s="80">
        <f>SUM(C4:C9)</f>
        <v>8000</v>
      </c>
      <c r="D10" s="80">
        <f>SUM(D4:D9)</f>
        <v>5450</v>
      </c>
      <c r="E10" s="80"/>
      <c r="F10" s="81"/>
      <c r="G10" s="47"/>
    </row>
    <row r="11" spans="1:7" ht="19.2" customHeight="1">
      <c r="A11" s="114" t="s">
        <v>1290</v>
      </c>
      <c r="B11" s="115"/>
      <c r="C11" s="115"/>
      <c r="D11" s="116"/>
    </row>
    <row r="12" spans="1:7" ht="19.2" customHeight="1">
      <c r="A12" s="37" t="s">
        <v>2461</v>
      </c>
      <c r="B12" s="36"/>
      <c r="C12" s="35"/>
      <c r="D12" s="9">
        <f>SUM(D4:D9)</f>
        <v>5450</v>
      </c>
    </row>
    <row r="13" spans="1:7" ht="33.6" customHeight="1">
      <c r="A13" s="107" t="s">
        <v>2462</v>
      </c>
      <c r="B13" s="108"/>
      <c r="C13" s="108"/>
      <c r="D13" s="9">
        <v>420</v>
      </c>
    </row>
    <row r="14" spans="1:7" ht="19.2" customHeight="1" thickBot="1">
      <c r="A14" s="98" t="s">
        <v>1242</v>
      </c>
      <c r="B14" s="99"/>
      <c r="C14" s="99"/>
      <c r="D14" s="100">
        <f>D12-D13</f>
        <v>5030</v>
      </c>
    </row>
    <row r="15" spans="1:7" ht="19.2" customHeight="1" thickTop="1">
      <c r="A15" s="111" t="s">
        <v>2464</v>
      </c>
      <c r="B15" s="112"/>
      <c r="C15" s="112"/>
      <c r="D15" s="113"/>
      <c r="E15" s="97"/>
      <c r="F15" s="34"/>
      <c r="G15" s="34"/>
    </row>
    <row r="16" spans="1:7" ht="19.2" customHeight="1">
      <c r="A16" s="96" t="s">
        <v>2461</v>
      </c>
      <c r="B16" s="39"/>
      <c r="C16" s="47"/>
      <c r="D16" s="9">
        <v>5450</v>
      </c>
      <c r="E16" s="97"/>
      <c r="F16" s="34"/>
      <c r="G16" s="34"/>
    </row>
    <row r="17" spans="1:7" ht="37.200000000000003" customHeight="1">
      <c r="A17" s="107" t="s">
        <v>2463</v>
      </c>
      <c r="B17" s="108"/>
      <c r="C17" s="108"/>
      <c r="D17" s="9">
        <v>302</v>
      </c>
      <c r="E17" s="97"/>
      <c r="F17" s="34"/>
      <c r="G17" s="34"/>
    </row>
    <row r="18" spans="1:7" ht="19.2" customHeight="1">
      <c r="A18" s="38" t="s">
        <v>2465</v>
      </c>
      <c r="B18" s="94"/>
      <c r="C18" s="94"/>
      <c r="D18" s="80">
        <f>D16-D17</f>
        <v>5148</v>
      </c>
      <c r="E18" s="97"/>
      <c r="F18" s="34"/>
      <c r="G18" s="34"/>
    </row>
    <row r="19" spans="1:7" ht="19.2" customHeight="1">
      <c r="A19" s="97"/>
      <c r="B19" s="34"/>
      <c r="C19" s="34"/>
      <c r="D19" s="33"/>
      <c r="E19" s="97"/>
      <c r="F19" s="34"/>
      <c r="G19" s="34"/>
    </row>
    <row r="20" spans="1:7">
      <c r="A20" s="12" t="s">
        <v>2450</v>
      </c>
    </row>
    <row r="21" spans="1:7">
      <c r="A21" s="12" t="s">
        <v>2451</v>
      </c>
    </row>
    <row r="22" spans="1:7">
      <c r="A22" s="12" t="s">
        <v>2452</v>
      </c>
    </row>
    <row r="23" spans="1:7">
      <c r="A23" s="12" t="s">
        <v>2010</v>
      </c>
    </row>
    <row r="24" spans="1:7">
      <c r="A24" s="12" t="s">
        <v>2478</v>
      </c>
    </row>
    <row r="25" spans="1:7">
      <c r="A25" s="12" t="s">
        <v>2488</v>
      </c>
    </row>
    <row r="26" spans="1:7">
      <c r="A26" s="12" t="s">
        <v>2489</v>
      </c>
    </row>
  </sheetData>
  <mergeCells count="6">
    <mergeCell ref="A13:C13"/>
    <mergeCell ref="A1:F1"/>
    <mergeCell ref="A10:B10"/>
    <mergeCell ref="A17:C17"/>
    <mergeCell ref="A15:D15"/>
    <mergeCell ref="A11:D11"/>
  </mergeCells>
  <phoneticPr fontId="7" type="noConversion"/>
  <printOptions horizontalCentered="1"/>
  <pageMargins left="0.23622047244094491" right="0.23622047244094491" top="0.55118110236220474" bottom="0.55118110236220474" header="0.31496062992125984" footer="0.31496062992125984"/>
  <pageSetup paperSize="9" fitToHeight="0" orientation="portrait" r:id="rId1"/>
  <headerFooter>
    <oddFooter>&amp;C&amp;"標楷體,標準" 2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6"/>
  <sheetViews>
    <sheetView view="pageBreakPreview" topLeftCell="A13" zoomScale="75" zoomScaleNormal="100" zoomScaleSheetLayoutView="75" workbookViewId="0">
      <selection activeCell="M362" sqref="M362"/>
    </sheetView>
  </sheetViews>
  <sheetFormatPr defaultRowHeight="16.2"/>
  <cols>
    <col min="1" max="1" width="4.44140625" style="42" customWidth="1"/>
    <col min="2" max="2" width="9.88671875" style="42" customWidth="1"/>
    <col min="3" max="3" width="7.21875" style="42" customWidth="1"/>
    <col min="4" max="4" width="8.77734375" style="42" customWidth="1"/>
    <col min="5" max="5" width="11.33203125" style="42" customWidth="1"/>
    <col min="6" max="6" width="11.5546875" style="42" customWidth="1"/>
    <col min="7" max="7" width="12.21875" style="42" customWidth="1"/>
    <col min="8" max="8" width="12.44140625" style="42" customWidth="1"/>
    <col min="9" max="9" width="11.5546875" style="42" customWidth="1"/>
    <col min="10" max="10" width="12" style="42" customWidth="1"/>
    <col min="11" max="11" width="11.5546875" style="42" customWidth="1"/>
    <col min="12" max="12" width="6.44140625" style="42" customWidth="1"/>
    <col min="13" max="13" width="7.33203125" style="42" customWidth="1"/>
    <col min="14" max="16384" width="8.88671875" style="42"/>
  </cols>
  <sheetData>
    <row r="1" spans="1:13" s="41" customFormat="1" ht="22.2">
      <c r="A1" s="40" t="s">
        <v>2454</v>
      </c>
      <c r="B1" s="40"/>
      <c r="C1" s="40"/>
      <c r="D1" s="40"/>
      <c r="E1" s="40"/>
      <c r="F1" s="40"/>
      <c r="H1" s="40"/>
    </row>
    <row r="2" spans="1:13" s="41" customFormat="1"/>
    <row r="3" spans="1:13" ht="16.2" customHeight="1">
      <c r="A3" s="118" t="s">
        <v>593</v>
      </c>
      <c r="B3" s="118" t="s">
        <v>2152</v>
      </c>
      <c r="C3" s="119" t="s">
        <v>770</v>
      </c>
      <c r="D3" s="118" t="s">
        <v>594</v>
      </c>
      <c r="E3" s="119" t="s">
        <v>1553</v>
      </c>
      <c r="F3" s="119"/>
      <c r="G3" s="119"/>
      <c r="H3" s="119"/>
      <c r="I3" s="119"/>
      <c r="J3" s="119"/>
      <c r="K3" s="119"/>
      <c r="L3" s="118" t="s">
        <v>1263</v>
      </c>
      <c r="M3" s="118" t="s">
        <v>2228</v>
      </c>
    </row>
    <row r="4" spans="1:13" ht="48.6">
      <c r="A4" s="118"/>
      <c r="B4" s="119"/>
      <c r="C4" s="119"/>
      <c r="D4" s="118"/>
      <c r="E4" s="64" t="s">
        <v>606</v>
      </c>
      <c r="F4" s="64" t="s">
        <v>607</v>
      </c>
      <c r="G4" s="64" t="s">
        <v>608</v>
      </c>
      <c r="H4" s="64" t="s">
        <v>609</v>
      </c>
      <c r="I4" s="64" t="s">
        <v>1243</v>
      </c>
      <c r="J4" s="64" t="s">
        <v>1267</v>
      </c>
      <c r="K4" s="64" t="s">
        <v>1268</v>
      </c>
      <c r="L4" s="118"/>
      <c r="M4" s="118"/>
    </row>
    <row r="5" spans="1:13" ht="55.2" customHeight="1">
      <c r="A5" s="67">
        <v>1</v>
      </c>
      <c r="B5" s="68" t="s">
        <v>1266</v>
      </c>
      <c r="C5" s="68"/>
      <c r="D5" s="17">
        <v>100</v>
      </c>
      <c r="E5" s="70" t="s">
        <v>2239</v>
      </c>
      <c r="F5" s="67"/>
      <c r="G5" s="67"/>
      <c r="H5" s="67"/>
      <c r="I5" s="67"/>
      <c r="J5" s="67"/>
      <c r="K5" s="14"/>
      <c r="L5" s="68">
        <v>107</v>
      </c>
      <c r="M5" s="83">
        <v>1</v>
      </c>
    </row>
    <row r="6" spans="1:13" ht="55.2" customHeight="1">
      <c r="A6" s="67">
        <v>2</v>
      </c>
      <c r="B6" s="68" t="s">
        <v>1266</v>
      </c>
      <c r="C6" s="68"/>
      <c r="D6" s="17">
        <v>400</v>
      </c>
      <c r="E6" s="70" t="s">
        <v>1269</v>
      </c>
      <c r="F6" s="67"/>
      <c r="G6" s="67"/>
      <c r="H6" s="67"/>
      <c r="I6" s="67"/>
      <c r="J6" s="67"/>
      <c r="K6" s="14"/>
      <c r="L6" s="68">
        <v>108</v>
      </c>
      <c r="M6" s="83">
        <v>2</v>
      </c>
    </row>
    <row r="7" spans="1:13" ht="55.2" customHeight="1">
      <c r="A7" s="67">
        <v>3</v>
      </c>
      <c r="B7" s="68" t="s">
        <v>1266</v>
      </c>
      <c r="C7" s="67"/>
      <c r="D7" s="17">
        <v>100</v>
      </c>
      <c r="E7" s="67" t="s">
        <v>1276</v>
      </c>
      <c r="F7" s="67"/>
      <c r="G7" s="68"/>
      <c r="H7" s="68"/>
      <c r="I7" s="68"/>
      <c r="J7" s="14"/>
      <c r="K7" s="14"/>
      <c r="L7" s="68">
        <v>104</v>
      </c>
      <c r="M7" s="83">
        <v>3</v>
      </c>
    </row>
    <row r="8" spans="1:13" ht="55.2" customHeight="1">
      <c r="A8" s="67">
        <v>4</v>
      </c>
      <c r="B8" s="69" t="s">
        <v>2241</v>
      </c>
      <c r="C8" s="67" t="s">
        <v>1110</v>
      </c>
      <c r="D8" s="17">
        <v>6</v>
      </c>
      <c r="E8" s="70" t="s">
        <v>2016</v>
      </c>
      <c r="F8" s="70" t="s">
        <v>1261</v>
      </c>
      <c r="G8" s="68"/>
      <c r="H8" s="68"/>
      <c r="I8" s="68"/>
      <c r="J8" s="68"/>
      <c r="K8" s="14"/>
      <c r="L8" s="68">
        <v>91</v>
      </c>
      <c r="M8" s="83">
        <v>4</v>
      </c>
    </row>
    <row r="9" spans="1:13" ht="55.2" customHeight="1">
      <c r="A9" s="67">
        <v>5</v>
      </c>
      <c r="B9" s="69" t="s">
        <v>1148</v>
      </c>
      <c r="C9" s="67" t="s">
        <v>1111</v>
      </c>
      <c r="D9" s="17">
        <v>6</v>
      </c>
      <c r="E9" s="70" t="s">
        <v>2016</v>
      </c>
      <c r="F9" s="70" t="s">
        <v>1264</v>
      </c>
      <c r="G9" s="68"/>
      <c r="H9" s="68"/>
      <c r="I9" s="68"/>
      <c r="J9" s="14"/>
      <c r="K9" s="14"/>
      <c r="L9" s="68">
        <v>109</v>
      </c>
      <c r="M9" s="83">
        <v>4</v>
      </c>
    </row>
    <row r="10" spans="1:13" ht="55.2" customHeight="1">
      <c r="A10" s="67">
        <v>6</v>
      </c>
      <c r="B10" s="69" t="s">
        <v>1148</v>
      </c>
      <c r="C10" s="67" t="s">
        <v>1114</v>
      </c>
      <c r="D10" s="17">
        <v>6</v>
      </c>
      <c r="E10" s="70" t="s">
        <v>2016</v>
      </c>
      <c r="F10" s="70" t="s">
        <v>1457</v>
      </c>
      <c r="G10" s="68"/>
      <c r="H10" s="68"/>
      <c r="I10" s="68"/>
      <c r="J10" s="14"/>
      <c r="K10" s="14"/>
      <c r="L10" s="68">
        <v>110</v>
      </c>
      <c r="M10" s="83">
        <v>4</v>
      </c>
    </row>
    <row r="11" spans="1:13" ht="55.2" customHeight="1">
      <c r="A11" s="67">
        <v>7</v>
      </c>
      <c r="B11" s="69" t="s">
        <v>1148</v>
      </c>
      <c r="C11" s="67" t="s">
        <v>1076</v>
      </c>
      <c r="D11" s="17">
        <v>4</v>
      </c>
      <c r="E11" s="70" t="s">
        <v>2017</v>
      </c>
      <c r="F11" s="70" t="s">
        <v>754</v>
      </c>
      <c r="G11" s="68"/>
      <c r="H11" s="68"/>
      <c r="I11" s="68"/>
      <c r="J11" s="14"/>
      <c r="K11" s="14"/>
      <c r="L11" s="68">
        <v>71</v>
      </c>
      <c r="M11" s="83">
        <v>4</v>
      </c>
    </row>
    <row r="12" spans="1:13" ht="55.2" customHeight="1">
      <c r="A12" s="67">
        <v>8</v>
      </c>
      <c r="B12" s="69" t="s">
        <v>436</v>
      </c>
      <c r="C12" s="68" t="s">
        <v>1109</v>
      </c>
      <c r="D12" s="17">
        <v>1</v>
      </c>
      <c r="E12" s="70" t="s">
        <v>2243</v>
      </c>
      <c r="F12" s="68"/>
      <c r="G12" s="68"/>
      <c r="H12" s="68"/>
      <c r="I12" s="68"/>
      <c r="J12" s="68"/>
      <c r="K12" s="14"/>
      <c r="L12" s="68">
        <v>91</v>
      </c>
      <c r="M12" s="84">
        <v>5</v>
      </c>
    </row>
    <row r="13" spans="1:13" ht="55.2" customHeight="1">
      <c r="A13" s="67">
        <v>9</v>
      </c>
      <c r="B13" s="69" t="s">
        <v>436</v>
      </c>
      <c r="C13" s="68" t="s">
        <v>1112</v>
      </c>
      <c r="D13" s="17">
        <v>1</v>
      </c>
      <c r="E13" s="70" t="s">
        <v>617</v>
      </c>
      <c r="F13" s="68"/>
      <c r="G13" s="68"/>
      <c r="H13" s="68"/>
      <c r="I13" s="68"/>
      <c r="J13" s="14"/>
      <c r="K13" s="14"/>
      <c r="L13" s="68">
        <v>109</v>
      </c>
      <c r="M13" s="84">
        <v>6</v>
      </c>
    </row>
    <row r="14" spans="1:13" ht="55.2" customHeight="1">
      <c r="A14" s="67">
        <v>10</v>
      </c>
      <c r="B14" s="69" t="s">
        <v>436</v>
      </c>
      <c r="C14" s="68" t="s">
        <v>1113</v>
      </c>
      <c r="D14" s="17">
        <v>1</v>
      </c>
      <c r="E14" s="70" t="s">
        <v>2246</v>
      </c>
      <c r="F14" s="68"/>
      <c r="G14" s="68"/>
      <c r="H14" s="68"/>
      <c r="I14" s="68"/>
      <c r="J14" s="14"/>
      <c r="K14" s="14"/>
      <c r="L14" s="68">
        <v>110</v>
      </c>
      <c r="M14" s="84">
        <v>7</v>
      </c>
    </row>
    <row r="15" spans="1:13" ht="55.2" customHeight="1">
      <c r="A15" s="67">
        <v>11</v>
      </c>
      <c r="B15" s="69" t="s">
        <v>436</v>
      </c>
      <c r="C15" s="68" t="s">
        <v>1075</v>
      </c>
      <c r="D15" s="17">
        <v>1</v>
      </c>
      <c r="E15" s="70" t="s">
        <v>2248</v>
      </c>
      <c r="F15" s="68"/>
      <c r="G15" s="68"/>
      <c r="H15" s="68"/>
      <c r="I15" s="68"/>
      <c r="J15" s="14"/>
      <c r="K15" s="14"/>
      <c r="L15" s="68">
        <v>71</v>
      </c>
      <c r="M15" s="84">
        <v>8</v>
      </c>
    </row>
    <row r="16" spans="1:13" ht="55.2" customHeight="1">
      <c r="A16" s="67">
        <v>12</v>
      </c>
      <c r="B16" s="69" t="s">
        <v>1424</v>
      </c>
      <c r="C16" s="68" t="s">
        <v>1139</v>
      </c>
      <c r="D16" s="17">
        <v>1</v>
      </c>
      <c r="E16" s="67" t="s">
        <v>2249</v>
      </c>
      <c r="F16" s="68"/>
      <c r="G16" s="68"/>
      <c r="H16" s="67"/>
      <c r="I16" s="68"/>
      <c r="J16" s="14"/>
      <c r="K16" s="14"/>
      <c r="L16" s="68">
        <v>90</v>
      </c>
      <c r="M16" s="84">
        <v>9</v>
      </c>
    </row>
    <row r="17" spans="1:13" ht="55.2" customHeight="1">
      <c r="A17" s="67">
        <v>13</v>
      </c>
      <c r="B17" s="69" t="s">
        <v>1148</v>
      </c>
      <c r="C17" s="68" t="s">
        <v>1140</v>
      </c>
      <c r="D17" s="17">
        <v>1</v>
      </c>
      <c r="E17" s="67" t="s">
        <v>1291</v>
      </c>
      <c r="F17" s="67" t="s">
        <v>1820</v>
      </c>
      <c r="G17" s="68"/>
      <c r="H17" s="68"/>
      <c r="I17" s="68"/>
      <c r="J17" s="14"/>
      <c r="K17" s="14"/>
      <c r="L17" s="68">
        <v>92</v>
      </c>
      <c r="M17" s="84">
        <v>10</v>
      </c>
    </row>
    <row r="18" spans="1:13" ht="55.2" customHeight="1">
      <c r="A18" s="67">
        <v>14</v>
      </c>
      <c r="B18" s="69" t="s">
        <v>436</v>
      </c>
      <c r="C18" s="68" t="s">
        <v>959</v>
      </c>
      <c r="D18" s="17">
        <v>1</v>
      </c>
      <c r="E18" s="70" t="s">
        <v>2251</v>
      </c>
      <c r="F18" s="70" t="s">
        <v>1461</v>
      </c>
      <c r="G18" s="68"/>
      <c r="H18" s="68"/>
      <c r="I18" s="68"/>
      <c r="J18" s="14"/>
      <c r="K18" s="14"/>
      <c r="L18" s="68">
        <v>111</v>
      </c>
      <c r="M18" s="84">
        <v>11</v>
      </c>
    </row>
    <row r="19" spans="1:13" ht="55.2" customHeight="1">
      <c r="A19" s="67">
        <v>15</v>
      </c>
      <c r="B19" s="69" t="s">
        <v>436</v>
      </c>
      <c r="C19" s="67" t="s">
        <v>1121</v>
      </c>
      <c r="D19" s="17">
        <v>2</v>
      </c>
      <c r="E19" s="70" t="s">
        <v>2018</v>
      </c>
      <c r="F19" s="70" t="s">
        <v>1463</v>
      </c>
      <c r="G19" s="68"/>
      <c r="H19" s="68"/>
      <c r="I19" s="68"/>
      <c r="J19" s="14"/>
      <c r="K19" s="14"/>
      <c r="L19" s="68">
        <v>112</v>
      </c>
      <c r="M19" s="84">
        <v>11</v>
      </c>
    </row>
    <row r="20" spans="1:13" ht="55.2" customHeight="1">
      <c r="A20" s="67">
        <v>16</v>
      </c>
      <c r="B20" s="69" t="s">
        <v>436</v>
      </c>
      <c r="C20" s="118" t="s">
        <v>1115</v>
      </c>
      <c r="D20" s="17">
        <v>2</v>
      </c>
      <c r="E20" s="70" t="s">
        <v>2253</v>
      </c>
      <c r="F20" s="70" t="s">
        <v>756</v>
      </c>
      <c r="G20" s="68"/>
      <c r="H20" s="68"/>
      <c r="I20" s="68"/>
      <c r="J20" s="14"/>
      <c r="K20" s="14"/>
      <c r="L20" s="68">
        <v>92</v>
      </c>
      <c r="M20" s="84">
        <v>12</v>
      </c>
    </row>
    <row r="21" spans="1:13" ht="55.2" customHeight="1">
      <c r="A21" s="67">
        <v>17</v>
      </c>
      <c r="B21" s="69" t="s">
        <v>436</v>
      </c>
      <c r="C21" s="118"/>
      <c r="D21" s="17">
        <v>1</v>
      </c>
      <c r="E21" s="70" t="s">
        <v>2019</v>
      </c>
      <c r="F21" s="70" t="s">
        <v>757</v>
      </c>
      <c r="G21" s="68"/>
      <c r="H21" s="68"/>
      <c r="I21" s="68"/>
      <c r="J21" s="14"/>
      <c r="K21" s="14"/>
      <c r="L21" s="68">
        <v>92</v>
      </c>
      <c r="M21" s="84">
        <v>12</v>
      </c>
    </row>
    <row r="22" spans="1:13" ht="55.2" customHeight="1">
      <c r="A22" s="67">
        <v>18</v>
      </c>
      <c r="B22" s="69" t="s">
        <v>436</v>
      </c>
      <c r="C22" s="67" t="s">
        <v>1118</v>
      </c>
      <c r="D22" s="17">
        <v>5</v>
      </c>
      <c r="E22" s="70" t="s">
        <v>2255</v>
      </c>
      <c r="F22" s="70" t="s">
        <v>760</v>
      </c>
      <c r="G22" s="68"/>
      <c r="H22" s="68"/>
      <c r="I22" s="68"/>
      <c r="J22" s="14"/>
      <c r="K22" s="14"/>
      <c r="L22" s="68">
        <v>95</v>
      </c>
      <c r="M22" s="84">
        <v>13</v>
      </c>
    </row>
    <row r="23" spans="1:13" ht="55.2" customHeight="1">
      <c r="A23" s="67">
        <v>19</v>
      </c>
      <c r="B23" s="69" t="s">
        <v>436</v>
      </c>
      <c r="C23" s="68" t="s">
        <v>1122</v>
      </c>
      <c r="D23" s="17">
        <v>1</v>
      </c>
      <c r="E23" s="70" t="s">
        <v>610</v>
      </c>
      <c r="F23" s="70" t="s">
        <v>1466</v>
      </c>
      <c r="G23" s="68"/>
      <c r="H23" s="68"/>
      <c r="I23" s="68"/>
      <c r="J23" s="14"/>
      <c r="K23" s="14"/>
      <c r="L23" s="68">
        <v>113</v>
      </c>
      <c r="M23" s="84">
        <v>14</v>
      </c>
    </row>
    <row r="24" spans="1:13" ht="55.2" customHeight="1">
      <c r="A24" s="67">
        <v>20</v>
      </c>
      <c r="B24" s="69" t="s">
        <v>1468</v>
      </c>
      <c r="C24" s="67" t="s">
        <v>1186</v>
      </c>
      <c r="D24" s="17">
        <v>2</v>
      </c>
      <c r="E24" s="67" t="s">
        <v>1272</v>
      </c>
      <c r="F24" s="67" t="s">
        <v>1159</v>
      </c>
      <c r="G24" s="67" t="s">
        <v>1160</v>
      </c>
      <c r="H24" s="67" t="s">
        <v>1161</v>
      </c>
      <c r="I24" s="67" t="s">
        <v>1467</v>
      </c>
      <c r="J24" s="14"/>
      <c r="K24" s="14"/>
      <c r="L24" s="68">
        <v>22</v>
      </c>
      <c r="M24" s="84">
        <v>14</v>
      </c>
    </row>
    <row r="25" spans="1:13" ht="55.2" customHeight="1">
      <c r="A25" s="67">
        <v>21</v>
      </c>
      <c r="B25" s="69" t="s">
        <v>436</v>
      </c>
      <c r="C25" s="67" t="s">
        <v>1123</v>
      </c>
      <c r="D25" s="17">
        <v>2</v>
      </c>
      <c r="E25" s="70" t="s">
        <v>611</v>
      </c>
      <c r="F25" s="70" t="s">
        <v>1124</v>
      </c>
      <c r="G25" s="68"/>
      <c r="H25" s="68"/>
      <c r="I25" s="68"/>
      <c r="J25" s="14"/>
      <c r="K25" s="14"/>
      <c r="L25" s="68">
        <v>96</v>
      </c>
      <c r="M25" s="84">
        <v>15</v>
      </c>
    </row>
    <row r="26" spans="1:13" ht="55.2" customHeight="1">
      <c r="A26" s="67">
        <v>22</v>
      </c>
      <c r="B26" s="69" t="s">
        <v>436</v>
      </c>
      <c r="C26" s="67" t="s">
        <v>1187</v>
      </c>
      <c r="D26" s="17">
        <v>1</v>
      </c>
      <c r="E26" s="70" t="s">
        <v>2020</v>
      </c>
      <c r="F26" s="70" t="s">
        <v>761</v>
      </c>
      <c r="G26" s="70" t="s">
        <v>765</v>
      </c>
      <c r="H26" s="70" t="s">
        <v>766</v>
      </c>
      <c r="I26" s="67" t="s">
        <v>1188</v>
      </c>
      <c r="J26" s="14"/>
      <c r="K26" s="14"/>
      <c r="L26" s="68">
        <v>22</v>
      </c>
      <c r="M26" s="84">
        <v>16</v>
      </c>
    </row>
    <row r="27" spans="1:13" ht="55.2" customHeight="1">
      <c r="A27" s="67">
        <v>23</v>
      </c>
      <c r="B27" s="69" t="s">
        <v>436</v>
      </c>
      <c r="C27" s="67" t="s">
        <v>1126</v>
      </c>
      <c r="D27" s="17">
        <v>2</v>
      </c>
      <c r="E27" s="70" t="s">
        <v>2021</v>
      </c>
      <c r="F27" s="70" t="s">
        <v>762</v>
      </c>
      <c r="G27" s="70" t="s">
        <v>1471</v>
      </c>
      <c r="H27" s="68"/>
      <c r="I27" s="68"/>
      <c r="J27" s="14"/>
      <c r="K27" s="14"/>
      <c r="L27" s="68">
        <v>114</v>
      </c>
      <c r="M27" s="84">
        <v>16</v>
      </c>
    </row>
    <row r="28" spans="1:13" ht="55.2" customHeight="1">
      <c r="A28" s="67">
        <v>24</v>
      </c>
      <c r="B28" s="69" t="s">
        <v>1475</v>
      </c>
      <c r="C28" s="67" t="s">
        <v>1137</v>
      </c>
      <c r="D28" s="17">
        <v>2</v>
      </c>
      <c r="E28" s="70" t="s">
        <v>612</v>
      </c>
      <c r="F28" s="70" t="s">
        <v>763</v>
      </c>
      <c r="G28" s="70" t="s">
        <v>1275</v>
      </c>
      <c r="H28" s="70" t="s">
        <v>1474</v>
      </c>
      <c r="I28" s="68"/>
      <c r="J28" s="14"/>
      <c r="K28" s="14"/>
      <c r="L28" s="68">
        <v>115</v>
      </c>
      <c r="M28" s="84">
        <v>17</v>
      </c>
    </row>
    <row r="29" spans="1:13" ht="55.2" customHeight="1">
      <c r="A29" s="67">
        <v>25</v>
      </c>
      <c r="B29" s="69" t="s">
        <v>436</v>
      </c>
      <c r="C29" s="67" t="s">
        <v>1190</v>
      </c>
      <c r="D29" s="17">
        <v>1</v>
      </c>
      <c r="E29" s="70" t="s">
        <v>2022</v>
      </c>
      <c r="F29" s="70" t="s">
        <v>1271</v>
      </c>
      <c r="G29" s="70" t="s">
        <v>765</v>
      </c>
      <c r="H29" s="70" t="s">
        <v>766</v>
      </c>
      <c r="I29" s="67" t="s">
        <v>1191</v>
      </c>
      <c r="J29" s="14"/>
      <c r="K29" s="14"/>
      <c r="L29" s="68">
        <v>22</v>
      </c>
      <c r="M29" s="84">
        <v>18</v>
      </c>
    </row>
    <row r="30" spans="1:13" ht="55.2" customHeight="1">
      <c r="A30" s="67">
        <v>26</v>
      </c>
      <c r="B30" s="69" t="s">
        <v>436</v>
      </c>
      <c r="C30" s="67" t="s">
        <v>1125</v>
      </c>
      <c r="D30" s="17">
        <v>1</v>
      </c>
      <c r="E30" s="70" t="s">
        <v>2022</v>
      </c>
      <c r="F30" s="70" t="s">
        <v>1482</v>
      </c>
      <c r="G30" s="68"/>
      <c r="H30" s="68"/>
      <c r="I30" s="68"/>
      <c r="J30" s="14"/>
      <c r="K30" s="14"/>
      <c r="L30" s="68">
        <v>116</v>
      </c>
      <c r="M30" s="84">
        <v>18</v>
      </c>
    </row>
    <row r="31" spans="1:13" ht="55.2" customHeight="1">
      <c r="A31" s="67">
        <v>27</v>
      </c>
      <c r="B31" s="69" t="s">
        <v>436</v>
      </c>
      <c r="C31" s="67" t="s">
        <v>1127</v>
      </c>
      <c r="D31" s="17">
        <v>1</v>
      </c>
      <c r="E31" s="70" t="s">
        <v>613</v>
      </c>
      <c r="F31" s="70" t="s">
        <v>1128</v>
      </c>
      <c r="G31" s="68"/>
      <c r="H31" s="68"/>
      <c r="I31" s="68"/>
      <c r="J31" s="14"/>
      <c r="K31" s="14"/>
      <c r="L31" s="68">
        <v>97</v>
      </c>
      <c r="M31" s="84">
        <v>19</v>
      </c>
    </row>
    <row r="32" spans="1:13" ht="55.2" customHeight="1">
      <c r="A32" s="67">
        <v>28</v>
      </c>
      <c r="B32" s="69" t="s">
        <v>436</v>
      </c>
      <c r="C32" s="67" t="s">
        <v>1129</v>
      </c>
      <c r="D32" s="17">
        <v>2</v>
      </c>
      <c r="E32" s="70" t="s">
        <v>614</v>
      </c>
      <c r="F32" s="70" t="s">
        <v>764</v>
      </c>
      <c r="G32" s="68"/>
      <c r="H32" s="68"/>
      <c r="I32" s="68"/>
      <c r="J32" s="14"/>
      <c r="K32" s="14"/>
      <c r="L32" s="68">
        <v>99</v>
      </c>
      <c r="M32" s="84">
        <v>20</v>
      </c>
    </row>
    <row r="33" spans="1:13" ht="55.2" customHeight="1">
      <c r="A33" s="67">
        <v>29</v>
      </c>
      <c r="B33" s="69" t="s">
        <v>436</v>
      </c>
      <c r="C33" s="67" t="s">
        <v>1189</v>
      </c>
      <c r="D33" s="17">
        <v>1</v>
      </c>
      <c r="E33" s="70" t="s">
        <v>2265</v>
      </c>
      <c r="F33" s="67" t="s">
        <v>1188</v>
      </c>
      <c r="G33" s="68"/>
      <c r="H33" s="68"/>
      <c r="I33" s="68"/>
      <c r="J33" s="14"/>
      <c r="K33" s="14"/>
      <c r="L33" s="68">
        <v>22</v>
      </c>
      <c r="M33" s="84">
        <v>21</v>
      </c>
    </row>
    <row r="34" spans="1:13" ht="55.2" customHeight="1">
      <c r="A34" s="67">
        <v>30</v>
      </c>
      <c r="B34" s="69" t="s">
        <v>436</v>
      </c>
      <c r="C34" s="67" t="s">
        <v>1136</v>
      </c>
      <c r="D34" s="17">
        <v>23</v>
      </c>
      <c r="E34" s="70" t="s">
        <v>615</v>
      </c>
      <c r="F34" s="68"/>
      <c r="G34" s="68"/>
      <c r="H34" s="68"/>
      <c r="I34" s="68"/>
      <c r="J34" s="14"/>
      <c r="K34" s="14"/>
      <c r="L34" s="68">
        <v>115</v>
      </c>
      <c r="M34" s="84">
        <v>22</v>
      </c>
    </row>
    <row r="35" spans="1:13" ht="55.2" customHeight="1">
      <c r="A35" s="67">
        <v>31</v>
      </c>
      <c r="B35" s="69" t="s">
        <v>436</v>
      </c>
      <c r="C35" s="67"/>
      <c r="D35" s="17">
        <v>25</v>
      </c>
      <c r="E35" s="67" t="s">
        <v>2270</v>
      </c>
      <c r="F35" s="68"/>
      <c r="G35" s="68"/>
      <c r="H35" s="68"/>
      <c r="I35" s="68"/>
      <c r="J35" s="14"/>
      <c r="K35" s="14"/>
      <c r="L35" s="68">
        <v>117</v>
      </c>
      <c r="M35" s="84">
        <v>23</v>
      </c>
    </row>
    <row r="36" spans="1:13" ht="55.2" customHeight="1">
      <c r="A36" s="67">
        <v>32</v>
      </c>
      <c r="B36" s="69" t="s">
        <v>436</v>
      </c>
      <c r="C36" s="67"/>
      <c r="D36" s="17">
        <v>25</v>
      </c>
      <c r="E36" s="67" t="s">
        <v>2271</v>
      </c>
      <c r="F36" s="68"/>
      <c r="G36" s="68"/>
      <c r="H36" s="68"/>
      <c r="I36" s="68"/>
      <c r="J36" s="14"/>
      <c r="K36" s="14"/>
      <c r="L36" s="68">
        <v>118</v>
      </c>
      <c r="M36" s="84">
        <v>24</v>
      </c>
    </row>
    <row r="37" spans="1:13" ht="55.2" customHeight="1">
      <c r="A37" s="67">
        <v>33</v>
      </c>
      <c r="B37" s="69" t="s">
        <v>436</v>
      </c>
      <c r="C37" s="67"/>
      <c r="D37" s="17">
        <v>20</v>
      </c>
      <c r="E37" s="67" t="s">
        <v>2272</v>
      </c>
      <c r="F37" s="68"/>
      <c r="G37" s="68"/>
      <c r="H37" s="68"/>
      <c r="I37" s="68"/>
      <c r="J37" s="14"/>
      <c r="K37" s="14"/>
      <c r="L37" s="68">
        <v>119</v>
      </c>
      <c r="M37" s="84">
        <v>25</v>
      </c>
    </row>
    <row r="38" spans="1:13" ht="55.2" customHeight="1">
      <c r="A38" s="67">
        <v>34</v>
      </c>
      <c r="B38" s="69" t="s">
        <v>436</v>
      </c>
      <c r="C38" s="67"/>
      <c r="D38" s="17">
        <v>100</v>
      </c>
      <c r="E38" s="67" t="s">
        <v>2273</v>
      </c>
      <c r="F38" s="68"/>
      <c r="G38" s="68"/>
      <c r="H38" s="68"/>
      <c r="I38" s="68"/>
      <c r="J38" s="14"/>
      <c r="K38" s="14"/>
      <c r="L38" s="68">
        <v>108</v>
      </c>
      <c r="M38" s="84">
        <v>26</v>
      </c>
    </row>
    <row r="39" spans="1:13" ht="55.2" customHeight="1">
      <c r="A39" s="67">
        <v>35</v>
      </c>
      <c r="B39" s="69" t="s">
        <v>436</v>
      </c>
      <c r="C39" s="67"/>
      <c r="D39" s="17">
        <v>100</v>
      </c>
      <c r="E39" s="67" t="s">
        <v>2274</v>
      </c>
      <c r="F39" s="68"/>
      <c r="G39" s="68"/>
      <c r="H39" s="68"/>
      <c r="I39" s="68"/>
      <c r="J39" s="14"/>
      <c r="K39" s="14"/>
      <c r="L39" s="68">
        <v>120</v>
      </c>
      <c r="M39" s="84">
        <v>27</v>
      </c>
    </row>
    <row r="40" spans="1:13" ht="55.2" customHeight="1">
      <c r="A40" s="67">
        <v>36</v>
      </c>
      <c r="B40" s="117" t="s">
        <v>1283</v>
      </c>
      <c r="C40" s="14"/>
      <c r="D40" s="68">
        <v>200</v>
      </c>
      <c r="E40" s="118" t="s">
        <v>2279</v>
      </c>
      <c r="F40" s="67" t="s">
        <v>2280</v>
      </c>
      <c r="G40" s="14"/>
      <c r="H40" s="14"/>
      <c r="I40" s="14"/>
      <c r="J40" s="14"/>
      <c r="K40" s="14"/>
      <c r="L40" s="68">
        <v>121</v>
      </c>
      <c r="M40" s="84">
        <v>28</v>
      </c>
    </row>
    <row r="41" spans="1:13" ht="55.2" customHeight="1">
      <c r="A41" s="67">
        <v>37</v>
      </c>
      <c r="B41" s="117"/>
      <c r="C41" s="14"/>
      <c r="D41" s="68">
        <v>302</v>
      </c>
      <c r="E41" s="118"/>
      <c r="F41" s="14"/>
      <c r="G41" s="14"/>
      <c r="H41" s="14"/>
      <c r="I41" s="14"/>
      <c r="J41" s="14"/>
      <c r="K41" s="14"/>
      <c r="L41" s="79" t="s">
        <v>2149</v>
      </c>
      <c r="M41" s="79" t="s">
        <v>2149</v>
      </c>
    </row>
    <row r="42" spans="1:13" ht="55.2" customHeight="1">
      <c r="A42" s="67">
        <v>38</v>
      </c>
      <c r="B42" s="69" t="s">
        <v>8</v>
      </c>
      <c r="C42" s="68" t="s">
        <v>973</v>
      </c>
      <c r="D42" s="17">
        <v>1</v>
      </c>
      <c r="E42" s="67" t="s">
        <v>2023</v>
      </c>
      <c r="F42" s="67" t="s">
        <v>719</v>
      </c>
      <c r="G42" s="67" t="s">
        <v>1498</v>
      </c>
      <c r="H42" s="68"/>
      <c r="I42" s="68"/>
      <c r="J42" s="14"/>
      <c r="K42" s="14"/>
      <c r="L42" s="68">
        <v>122</v>
      </c>
      <c r="M42" s="84">
        <v>29</v>
      </c>
    </row>
    <row r="43" spans="1:13" ht="55.2" customHeight="1">
      <c r="A43" s="67">
        <v>39</v>
      </c>
      <c r="B43" s="69" t="s">
        <v>8</v>
      </c>
      <c r="C43" s="68" t="s">
        <v>965</v>
      </c>
      <c r="D43" s="17">
        <v>1</v>
      </c>
      <c r="E43" s="67" t="s">
        <v>2023</v>
      </c>
      <c r="F43" s="67" t="s">
        <v>1501</v>
      </c>
      <c r="G43" s="68"/>
      <c r="H43" s="68"/>
      <c r="I43" s="68"/>
      <c r="J43" s="14"/>
      <c r="K43" s="14"/>
      <c r="L43" s="68">
        <v>123</v>
      </c>
      <c r="M43" s="84">
        <v>29</v>
      </c>
    </row>
    <row r="44" spans="1:13" ht="55.2" customHeight="1">
      <c r="A44" s="67">
        <v>40</v>
      </c>
      <c r="B44" s="69" t="s">
        <v>8</v>
      </c>
      <c r="C44" s="68" t="s">
        <v>966</v>
      </c>
      <c r="D44" s="17">
        <v>1</v>
      </c>
      <c r="E44" s="67" t="s">
        <v>2023</v>
      </c>
      <c r="F44" s="67" t="s">
        <v>1502</v>
      </c>
      <c r="G44" s="68"/>
      <c r="H44" s="68"/>
      <c r="I44" s="68"/>
      <c r="J44" s="14"/>
      <c r="K44" s="14"/>
      <c r="L44" s="68">
        <v>124</v>
      </c>
      <c r="M44" s="84">
        <v>29</v>
      </c>
    </row>
    <row r="45" spans="1:13" ht="55.2" customHeight="1">
      <c r="A45" s="67">
        <v>41</v>
      </c>
      <c r="B45" s="69" t="s">
        <v>8</v>
      </c>
      <c r="C45" s="67" t="s">
        <v>967</v>
      </c>
      <c r="D45" s="17">
        <v>2</v>
      </c>
      <c r="E45" s="67" t="s">
        <v>2024</v>
      </c>
      <c r="F45" s="67" t="s">
        <v>974</v>
      </c>
      <c r="G45" s="68"/>
      <c r="H45" s="68"/>
      <c r="I45" s="68"/>
      <c r="J45" s="14"/>
      <c r="K45" s="14"/>
      <c r="L45" s="68">
        <v>49</v>
      </c>
      <c r="M45" s="84">
        <v>29</v>
      </c>
    </row>
    <row r="46" spans="1:13" ht="55.2" customHeight="1">
      <c r="A46" s="67">
        <v>42</v>
      </c>
      <c r="B46" s="69" t="s">
        <v>8</v>
      </c>
      <c r="C46" s="67" t="s">
        <v>968</v>
      </c>
      <c r="D46" s="17">
        <v>2</v>
      </c>
      <c r="E46" s="67" t="s">
        <v>2024</v>
      </c>
      <c r="F46" s="67" t="s">
        <v>717</v>
      </c>
      <c r="G46" s="68"/>
      <c r="H46" s="68"/>
      <c r="I46" s="68"/>
      <c r="J46" s="14"/>
      <c r="K46" s="14"/>
      <c r="L46" s="68">
        <v>50</v>
      </c>
      <c r="M46" s="84">
        <v>29</v>
      </c>
    </row>
    <row r="47" spans="1:13" ht="55.2" customHeight="1">
      <c r="A47" s="67">
        <v>43</v>
      </c>
      <c r="B47" s="69" t="s">
        <v>8</v>
      </c>
      <c r="C47" s="67" t="s">
        <v>969</v>
      </c>
      <c r="D47" s="17">
        <v>2</v>
      </c>
      <c r="E47" s="67" t="s">
        <v>2024</v>
      </c>
      <c r="F47" s="67" t="s">
        <v>718</v>
      </c>
      <c r="G47" s="68"/>
      <c r="H47" s="68"/>
      <c r="I47" s="68"/>
      <c r="J47" s="14"/>
      <c r="K47" s="14"/>
      <c r="L47" s="68">
        <v>51</v>
      </c>
      <c r="M47" s="84">
        <v>29</v>
      </c>
    </row>
    <row r="48" spans="1:13" ht="55.2" customHeight="1">
      <c r="A48" s="67">
        <v>44</v>
      </c>
      <c r="B48" s="69" t="s">
        <v>8</v>
      </c>
      <c r="C48" s="67" t="s">
        <v>970</v>
      </c>
      <c r="D48" s="17">
        <v>3</v>
      </c>
      <c r="E48" s="67" t="s">
        <v>2025</v>
      </c>
      <c r="F48" s="67" t="s">
        <v>1505</v>
      </c>
      <c r="G48" s="68"/>
      <c r="H48" s="68"/>
      <c r="I48" s="68"/>
      <c r="J48" s="14"/>
      <c r="K48" s="14"/>
      <c r="L48" s="68">
        <v>125</v>
      </c>
      <c r="M48" s="84">
        <v>29</v>
      </c>
    </row>
    <row r="49" spans="1:13" ht="55.2" customHeight="1">
      <c r="A49" s="67">
        <v>45</v>
      </c>
      <c r="B49" s="69" t="s">
        <v>8</v>
      </c>
      <c r="C49" s="67" t="s">
        <v>971</v>
      </c>
      <c r="D49" s="17">
        <v>6</v>
      </c>
      <c r="E49" s="67" t="s">
        <v>2026</v>
      </c>
      <c r="F49" s="67" t="s">
        <v>1507</v>
      </c>
      <c r="G49" s="68"/>
      <c r="H49" s="68"/>
      <c r="I49" s="68"/>
      <c r="J49" s="14"/>
      <c r="K49" s="14"/>
      <c r="L49" s="68">
        <v>126</v>
      </c>
      <c r="M49" s="84">
        <v>29</v>
      </c>
    </row>
    <row r="50" spans="1:13" ht="55.2" customHeight="1">
      <c r="A50" s="67">
        <v>46</v>
      </c>
      <c r="B50" s="69" t="s">
        <v>8</v>
      </c>
      <c r="C50" s="68" t="s">
        <v>972</v>
      </c>
      <c r="D50" s="17">
        <v>1</v>
      </c>
      <c r="E50" s="67" t="s">
        <v>2286</v>
      </c>
      <c r="F50" s="68"/>
      <c r="G50" s="68"/>
      <c r="H50" s="68"/>
      <c r="I50" s="68"/>
      <c r="J50" s="14"/>
      <c r="K50" s="14"/>
      <c r="L50" s="68">
        <v>126</v>
      </c>
      <c r="M50" s="84">
        <v>30</v>
      </c>
    </row>
    <row r="51" spans="1:13" ht="55.2" customHeight="1">
      <c r="A51" s="67">
        <v>47</v>
      </c>
      <c r="B51" s="69" t="s">
        <v>8</v>
      </c>
      <c r="C51" s="67" t="s">
        <v>1206</v>
      </c>
      <c r="D51" s="17">
        <v>5</v>
      </c>
      <c r="E51" s="67" t="s">
        <v>2027</v>
      </c>
      <c r="F51" s="67" t="s">
        <v>2030</v>
      </c>
      <c r="G51" s="67" t="s">
        <v>1511</v>
      </c>
      <c r="H51" s="68"/>
      <c r="I51" s="68"/>
      <c r="J51" s="14"/>
      <c r="K51" s="14"/>
      <c r="L51" s="68">
        <v>127</v>
      </c>
      <c r="M51" s="84">
        <v>31</v>
      </c>
    </row>
    <row r="52" spans="1:13" ht="55.2" customHeight="1">
      <c r="A52" s="67">
        <v>48</v>
      </c>
      <c r="B52" s="69" t="s">
        <v>8</v>
      </c>
      <c r="C52" s="67" t="s">
        <v>1061</v>
      </c>
      <c r="D52" s="17">
        <v>1</v>
      </c>
      <c r="E52" s="67" t="s">
        <v>2028</v>
      </c>
      <c r="F52" s="67" t="s">
        <v>2031</v>
      </c>
      <c r="G52" s="67" t="s">
        <v>1062</v>
      </c>
      <c r="H52" s="68"/>
      <c r="I52" s="68"/>
      <c r="J52" s="14"/>
      <c r="K52" s="14"/>
      <c r="L52" s="68">
        <v>72</v>
      </c>
      <c r="M52" s="84">
        <v>31</v>
      </c>
    </row>
    <row r="53" spans="1:13" ht="55.2" customHeight="1">
      <c r="A53" s="67">
        <v>49</v>
      </c>
      <c r="B53" s="69" t="s">
        <v>8</v>
      </c>
      <c r="C53" s="67" t="s">
        <v>1058</v>
      </c>
      <c r="D53" s="17">
        <v>2</v>
      </c>
      <c r="E53" s="67" t="s">
        <v>2029</v>
      </c>
      <c r="F53" s="67" t="s">
        <v>2032</v>
      </c>
      <c r="G53" s="67" t="s">
        <v>1078</v>
      </c>
      <c r="H53" s="68"/>
      <c r="I53" s="68"/>
      <c r="J53" s="14"/>
      <c r="K53" s="14"/>
      <c r="L53" s="68">
        <v>73</v>
      </c>
      <c r="M53" s="84">
        <v>31</v>
      </c>
    </row>
    <row r="54" spans="1:13" ht="55.2" customHeight="1">
      <c r="A54" s="67">
        <v>50</v>
      </c>
      <c r="B54" s="69" t="s">
        <v>8</v>
      </c>
      <c r="C54" s="67" t="s">
        <v>1059</v>
      </c>
      <c r="D54" s="17">
        <v>2</v>
      </c>
      <c r="E54" s="67" t="s">
        <v>2029</v>
      </c>
      <c r="F54" s="67" t="s">
        <v>2032</v>
      </c>
      <c r="G54" s="67" t="s">
        <v>1514</v>
      </c>
      <c r="H54" s="68"/>
      <c r="I54" s="68"/>
      <c r="J54" s="14"/>
      <c r="K54" s="14"/>
      <c r="L54" s="68">
        <v>128</v>
      </c>
      <c r="M54" s="84">
        <v>31</v>
      </c>
    </row>
    <row r="55" spans="1:13" ht="55.2" customHeight="1">
      <c r="A55" s="67">
        <v>51</v>
      </c>
      <c r="B55" s="69" t="s">
        <v>8</v>
      </c>
      <c r="C55" s="67" t="s">
        <v>1060</v>
      </c>
      <c r="D55" s="17">
        <v>2</v>
      </c>
      <c r="E55" s="67" t="s">
        <v>2029</v>
      </c>
      <c r="F55" s="67" t="s">
        <v>2032</v>
      </c>
      <c r="G55" s="67" t="s">
        <v>1079</v>
      </c>
      <c r="H55" s="68"/>
      <c r="I55" s="68"/>
      <c r="J55" s="14"/>
      <c r="K55" s="14"/>
      <c r="L55" s="68">
        <v>74</v>
      </c>
      <c r="M55" s="84">
        <v>31</v>
      </c>
    </row>
    <row r="56" spans="1:13" ht="55.2" customHeight="1">
      <c r="A56" s="67">
        <v>52</v>
      </c>
      <c r="B56" s="69" t="s">
        <v>8</v>
      </c>
      <c r="C56" s="68" t="s">
        <v>1038</v>
      </c>
      <c r="D56" s="17">
        <v>1</v>
      </c>
      <c r="E56" s="67" t="s">
        <v>2028</v>
      </c>
      <c r="F56" s="67" t="s">
        <v>2031</v>
      </c>
      <c r="G56" s="67" t="s">
        <v>2033</v>
      </c>
      <c r="H56" s="67" t="s">
        <v>1516</v>
      </c>
      <c r="I56" s="68"/>
      <c r="J56" s="14"/>
      <c r="K56" s="14"/>
      <c r="L56" s="68">
        <v>129</v>
      </c>
      <c r="M56" s="84">
        <v>31</v>
      </c>
    </row>
    <row r="57" spans="1:13" ht="55.2" customHeight="1">
      <c r="A57" s="67">
        <v>53</v>
      </c>
      <c r="B57" s="69" t="s">
        <v>8</v>
      </c>
      <c r="C57" s="67" t="s">
        <v>1039</v>
      </c>
      <c r="D57" s="17">
        <v>2</v>
      </c>
      <c r="E57" s="67" t="s">
        <v>2029</v>
      </c>
      <c r="F57" s="67" t="s">
        <v>2032</v>
      </c>
      <c r="G57" s="67" t="s">
        <v>2034</v>
      </c>
      <c r="H57" s="67" t="s">
        <v>1142</v>
      </c>
      <c r="I57" s="68"/>
      <c r="J57" s="14"/>
      <c r="K57" s="14"/>
      <c r="L57" s="68">
        <v>90</v>
      </c>
      <c r="M57" s="84">
        <v>31</v>
      </c>
    </row>
    <row r="58" spans="1:13" ht="55.2" customHeight="1">
      <c r="A58" s="67">
        <v>54</v>
      </c>
      <c r="B58" s="69" t="s">
        <v>8</v>
      </c>
      <c r="C58" s="67" t="s">
        <v>1064</v>
      </c>
      <c r="D58" s="17">
        <v>1</v>
      </c>
      <c r="E58" s="67" t="s">
        <v>2028</v>
      </c>
      <c r="F58" s="67" t="s">
        <v>2031</v>
      </c>
      <c r="G58" s="67" t="s">
        <v>1819</v>
      </c>
      <c r="H58" s="67" t="s">
        <v>755</v>
      </c>
      <c r="I58" s="67" t="s">
        <v>1292</v>
      </c>
      <c r="J58" s="14"/>
      <c r="K58" s="14"/>
      <c r="L58" s="68">
        <v>98</v>
      </c>
      <c r="M58" s="84">
        <v>31</v>
      </c>
    </row>
    <row r="59" spans="1:13" ht="55.2" customHeight="1">
      <c r="A59" s="67">
        <v>55</v>
      </c>
      <c r="B59" s="69" t="s">
        <v>8</v>
      </c>
      <c r="C59" s="67" t="s">
        <v>1065</v>
      </c>
      <c r="D59" s="17">
        <v>1</v>
      </c>
      <c r="E59" s="67" t="s">
        <v>2028</v>
      </c>
      <c r="F59" s="67" t="s">
        <v>2031</v>
      </c>
      <c r="G59" s="67" t="s">
        <v>1518</v>
      </c>
      <c r="H59" s="68"/>
      <c r="I59" s="68"/>
      <c r="J59" s="14"/>
      <c r="K59" s="14"/>
      <c r="L59" s="68">
        <v>130</v>
      </c>
      <c r="M59" s="84">
        <v>31</v>
      </c>
    </row>
    <row r="60" spans="1:13" ht="55.2" customHeight="1">
      <c r="A60" s="67">
        <v>56</v>
      </c>
      <c r="B60" s="69" t="s">
        <v>8</v>
      </c>
      <c r="C60" s="67" t="s">
        <v>1067</v>
      </c>
      <c r="D60" s="17">
        <v>1</v>
      </c>
      <c r="E60" s="67" t="s">
        <v>2028</v>
      </c>
      <c r="F60" s="67" t="s">
        <v>2031</v>
      </c>
      <c r="G60" s="67" t="s">
        <v>1520</v>
      </c>
      <c r="H60" s="68"/>
      <c r="I60" s="68"/>
      <c r="J60" s="14"/>
      <c r="K60" s="14"/>
      <c r="L60" s="68">
        <v>131</v>
      </c>
      <c r="M60" s="84">
        <v>31</v>
      </c>
    </row>
    <row r="61" spans="1:13" ht="55.2" customHeight="1">
      <c r="A61" s="67">
        <v>57</v>
      </c>
      <c r="B61" s="69" t="s">
        <v>8</v>
      </c>
      <c r="C61" s="67" t="s">
        <v>1066</v>
      </c>
      <c r="D61" s="17">
        <v>1</v>
      </c>
      <c r="E61" s="67" t="s">
        <v>2028</v>
      </c>
      <c r="F61" s="67" t="s">
        <v>2031</v>
      </c>
      <c r="G61" s="67" t="s">
        <v>1081</v>
      </c>
      <c r="H61" s="68"/>
      <c r="I61" s="68"/>
      <c r="J61" s="14"/>
      <c r="K61" s="14"/>
      <c r="L61" s="68">
        <v>77</v>
      </c>
      <c r="M61" s="84">
        <v>31</v>
      </c>
    </row>
    <row r="62" spans="1:13" ht="55.2" customHeight="1">
      <c r="A62" s="67">
        <v>58</v>
      </c>
      <c r="B62" s="69" t="s">
        <v>8</v>
      </c>
      <c r="C62" s="67" t="s">
        <v>1068</v>
      </c>
      <c r="D62" s="17">
        <v>1</v>
      </c>
      <c r="E62" s="67" t="s">
        <v>2028</v>
      </c>
      <c r="F62" s="67" t="s">
        <v>2031</v>
      </c>
      <c r="G62" s="67" t="s">
        <v>1522</v>
      </c>
      <c r="H62" s="68"/>
      <c r="I62" s="68"/>
      <c r="J62" s="14"/>
      <c r="K62" s="14"/>
      <c r="L62" s="68">
        <v>132</v>
      </c>
      <c r="M62" s="84">
        <v>31</v>
      </c>
    </row>
    <row r="63" spans="1:13" ht="55.2" customHeight="1">
      <c r="A63" s="67">
        <v>59</v>
      </c>
      <c r="B63" s="69" t="s">
        <v>8</v>
      </c>
      <c r="C63" s="68" t="s">
        <v>1019</v>
      </c>
      <c r="D63" s="17">
        <v>1</v>
      </c>
      <c r="E63" s="67" t="s">
        <v>2035</v>
      </c>
      <c r="F63" s="67" t="s">
        <v>743</v>
      </c>
      <c r="G63" s="68"/>
      <c r="H63" s="68"/>
      <c r="I63" s="68"/>
      <c r="J63" s="14"/>
      <c r="K63" s="14"/>
      <c r="L63" s="68">
        <v>62</v>
      </c>
      <c r="M63" s="84">
        <v>32</v>
      </c>
    </row>
    <row r="64" spans="1:13" ht="55.2" customHeight="1">
      <c r="A64" s="67">
        <v>60</v>
      </c>
      <c r="B64" s="69" t="s">
        <v>8</v>
      </c>
      <c r="C64" s="67" t="s">
        <v>1020</v>
      </c>
      <c r="D64" s="17">
        <v>2</v>
      </c>
      <c r="E64" s="67" t="s">
        <v>2036</v>
      </c>
      <c r="F64" s="67" t="s">
        <v>1021</v>
      </c>
      <c r="G64" s="68"/>
      <c r="H64" s="68"/>
      <c r="I64" s="68"/>
      <c r="J64" s="14"/>
      <c r="K64" s="14"/>
      <c r="L64" s="68">
        <v>63</v>
      </c>
      <c r="M64" s="84">
        <v>32</v>
      </c>
    </row>
    <row r="65" spans="1:13" ht="55.2" customHeight="1">
      <c r="A65" s="67">
        <v>61</v>
      </c>
      <c r="B65" s="69" t="s">
        <v>8</v>
      </c>
      <c r="C65" s="68" t="s">
        <v>1026</v>
      </c>
      <c r="D65" s="17">
        <v>1</v>
      </c>
      <c r="E65" s="67" t="s">
        <v>2035</v>
      </c>
      <c r="F65" s="67" t="s">
        <v>746</v>
      </c>
      <c r="G65" s="67" t="s">
        <v>750</v>
      </c>
      <c r="H65" s="68"/>
      <c r="I65" s="68"/>
      <c r="J65" s="14"/>
      <c r="K65" s="14"/>
      <c r="L65" s="68">
        <v>76</v>
      </c>
      <c r="M65" s="84">
        <v>32</v>
      </c>
    </row>
    <row r="66" spans="1:13" ht="55.2" customHeight="1">
      <c r="A66" s="67">
        <v>62</v>
      </c>
      <c r="B66" s="69" t="s">
        <v>8</v>
      </c>
      <c r="C66" s="68" t="s">
        <v>1030</v>
      </c>
      <c r="D66" s="17">
        <v>1</v>
      </c>
      <c r="E66" s="67" t="s">
        <v>2035</v>
      </c>
      <c r="F66" s="67" t="s">
        <v>747</v>
      </c>
      <c r="G66" s="68"/>
      <c r="H66" s="67"/>
      <c r="I66" s="68"/>
      <c r="J66" s="14"/>
      <c r="K66" s="14"/>
      <c r="L66" s="68">
        <v>64</v>
      </c>
      <c r="M66" s="84">
        <v>32</v>
      </c>
    </row>
    <row r="67" spans="1:13" ht="55.2" customHeight="1">
      <c r="A67" s="67">
        <v>63</v>
      </c>
      <c r="B67" s="69" t="s">
        <v>8</v>
      </c>
      <c r="C67" s="67" t="s">
        <v>1141</v>
      </c>
      <c r="D67" s="17">
        <v>1</v>
      </c>
      <c r="E67" s="67" t="s">
        <v>2035</v>
      </c>
      <c r="F67" s="67" t="s">
        <v>749</v>
      </c>
      <c r="G67" s="67" t="s">
        <v>1108</v>
      </c>
      <c r="H67" s="67" t="s">
        <v>1143</v>
      </c>
      <c r="I67" s="67" t="s">
        <v>768</v>
      </c>
      <c r="J67" s="14"/>
      <c r="K67" s="14"/>
      <c r="L67" s="68">
        <v>115</v>
      </c>
      <c r="M67" s="84">
        <v>32</v>
      </c>
    </row>
    <row r="68" spans="1:13" ht="55.2" customHeight="1">
      <c r="A68" s="67">
        <v>64</v>
      </c>
      <c r="B68" s="69" t="s">
        <v>8</v>
      </c>
      <c r="C68" s="68" t="s">
        <v>1048</v>
      </c>
      <c r="D68" s="17">
        <v>1</v>
      </c>
      <c r="E68" s="67" t="s">
        <v>2035</v>
      </c>
      <c r="F68" s="67" t="s">
        <v>1524</v>
      </c>
      <c r="G68" s="68"/>
      <c r="H68" s="68"/>
      <c r="I68" s="68"/>
      <c r="J68" s="14"/>
      <c r="K68" s="14"/>
      <c r="L68" s="68">
        <v>133</v>
      </c>
      <c r="M68" s="84">
        <v>32</v>
      </c>
    </row>
    <row r="69" spans="1:13" ht="55.2" customHeight="1">
      <c r="A69" s="67">
        <v>65</v>
      </c>
      <c r="B69" s="69" t="s">
        <v>8</v>
      </c>
      <c r="C69" s="68" t="s">
        <v>1054</v>
      </c>
      <c r="D69" s="17">
        <v>1</v>
      </c>
      <c r="E69" s="67" t="s">
        <v>2035</v>
      </c>
      <c r="F69" s="67" t="s">
        <v>748</v>
      </c>
      <c r="G69" s="68"/>
      <c r="H69" s="68"/>
      <c r="I69" s="68"/>
      <c r="J69" s="14"/>
      <c r="K69" s="14"/>
      <c r="L69" s="68">
        <v>127</v>
      </c>
      <c r="M69" s="84">
        <v>32</v>
      </c>
    </row>
    <row r="70" spans="1:13" ht="55.2" customHeight="1">
      <c r="A70" s="67">
        <v>66</v>
      </c>
      <c r="B70" s="69" t="s">
        <v>8</v>
      </c>
      <c r="C70" s="67" t="s">
        <v>1093</v>
      </c>
      <c r="D70" s="17">
        <v>6</v>
      </c>
      <c r="E70" s="67" t="s">
        <v>1208</v>
      </c>
      <c r="F70" s="67" t="s">
        <v>1094</v>
      </c>
      <c r="G70" s="68"/>
      <c r="H70" s="68"/>
      <c r="I70" s="68"/>
      <c r="J70" s="14"/>
      <c r="K70" s="14"/>
      <c r="L70" s="68">
        <v>84</v>
      </c>
      <c r="M70" s="84">
        <v>40</v>
      </c>
    </row>
    <row r="71" spans="1:13" ht="55.2" customHeight="1">
      <c r="A71" s="67">
        <v>67</v>
      </c>
      <c r="B71" s="69" t="s">
        <v>8</v>
      </c>
      <c r="C71" s="67" t="s">
        <v>1092</v>
      </c>
      <c r="D71" s="17">
        <v>2</v>
      </c>
      <c r="E71" s="67" t="s">
        <v>1209</v>
      </c>
      <c r="F71" s="67" t="s">
        <v>1091</v>
      </c>
      <c r="G71" s="68"/>
      <c r="H71" s="68"/>
      <c r="I71" s="68"/>
      <c r="J71" s="14"/>
      <c r="K71" s="14"/>
      <c r="L71" s="68">
        <v>83</v>
      </c>
      <c r="M71" s="84">
        <v>40</v>
      </c>
    </row>
    <row r="72" spans="1:13" ht="55.2" customHeight="1">
      <c r="A72" s="67">
        <v>68</v>
      </c>
      <c r="B72" s="69" t="s">
        <v>8</v>
      </c>
      <c r="C72" s="67" t="s">
        <v>1089</v>
      </c>
      <c r="D72" s="17">
        <v>2</v>
      </c>
      <c r="E72" s="67" t="s">
        <v>1209</v>
      </c>
      <c r="F72" s="67" t="s">
        <v>1090</v>
      </c>
      <c r="G72" s="68"/>
      <c r="H72" s="68"/>
      <c r="I72" s="68"/>
      <c r="J72" s="14"/>
      <c r="K72" s="14"/>
      <c r="L72" s="68">
        <v>82</v>
      </c>
      <c r="M72" s="84">
        <v>40</v>
      </c>
    </row>
    <row r="73" spans="1:13" ht="55.2" customHeight="1">
      <c r="A73" s="67">
        <v>69</v>
      </c>
      <c r="B73" s="69" t="s">
        <v>8</v>
      </c>
      <c r="C73" s="68" t="s">
        <v>867</v>
      </c>
      <c r="D73" s="17">
        <v>1</v>
      </c>
      <c r="E73" s="67" t="s">
        <v>2035</v>
      </c>
      <c r="F73" s="67" t="s">
        <v>1527</v>
      </c>
      <c r="G73" s="68"/>
      <c r="H73" s="68"/>
      <c r="I73" s="68"/>
      <c r="J73" s="14"/>
      <c r="K73" s="14"/>
      <c r="L73" s="68">
        <v>134</v>
      </c>
      <c r="M73" s="84">
        <v>32</v>
      </c>
    </row>
    <row r="74" spans="1:13" ht="55.2" customHeight="1">
      <c r="A74" s="67">
        <v>70</v>
      </c>
      <c r="B74" s="69" t="s">
        <v>8</v>
      </c>
      <c r="C74" s="68" t="s">
        <v>999</v>
      </c>
      <c r="D74" s="17">
        <v>1</v>
      </c>
      <c r="E74" s="67" t="s">
        <v>2035</v>
      </c>
      <c r="F74" s="67" t="s">
        <v>998</v>
      </c>
      <c r="G74" s="68"/>
      <c r="H74" s="68"/>
      <c r="I74" s="68"/>
      <c r="J74" s="14"/>
      <c r="K74" s="14"/>
      <c r="L74" s="68">
        <v>55</v>
      </c>
      <c r="M74" s="84">
        <v>32</v>
      </c>
    </row>
    <row r="75" spans="1:13" ht="55.2" customHeight="1">
      <c r="A75" s="67">
        <v>71</v>
      </c>
      <c r="B75" s="69" t="s">
        <v>8</v>
      </c>
      <c r="C75" s="67" t="s">
        <v>975</v>
      </c>
      <c r="D75" s="17">
        <v>1</v>
      </c>
      <c r="E75" s="67" t="s">
        <v>640</v>
      </c>
      <c r="F75" s="67" t="s">
        <v>1532</v>
      </c>
      <c r="G75" s="68"/>
      <c r="H75" s="68"/>
      <c r="I75" s="68"/>
      <c r="J75" s="14"/>
      <c r="K75" s="14"/>
      <c r="L75" s="68">
        <v>135</v>
      </c>
      <c r="M75" s="84">
        <v>33</v>
      </c>
    </row>
    <row r="76" spans="1:13" ht="55.2" customHeight="1">
      <c r="A76" s="67">
        <v>72</v>
      </c>
      <c r="B76" s="69" t="s">
        <v>8</v>
      </c>
      <c r="C76" s="67" t="s">
        <v>912</v>
      </c>
      <c r="D76" s="17">
        <v>2</v>
      </c>
      <c r="E76" s="67" t="s">
        <v>638</v>
      </c>
      <c r="F76" s="67" t="s">
        <v>1534</v>
      </c>
      <c r="G76" s="68"/>
      <c r="H76" s="68"/>
      <c r="I76" s="68"/>
      <c r="J76" s="14"/>
      <c r="K76" s="14"/>
      <c r="L76" s="68">
        <v>136</v>
      </c>
      <c r="M76" s="84">
        <v>34</v>
      </c>
    </row>
    <row r="77" spans="1:13" ht="55.2" customHeight="1">
      <c r="A77" s="67">
        <v>73</v>
      </c>
      <c r="B77" s="69" t="s">
        <v>8</v>
      </c>
      <c r="C77" s="67" t="s">
        <v>913</v>
      </c>
      <c r="D77" s="17">
        <v>1</v>
      </c>
      <c r="E77" s="67" t="s">
        <v>637</v>
      </c>
      <c r="F77" s="68"/>
      <c r="G77" s="68"/>
      <c r="H77" s="68"/>
      <c r="I77" s="68"/>
      <c r="J77" s="14"/>
      <c r="K77" s="14"/>
      <c r="L77" s="68">
        <v>136</v>
      </c>
      <c r="M77" s="84">
        <v>35</v>
      </c>
    </row>
    <row r="78" spans="1:13" ht="55.2" customHeight="1">
      <c r="A78" s="67">
        <v>74</v>
      </c>
      <c r="B78" s="69" t="s">
        <v>8</v>
      </c>
      <c r="C78" s="67" t="s">
        <v>980</v>
      </c>
      <c r="D78" s="17">
        <v>2</v>
      </c>
      <c r="E78" s="67" t="s">
        <v>2038</v>
      </c>
      <c r="F78" s="67" t="s">
        <v>723</v>
      </c>
      <c r="G78" s="68"/>
      <c r="H78" s="68"/>
      <c r="I78" s="68"/>
      <c r="J78" s="14"/>
      <c r="K78" s="14"/>
      <c r="L78" s="68">
        <v>52</v>
      </c>
      <c r="M78" s="84">
        <v>36</v>
      </c>
    </row>
    <row r="79" spans="1:13" ht="55.2" customHeight="1">
      <c r="A79" s="67">
        <v>75</v>
      </c>
      <c r="B79" s="69" t="s">
        <v>8</v>
      </c>
      <c r="C79" s="67" t="s">
        <v>981</v>
      </c>
      <c r="D79" s="17">
        <v>2</v>
      </c>
      <c r="E79" s="67" t="s">
        <v>2038</v>
      </c>
      <c r="F79" s="67" t="s">
        <v>1538</v>
      </c>
      <c r="G79" s="68"/>
      <c r="H79" s="68"/>
      <c r="I79" s="68"/>
      <c r="J79" s="14"/>
      <c r="K79" s="14"/>
      <c r="L79" s="68">
        <v>137</v>
      </c>
      <c r="M79" s="84">
        <v>36</v>
      </c>
    </row>
    <row r="80" spans="1:13" ht="55.2" customHeight="1">
      <c r="A80" s="67">
        <v>76</v>
      </c>
      <c r="B80" s="69" t="s">
        <v>8</v>
      </c>
      <c r="C80" s="67" t="s">
        <v>989</v>
      </c>
      <c r="D80" s="17">
        <v>4</v>
      </c>
      <c r="E80" s="67" t="s">
        <v>2039</v>
      </c>
      <c r="F80" s="67" t="s">
        <v>2041</v>
      </c>
      <c r="G80" s="67" t="s">
        <v>1082</v>
      </c>
      <c r="H80" s="68"/>
      <c r="I80" s="68"/>
      <c r="J80" s="14"/>
      <c r="K80" s="14"/>
      <c r="L80" s="68">
        <v>79</v>
      </c>
      <c r="M80" s="84">
        <v>36</v>
      </c>
    </row>
    <row r="81" spans="1:13" ht="55.2" customHeight="1">
      <c r="A81" s="67">
        <v>77</v>
      </c>
      <c r="B81" s="69" t="s">
        <v>8</v>
      </c>
      <c r="C81" s="67" t="s">
        <v>987</v>
      </c>
      <c r="D81" s="17">
        <v>1</v>
      </c>
      <c r="E81" s="67" t="s">
        <v>2037</v>
      </c>
      <c r="F81" s="67" t="s">
        <v>2040</v>
      </c>
      <c r="G81" s="67" t="s">
        <v>986</v>
      </c>
      <c r="H81" s="68"/>
      <c r="I81" s="68"/>
      <c r="J81" s="14"/>
      <c r="K81" s="14"/>
      <c r="L81" s="68">
        <v>78</v>
      </c>
      <c r="M81" s="84">
        <v>36</v>
      </c>
    </row>
    <row r="82" spans="1:13" ht="55.2" customHeight="1">
      <c r="A82" s="67">
        <v>78</v>
      </c>
      <c r="B82" s="69" t="s">
        <v>8</v>
      </c>
      <c r="C82" s="67" t="s">
        <v>988</v>
      </c>
      <c r="D82" s="17">
        <v>1</v>
      </c>
      <c r="E82" s="67" t="s">
        <v>2037</v>
      </c>
      <c r="F82" s="67" t="s">
        <v>2040</v>
      </c>
      <c r="G82" s="67" t="s">
        <v>1083</v>
      </c>
      <c r="H82" s="68"/>
      <c r="I82" s="68"/>
      <c r="J82" s="14"/>
      <c r="K82" s="14"/>
      <c r="L82" s="68">
        <v>80</v>
      </c>
      <c r="M82" s="84">
        <v>36</v>
      </c>
    </row>
    <row r="83" spans="1:13" ht="55.2" customHeight="1">
      <c r="A83" s="67">
        <v>79</v>
      </c>
      <c r="B83" s="69" t="s">
        <v>8</v>
      </c>
      <c r="C83" s="67" t="s">
        <v>1095</v>
      </c>
      <c r="D83" s="17">
        <v>1</v>
      </c>
      <c r="E83" s="67" t="s">
        <v>636</v>
      </c>
      <c r="F83" s="67" t="s">
        <v>736</v>
      </c>
      <c r="G83" s="68"/>
      <c r="H83" s="68"/>
      <c r="I83" s="68"/>
      <c r="J83" s="14"/>
      <c r="K83" s="14"/>
      <c r="L83" s="68">
        <v>84</v>
      </c>
      <c r="M83" s="84">
        <v>37</v>
      </c>
    </row>
    <row r="84" spans="1:13" ht="55.2" customHeight="1">
      <c r="A84" s="67">
        <v>80</v>
      </c>
      <c r="B84" s="69" t="s">
        <v>8</v>
      </c>
      <c r="C84" s="67" t="s">
        <v>994</v>
      </c>
      <c r="D84" s="17">
        <v>1</v>
      </c>
      <c r="E84" s="67" t="s">
        <v>2044</v>
      </c>
      <c r="F84" s="67" t="s">
        <v>724</v>
      </c>
      <c r="G84" s="67" t="s">
        <v>1540</v>
      </c>
      <c r="H84" s="68"/>
      <c r="I84" s="68"/>
      <c r="J84" s="14"/>
      <c r="K84" s="14"/>
      <c r="L84" s="68">
        <v>138</v>
      </c>
      <c r="M84" s="84">
        <v>38</v>
      </c>
    </row>
    <row r="85" spans="1:13" ht="55.2" customHeight="1">
      <c r="A85" s="67">
        <v>81</v>
      </c>
      <c r="B85" s="69" t="s">
        <v>8</v>
      </c>
      <c r="C85" s="67" t="s">
        <v>982</v>
      </c>
      <c r="D85" s="17">
        <v>2</v>
      </c>
      <c r="E85" s="67" t="s">
        <v>2045</v>
      </c>
      <c r="F85" s="67" t="s">
        <v>1542</v>
      </c>
      <c r="G85" s="68"/>
      <c r="H85" s="68"/>
      <c r="I85" s="68"/>
      <c r="J85" s="14"/>
      <c r="K85" s="14"/>
      <c r="L85" s="68">
        <v>139</v>
      </c>
      <c r="M85" s="84">
        <v>38</v>
      </c>
    </row>
    <row r="86" spans="1:13" ht="55.2" customHeight="1">
      <c r="A86" s="67">
        <v>82</v>
      </c>
      <c r="B86" s="69" t="s">
        <v>8</v>
      </c>
      <c r="C86" s="67" t="s">
        <v>983</v>
      </c>
      <c r="D86" s="17">
        <v>2</v>
      </c>
      <c r="E86" s="67" t="s">
        <v>2045</v>
      </c>
      <c r="F86" s="67" t="s">
        <v>1544</v>
      </c>
      <c r="G86" s="68"/>
      <c r="H86" s="68"/>
      <c r="I86" s="68"/>
      <c r="J86" s="14"/>
      <c r="K86" s="14"/>
      <c r="L86" s="68">
        <v>140</v>
      </c>
      <c r="M86" s="84">
        <v>38</v>
      </c>
    </row>
    <row r="87" spans="1:13" ht="55.2" customHeight="1">
      <c r="A87" s="67">
        <v>83</v>
      </c>
      <c r="B87" s="69" t="s">
        <v>8</v>
      </c>
      <c r="C87" s="67" t="s">
        <v>984</v>
      </c>
      <c r="D87" s="17">
        <v>1</v>
      </c>
      <c r="E87" s="67" t="s">
        <v>2042</v>
      </c>
      <c r="F87" s="67" t="s">
        <v>1546</v>
      </c>
      <c r="G87" s="68"/>
      <c r="H87" s="68"/>
      <c r="I87" s="68"/>
      <c r="J87" s="14"/>
      <c r="K87" s="14"/>
      <c r="L87" s="68">
        <v>141</v>
      </c>
      <c r="M87" s="84">
        <v>39</v>
      </c>
    </row>
    <row r="88" spans="1:13" ht="55.2" customHeight="1">
      <c r="A88" s="67">
        <v>84</v>
      </c>
      <c r="B88" s="69" t="s">
        <v>8</v>
      </c>
      <c r="C88" s="67" t="s">
        <v>985</v>
      </c>
      <c r="D88" s="17">
        <v>1</v>
      </c>
      <c r="E88" s="67" t="s">
        <v>2042</v>
      </c>
      <c r="F88" s="67" t="s">
        <v>1548</v>
      </c>
      <c r="G88" s="68"/>
      <c r="H88" s="68"/>
      <c r="I88" s="68"/>
      <c r="J88" s="14"/>
      <c r="K88" s="14"/>
      <c r="L88" s="68">
        <v>142</v>
      </c>
      <c r="M88" s="84">
        <v>39</v>
      </c>
    </row>
    <row r="89" spans="1:13" ht="55.2" customHeight="1">
      <c r="A89" s="67">
        <v>85</v>
      </c>
      <c r="B89" s="69" t="s">
        <v>8</v>
      </c>
      <c r="C89" s="67" t="s">
        <v>990</v>
      </c>
      <c r="D89" s="17">
        <v>1</v>
      </c>
      <c r="E89" s="67" t="s">
        <v>2042</v>
      </c>
      <c r="F89" s="67" t="s">
        <v>1550</v>
      </c>
      <c r="G89" s="68"/>
      <c r="H89" s="68"/>
      <c r="I89" s="68"/>
      <c r="J89" s="14"/>
      <c r="K89" s="14"/>
      <c r="L89" s="68">
        <v>143</v>
      </c>
      <c r="M89" s="84">
        <v>39</v>
      </c>
    </row>
    <row r="90" spans="1:13" ht="55.2" customHeight="1">
      <c r="A90" s="67">
        <v>86</v>
      </c>
      <c r="B90" s="69" t="s">
        <v>8</v>
      </c>
      <c r="C90" s="67" t="s">
        <v>991</v>
      </c>
      <c r="D90" s="17">
        <v>1</v>
      </c>
      <c r="E90" s="67" t="s">
        <v>2042</v>
      </c>
      <c r="F90" s="67" t="s">
        <v>996</v>
      </c>
      <c r="G90" s="67" t="s">
        <v>1558</v>
      </c>
      <c r="H90" s="68"/>
      <c r="I90" s="68"/>
      <c r="J90" s="14"/>
      <c r="K90" s="14"/>
      <c r="L90" s="67" t="s">
        <v>1557</v>
      </c>
      <c r="M90" s="84">
        <v>39</v>
      </c>
    </row>
    <row r="91" spans="1:13" ht="55.2" customHeight="1">
      <c r="A91" s="67">
        <v>87</v>
      </c>
      <c r="B91" s="69" t="s">
        <v>8</v>
      </c>
      <c r="C91" s="67" t="s">
        <v>995</v>
      </c>
      <c r="D91" s="17">
        <v>2</v>
      </c>
      <c r="E91" s="67" t="s">
        <v>2043</v>
      </c>
      <c r="F91" s="67" t="s">
        <v>725</v>
      </c>
      <c r="G91" s="67" t="s">
        <v>1560</v>
      </c>
      <c r="H91" s="68"/>
      <c r="I91" s="68"/>
      <c r="J91" s="14"/>
      <c r="K91" s="14"/>
      <c r="L91" s="68">
        <v>144</v>
      </c>
      <c r="M91" s="84">
        <v>39</v>
      </c>
    </row>
    <row r="92" spans="1:13" ht="55.2" customHeight="1">
      <c r="A92" s="67">
        <v>88</v>
      </c>
      <c r="B92" s="69" t="s">
        <v>8</v>
      </c>
      <c r="C92" s="67" t="s">
        <v>992</v>
      </c>
      <c r="D92" s="17">
        <v>2</v>
      </c>
      <c r="E92" s="67" t="s">
        <v>2043</v>
      </c>
      <c r="F92" s="67" t="s">
        <v>997</v>
      </c>
      <c r="G92" s="68"/>
      <c r="H92" s="68"/>
      <c r="I92" s="68"/>
      <c r="J92" s="14"/>
      <c r="K92" s="14"/>
      <c r="L92" s="68">
        <v>53</v>
      </c>
      <c r="M92" s="84">
        <v>39</v>
      </c>
    </row>
    <row r="93" spans="1:13" ht="55.2" customHeight="1">
      <c r="A93" s="67">
        <v>89</v>
      </c>
      <c r="B93" s="69" t="s">
        <v>8</v>
      </c>
      <c r="C93" s="67" t="s">
        <v>993</v>
      </c>
      <c r="D93" s="17">
        <v>2</v>
      </c>
      <c r="E93" s="67" t="s">
        <v>2043</v>
      </c>
      <c r="F93" s="67" t="s">
        <v>726</v>
      </c>
      <c r="G93" s="68"/>
      <c r="H93" s="68"/>
      <c r="I93" s="68"/>
      <c r="J93" s="14"/>
      <c r="K93" s="14"/>
      <c r="L93" s="68">
        <v>54</v>
      </c>
      <c r="M93" s="84">
        <v>39</v>
      </c>
    </row>
    <row r="94" spans="1:13" ht="55.2" customHeight="1">
      <c r="A94" s="67">
        <v>90</v>
      </c>
      <c r="B94" s="69" t="s">
        <v>8</v>
      </c>
      <c r="C94" s="68" t="s">
        <v>1087</v>
      </c>
      <c r="D94" s="17">
        <v>1</v>
      </c>
      <c r="E94" s="67" t="s">
        <v>1207</v>
      </c>
      <c r="F94" s="67" t="s">
        <v>1562</v>
      </c>
      <c r="G94" s="68"/>
      <c r="H94" s="68"/>
      <c r="I94" s="68"/>
      <c r="J94" s="14"/>
      <c r="K94" s="14"/>
      <c r="L94" s="68">
        <v>145</v>
      </c>
      <c r="M94" s="84">
        <v>40</v>
      </c>
    </row>
    <row r="95" spans="1:13" ht="55.2" customHeight="1">
      <c r="A95" s="67">
        <v>91</v>
      </c>
      <c r="B95" s="69" t="s">
        <v>1303</v>
      </c>
      <c r="C95" s="67" t="s">
        <v>681</v>
      </c>
      <c r="D95" s="17">
        <v>100</v>
      </c>
      <c r="E95" s="67" t="s">
        <v>628</v>
      </c>
      <c r="F95" s="68"/>
      <c r="G95" s="68"/>
      <c r="H95" s="68"/>
      <c r="I95" s="68"/>
      <c r="J95" s="14"/>
      <c r="K95" s="14"/>
      <c r="L95" s="68">
        <v>3</v>
      </c>
      <c r="M95" s="84">
        <v>41</v>
      </c>
    </row>
    <row r="96" spans="1:13" ht="55.2" customHeight="1">
      <c r="A96" s="67">
        <v>92</v>
      </c>
      <c r="B96" s="69" t="s">
        <v>1303</v>
      </c>
      <c r="C96" s="67" t="s">
        <v>778</v>
      </c>
      <c r="D96" s="17">
        <v>300</v>
      </c>
      <c r="E96" s="67" t="s">
        <v>2301</v>
      </c>
      <c r="F96" s="68"/>
      <c r="G96" s="68"/>
      <c r="H96" s="68"/>
      <c r="I96" s="68"/>
      <c r="J96" s="14"/>
      <c r="K96" s="14"/>
      <c r="L96" s="68">
        <v>4</v>
      </c>
      <c r="M96" s="84">
        <v>42</v>
      </c>
    </row>
    <row r="97" spans="1:13" ht="55.2" customHeight="1">
      <c r="A97" s="67">
        <v>93</v>
      </c>
      <c r="B97" s="69" t="s">
        <v>8</v>
      </c>
      <c r="C97" s="67" t="s">
        <v>677</v>
      </c>
      <c r="D97" s="17">
        <v>6</v>
      </c>
      <c r="E97" s="67" t="s">
        <v>619</v>
      </c>
      <c r="F97" s="67" t="s">
        <v>1564</v>
      </c>
      <c r="G97" s="68"/>
      <c r="H97" s="68"/>
      <c r="I97" s="68"/>
      <c r="J97" s="14"/>
      <c r="K97" s="14"/>
      <c r="L97" s="68">
        <v>146</v>
      </c>
      <c r="M97" s="84">
        <v>43</v>
      </c>
    </row>
    <row r="98" spans="1:13" ht="55.2" customHeight="1">
      <c r="A98" s="67">
        <v>94</v>
      </c>
      <c r="B98" s="69" t="s">
        <v>8</v>
      </c>
      <c r="C98" s="68" t="s">
        <v>676</v>
      </c>
      <c r="D98" s="17">
        <v>1</v>
      </c>
      <c r="E98" s="67" t="s">
        <v>620</v>
      </c>
      <c r="F98" s="68"/>
      <c r="G98" s="68"/>
      <c r="H98" s="68"/>
      <c r="I98" s="68"/>
      <c r="J98" s="14"/>
      <c r="K98" s="14"/>
      <c r="L98" s="68">
        <v>146</v>
      </c>
      <c r="M98" s="84">
        <v>44</v>
      </c>
    </row>
    <row r="99" spans="1:13" ht="55.2" customHeight="1">
      <c r="A99" s="67">
        <v>95</v>
      </c>
      <c r="B99" s="69" t="s">
        <v>1298</v>
      </c>
      <c r="C99" s="67" t="s">
        <v>678</v>
      </c>
      <c r="D99" s="17">
        <v>1</v>
      </c>
      <c r="E99" s="67" t="s">
        <v>2154</v>
      </c>
      <c r="F99" s="67" t="s">
        <v>679</v>
      </c>
      <c r="G99" s="68"/>
      <c r="H99" s="68"/>
      <c r="I99" s="68"/>
      <c r="J99" s="14"/>
      <c r="K99" s="14"/>
      <c r="L99" s="68">
        <v>2</v>
      </c>
      <c r="M99" s="84">
        <v>45</v>
      </c>
    </row>
    <row r="100" spans="1:13" ht="55.2" customHeight="1">
      <c r="A100" s="67">
        <v>96</v>
      </c>
      <c r="B100" s="69" t="s">
        <v>8</v>
      </c>
      <c r="C100" s="67" t="s">
        <v>805</v>
      </c>
      <c r="D100" s="17">
        <v>2</v>
      </c>
      <c r="E100" s="67" t="s">
        <v>621</v>
      </c>
      <c r="F100" s="67" t="s">
        <v>803</v>
      </c>
      <c r="G100" s="67" t="s">
        <v>804</v>
      </c>
      <c r="H100" s="67"/>
      <c r="I100" s="68"/>
      <c r="J100" s="14"/>
      <c r="K100" s="14"/>
      <c r="L100" s="68">
        <v>11</v>
      </c>
      <c r="M100" s="84">
        <v>45</v>
      </c>
    </row>
    <row r="101" spans="1:13" ht="55.2" customHeight="1">
      <c r="A101" s="67">
        <v>97</v>
      </c>
      <c r="B101" s="69" t="s">
        <v>8</v>
      </c>
      <c r="C101" s="67" t="s">
        <v>1003</v>
      </c>
      <c r="D101" s="17">
        <v>1</v>
      </c>
      <c r="E101" s="67" t="s">
        <v>622</v>
      </c>
      <c r="F101" s="67" t="s">
        <v>687</v>
      </c>
      <c r="G101" s="67" t="s">
        <v>802</v>
      </c>
      <c r="H101" s="67" t="s">
        <v>728</v>
      </c>
      <c r="I101" s="68"/>
      <c r="J101" s="14"/>
      <c r="K101" s="14"/>
      <c r="L101" s="68">
        <v>58</v>
      </c>
      <c r="M101" s="84">
        <v>46</v>
      </c>
    </row>
    <row r="102" spans="1:13" ht="55.2" customHeight="1">
      <c r="A102" s="67">
        <v>98</v>
      </c>
      <c r="B102" s="69" t="s">
        <v>8</v>
      </c>
      <c r="C102" s="67" t="s">
        <v>795</v>
      </c>
      <c r="D102" s="17">
        <v>6</v>
      </c>
      <c r="E102" s="67" t="s">
        <v>1210</v>
      </c>
      <c r="F102" s="67" t="s">
        <v>688</v>
      </c>
      <c r="G102" s="67" t="s">
        <v>1568</v>
      </c>
      <c r="H102" s="68"/>
      <c r="I102" s="68"/>
      <c r="J102" s="14"/>
      <c r="K102" s="14"/>
      <c r="L102" s="68">
        <v>147</v>
      </c>
      <c r="M102" s="84">
        <v>47</v>
      </c>
    </row>
    <row r="103" spans="1:13" ht="55.2" customHeight="1">
      <c r="A103" s="67">
        <v>99</v>
      </c>
      <c r="B103" s="69" t="s">
        <v>8</v>
      </c>
      <c r="C103" s="67" t="s">
        <v>794</v>
      </c>
      <c r="D103" s="17">
        <v>1</v>
      </c>
      <c r="E103" s="67" t="s">
        <v>623</v>
      </c>
      <c r="F103" s="67" t="s">
        <v>693</v>
      </c>
      <c r="G103" s="68"/>
      <c r="H103" s="68"/>
      <c r="I103" s="68"/>
      <c r="J103" s="14"/>
      <c r="K103" s="14"/>
      <c r="L103" s="68">
        <v>147</v>
      </c>
      <c r="M103" s="84">
        <v>48</v>
      </c>
    </row>
    <row r="104" spans="1:13" ht="55.2" customHeight="1">
      <c r="A104" s="67">
        <v>100</v>
      </c>
      <c r="B104" s="69" t="s">
        <v>8</v>
      </c>
      <c r="C104" s="67" t="s">
        <v>790</v>
      </c>
      <c r="D104" s="17">
        <v>6</v>
      </c>
      <c r="E104" s="67" t="s">
        <v>1210</v>
      </c>
      <c r="F104" s="67" t="s">
        <v>689</v>
      </c>
      <c r="G104" s="67" t="s">
        <v>791</v>
      </c>
      <c r="H104" s="68"/>
      <c r="I104" s="68"/>
      <c r="J104" s="14"/>
      <c r="K104" s="14"/>
      <c r="L104" s="68">
        <v>10</v>
      </c>
      <c r="M104" s="84">
        <v>47</v>
      </c>
    </row>
    <row r="105" spans="1:13" ht="55.2" customHeight="1">
      <c r="A105" s="67">
        <v>101</v>
      </c>
      <c r="B105" s="69" t="s">
        <v>8</v>
      </c>
      <c r="C105" s="67" t="s">
        <v>792</v>
      </c>
      <c r="D105" s="17">
        <v>1</v>
      </c>
      <c r="E105" s="67" t="s">
        <v>624</v>
      </c>
      <c r="F105" s="67" t="s">
        <v>793</v>
      </c>
      <c r="G105" s="68"/>
      <c r="H105" s="68"/>
      <c r="I105" s="68"/>
      <c r="J105" s="14"/>
      <c r="K105" s="14"/>
      <c r="L105" s="68">
        <v>10</v>
      </c>
      <c r="M105" s="84">
        <v>49</v>
      </c>
    </row>
    <row r="106" spans="1:13" ht="55.2" customHeight="1">
      <c r="A106" s="67">
        <v>102</v>
      </c>
      <c r="B106" s="69" t="s">
        <v>8</v>
      </c>
      <c r="C106" s="13" t="s">
        <v>2052</v>
      </c>
      <c r="D106" s="17">
        <v>2</v>
      </c>
      <c r="E106" s="67" t="s">
        <v>2046</v>
      </c>
      <c r="F106" s="67" t="s">
        <v>2048</v>
      </c>
      <c r="G106" s="67" t="s">
        <v>2050</v>
      </c>
      <c r="H106" s="67" t="s">
        <v>1571</v>
      </c>
      <c r="I106" s="67"/>
      <c r="J106" s="14"/>
      <c r="K106" s="14"/>
      <c r="L106" s="68">
        <v>148</v>
      </c>
      <c r="M106" s="84">
        <v>47</v>
      </c>
    </row>
    <row r="107" spans="1:13" ht="55.2" customHeight="1">
      <c r="A107" s="67">
        <v>103</v>
      </c>
      <c r="B107" s="69" t="s">
        <v>8</v>
      </c>
      <c r="C107" s="67" t="s">
        <v>2053</v>
      </c>
      <c r="D107" s="17">
        <v>1</v>
      </c>
      <c r="E107" s="67" t="s">
        <v>2047</v>
      </c>
      <c r="F107" s="67" t="s">
        <v>2049</v>
      </c>
      <c r="G107" s="67" t="s">
        <v>2051</v>
      </c>
      <c r="H107" s="67" t="s">
        <v>1573</v>
      </c>
      <c r="I107" s="68"/>
      <c r="J107" s="14"/>
      <c r="K107" s="14"/>
      <c r="L107" s="68">
        <v>149</v>
      </c>
      <c r="M107" s="84">
        <v>47</v>
      </c>
    </row>
    <row r="108" spans="1:13" ht="55.2" customHeight="1">
      <c r="A108" s="67">
        <v>104</v>
      </c>
      <c r="B108" s="69" t="s">
        <v>8</v>
      </c>
      <c r="C108" s="67" t="s">
        <v>818</v>
      </c>
      <c r="D108" s="17">
        <v>1</v>
      </c>
      <c r="E108" s="67" t="s">
        <v>625</v>
      </c>
      <c r="F108" s="67" t="s">
        <v>690</v>
      </c>
      <c r="G108" s="67" t="s">
        <v>1577</v>
      </c>
      <c r="H108" s="68"/>
      <c r="I108" s="68"/>
      <c r="J108" s="14"/>
      <c r="K108" s="14"/>
      <c r="L108" s="68">
        <v>150</v>
      </c>
      <c r="M108" s="84">
        <v>50</v>
      </c>
    </row>
    <row r="109" spans="1:13" ht="55.2" customHeight="1">
      <c r="A109" s="67">
        <v>105</v>
      </c>
      <c r="B109" s="69" t="s">
        <v>8</v>
      </c>
      <c r="C109" s="68" t="s">
        <v>680</v>
      </c>
      <c r="D109" s="17">
        <v>1</v>
      </c>
      <c r="E109" s="67" t="s">
        <v>626</v>
      </c>
      <c r="F109" s="67" t="s">
        <v>1579</v>
      </c>
      <c r="G109" s="68"/>
      <c r="H109" s="68"/>
      <c r="I109" s="68"/>
      <c r="J109" s="14"/>
      <c r="K109" s="14"/>
      <c r="L109" s="68">
        <v>151</v>
      </c>
      <c r="M109" s="84">
        <v>51</v>
      </c>
    </row>
    <row r="110" spans="1:13" ht="55.2" customHeight="1">
      <c r="A110" s="67">
        <v>106</v>
      </c>
      <c r="B110" s="69" t="s">
        <v>8</v>
      </c>
      <c r="C110" s="67" t="s">
        <v>788</v>
      </c>
      <c r="D110" s="17">
        <v>6</v>
      </c>
      <c r="E110" s="67" t="s">
        <v>1211</v>
      </c>
      <c r="F110" s="67" t="s">
        <v>786</v>
      </c>
      <c r="G110" s="68"/>
      <c r="H110" s="68"/>
      <c r="I110" s="68"/>
      <c r="J110" s="14"/>
      <c r="K110" s="14"/>
      <c r="L110" s="68">
        <v>6</v>
      </c>
      <c r="M110" s="84">
        <v>52</v>
      </c>
    </row>
    <row r="111" spans="1:13" ht="55.2" customHeight="1">
      <c r="A111" s="67">
        <v>107</v>
      </c>
      <c r="B111" s="69" t="s">
        <v>8</v>
      </c>
      <c r="C111" s="67" t="s">
        <v>789</v>
      </c>
      <c r="D111" s="17">
        <v>1</v>
      </c>
      <c r="E111" s="67" t="s">
        <v>629</v>
      </c>
      <c r="F111" s="68"/>
      <c r="G111" s="68"/>
      <c r="H111" s="68"/>
      <c r="I111" s="68"/>
      <c r="J111" s="14"/>
      <c r="K111" s="14"/>
      <c r="L111" s="68">
        <v>6</v>
      </c>
      <c r="M111" s="84">
        <v>53</v>
      </c>
    </row>
    <row r="112" spans="1:13" ht="55.2" customHeight="1">
      <c r="A112" s="67">
        <v>108</v>
      </c>
      <c r="B112" s="69" t="s">
        <v>8</v>
      </c>
      <c r="C112" s="67" t="s">
        <v>1202</v>
      </c>
      <c r="D112" s="17">
        <v>6</v>
      </c>
      <c r="E112" s="67" t="s">
        <v>1211</v>
      </c>
      <c r="F112" s="67" t="s">
        <v>1581</v>
      </c>
      <c r="G112" s="68"/>
      <c r="H112" s="68"/>
      <c r="I112" s="68"/>
      <c r="J112" s="14"/>
      <c r="K112" s="14"/>
      <c r="L112" s="68">
        <v>152</v>
      </c>
      <c r="M112" s="84">
        <v>52</v>
      </c>
    </row>
    <row r="113" spans="1:13" ht="55.2" customHeight="1">
      <c r="A113" s="67">
        <v>109</v>
      </c>
      <c r="B113" s="69" t="s">
        <v>8</v>
      </c>
      <c r="C113" s="67" t="s">
        <v>1201</v>
      </c>
      <c r="D113" s="17">
        <v>1</v>
      </c>
      <c r="E113" s="67" t="s">
        <v>1200</v>
      </c>
      <c r="F113" s="68"/>
      <c r="G113" s="68"/>
      <c r="H113" s="68"/>
      <c r="I113" s="68"/>
      <c r="J113" s="14"/>
      <c r="K113" s="14"/>
      <c r="L113" s="68">
        <v>152</v>
      </c>
      <c r="M113" s="84">
        <v>54</v>
      </c>
    </row>
    <row r="114" spans="1:13" ht="55.2" customHeight="1">
      <c r="A114" s="67">
        <v>110</v>
      </c>
      <c r="B114" s="69" t="s">
        <v>8</v>
      </c>
      <c r="C114" s="67" t="s">
        <v>729</v>
      </c>
      <c r="D114" s="17">
        <v>2</v>
      </c>
      <c r="E114" s="67" t="s">
        <v>1293</v>
      </c>
      <c r="F114" s="67" t="s">
        <v>1584</v>
      </c>
      <c r="G114" s="68"/>
      <c r="H114" s="68"/>
      <c r="I114" s="68"/>
      <c r="J114" s="14"/>
      <c r="K114" s="14"/>
      <c r="L114" s="68">
        <v>153</v>
      </c>
      <c r="M114" s="84">
        <v>52</v>
      </c>
    </row>
    <row r="115" spans="1:13" ht="55.2" customHeight="1">
      <c r="A115" s="67">
        <v>111</v>
      </c>
      <c r="B115" s="69" t="s">
        <v>8</v>
      </c>
      <c r="C115" s="68" t="s">
        <v>781</v>
      </c>
      <c r="D115" s="17">
        <v>1</v>
      </c>
      <c r="E115" s="67" t="s">
        <v>2054</v>
      </c>
      <c r="F115" s="67" t="s">
        <v>784</v>
      </c>
      <c r="G115" s="68"/>
      <c r="H115" s="68"/>
      <c r="I115" s="68"/>
      <c r="J115" s="14"/>
      <c r="K115" s="14"/>
      <c r="L115" s="68">
        <v>7</v>
      </c>
      <c r="M115" s="84">
        <v>55</v>
      </c>
    </row>
    <row r="116" spans="1:13" ht="55.2" customHeight="1">
      <c r="A116" s="67">
        <v>112</v>
      </c>
      <c r="B116" s="69" t="s">
        <v>8</v>
      </c>
      <c r="C116" s="68" t="s">
        <v>782</v>
      </c>
      <c r="D116" s="17">
        <v>1</v>
      </c>
      <c r="E116" s="67" t="s">
        <v>2054</v>
      </c>
      <c r="F116" s="67" t="s">
        <v>785</v>
      </c>
      <c r="G116" s="68"/>
      <c r="H116" s="68"/>
      <c r="I116" s="68"/>
      <c r="J116" s="14"/>
      <c r="K116" s="14"/>
      <c r="L116" s="68">
        <v>8</v>
      </c>
      <c r="M116" s="84">
        <v>55</v>
      </c>
    </row>
    <row r="117" spans="1:13" ht="55.2" customHeight="1">
      <c r="A117" s="67">
        <v>113</v>
      </c>
      <c r="B117" s="69" t="s">
        <v>8</v>
      </c>
      <c r="C117" s="68" t="s">
        <v>783</v>
      </c>
      <c r="D117" s="17">
        <v>1</v>
      </c>
      <c r="E117" s="67" t="s">
        <v>2054</v>
      </c>
      <c r="F117" s="67" t="s">
        <v>691</v>
      </c>
      <c r="G117" s="68"/>
      <c r="H117" s="68"/>
      <c r="I117" s="68"/>
      <c r="J117" s="14"/>
      <c r="K117" s="14"/>
      <c r="L117" s="68">
        <v>9</v>
      </c>
      <c r="M117" s="84">
        <v>55</v>
      </c>
    </row>
    <row r="118" spans="1:13" ht="55.2" customHeight="1">
      <c r="A118" s="67">
        <v>114</v>
      </c>
      <c r="B118" s="69" t="s">
        <v>8</v>
      </c>
      <c r="C118" s="68" t="s">
        <v>839</v>
      </c>
      <c r="D118" s="17">
        <v>1</v>
      </c>
      <c r="E118" s="67" t="s">
        <v>630</v>
      </c>
      <c r="F118" s="67" t="s">
        <v>698</v>
      </c>
      <c r="G118" s="67" t="s">
        <v>699</v>
      </c>
      <c r="H118" s="68"/>
      <c r="I118" s="68"/>
      <c r="J118" s="14"/>
      <c r="K118" s="14"/>
      <c r="L118" s="68">
        <v>23</v>
      </c>
      <c r="M118" s="84">
        <v>56</v>
      </c>
    </row>
    <row r="119" spans="1:13" ht="55.2" customHeight="1">
      <c r="A119" s="67">
        <v>115</v>
      </c>
      <c r="B119" s="69" t="s">
        <v>8</v>
      </c>
      <c r="C119" s="68" t="s">
        <v>787</v>
      </c>
      <c r="D119" s="17">
        <v>1</v>
      </c>
      <c r="E119" s="67" t="s">
        <v>631</v>
      </c>
      <c r="F119" s="67" t="s">
        <v>1588</v>
      </c>
      <c r="G119" s="68"/>
      <c r="H119" s="68"/>
      <c r="I119" s="68"/>
      <c r="J119" s="14"/>
      <c r="K119" s="14"/>
      <c r="L119" s="68">
        <v>154</v>
      </c>
      <c r="M119" s="84">
        <v>57</v>
      </c>
    </row>
    <row r="120" spans="1:13" ht="55.2" customHeight="1">
      <c r="A120" s="67">
        <v>116</v>
      </c>
      <c r="B120" s="69" t="s">
        <v>8</v>
      </c>
      <c r="C120" s="67" t="s">
        <v>730</v>
      </c>
      <c r="D120" s="17">
        <v>1</v>
      </c>
      <c r="E120" s="67" t="s">
        <v>692</v>
      </c>
      <c r="F120" s="67" t="s">
        <v>1590</v>
      </c>
      <c r="G120" s="68"/>
      <c r="H120" s="68"/>
      <c r="I120" s="68"/>
      <c r="J120" s="14"/>
      <c r="K120" s="14"/>
      <c r="L120" s="68">
        <v>155</v>
      </c>
      <c r="M120" s="84">
        <v>58</v>
      </c>
    </row>
    <row r="121" spans="1:13" ht="55.2" customHeight="1">
      <c r="A121" s="67">
        <v>117</v>
      </c>
      <c r="B121" s="69" t="s">
        <v>8</v>
      </c>
      <c r="C121" s="67" t="s">
        <v>819</v>
      </c>
      <c r="D121" s="17">
        <v>10</v>
      </c>
      <c r="E121" s="67" t="s">
        <v>820</v>
      </c>
      <c r="F121" s="68"/>
      <c r="G121" s="68"/>
      <c r="H121" s="68"/>
      <c r="I121" s="68"/>
      <c r="J121" s="14"/>
      <c r="K121" s="14"/>
      <c r="L121" s="68">
        <v>17</v>
      </c>
      <c r="M121" s="84">
        <v>59</v>
      </c>
    </row>
    <row r="122" spans="1:13" ht="55.2" customHeight="1">
      <c r="A122" s="67">
        <v>118</v>
      </c>
      <c r="B122" s="69" t="s">
        <v>8</v>
      </c>
      <c r="C122" s="67" t="s">
        <v>821</v>
      </c>
      <c r="D122" s="17">
        <v>10</v>
      </c>
      <c r="E122" s="67" t="s">
        <v>822</v>
      </c>
      <c r="F122" s="68"/>
      <c r="G122" s="68"/>
      <c r="H122" s="68"/>
      <c r="I122" s="68"/>
      <c r="J122" s="14"/>
      <c r="K122" s="14"/>
      <c r="L122" s="68">
        <v>18</v>
      </c>
      <c r="M122" s="84">
        <v>60</v>
      </c>
    </row>
    <row r="123" spans="1:13" ht="55.2" customHeight="1">
      <c r="A123" s="67">
        <v>119</v>
      </c>
      <c r="B123" s="69" t="s">
        <v>8</v>
      </c>
      <c r="C123" s="67" t="s">
        <v>827</v>
      </c>
      <c r="D123" s="17">
        <v>1</v>
      </c>
      <c r="E123" s="67" t="s">
        <v>2055</v>
      </c>
      <c r="F123" s="67" t="s">
        <v>1184</v>
      </c>
      <c r="G123" s="68"/>
      <c r="H123" s="68"/>
      <c r="I123" s="68"/>
      <c r="J123" s="14"/>
      <c r="K123" s="14"/>
      <c r="L123" s="68">
        <v>20</v>
      </c>
      <c r="M123" s="84">
        <v>61</v>
      </c>
    </row>
    <row r="124" spans="1:13" ht="55.2" customHeight="1">
      <c r="A124" s="67">
        <v>120</v>
      </c>
      <c r="B124" s="69" t="s">
        <v>8</v>
      </c>
      <c r="C124" s="67" t="s">
        <v>828</v>
      </c>
      <c r="D124" s="17">
        <v>1</v>
      </c>
      <c r="E124" s="67" t="s">
        <v>2055</v>
      </c>
      <c r="F124" s="67" t="s">
        <v>1592</v>
      </c>
      <c r="G124" s="68"/>
      <c r="H124" s="68"/>
      <c r="I124" s="68"/>
      <c r="J124" s="14"/>
      <c r="K124" s="14"/>
      <c r="L124" s="68">
        <v>156</v>
      </c>
      <c r="M124" s="84">
        <v>61</v>
      </c>
    </row>
    <row r="125" spans="1:13" ht="55.2" customHeight="1">
      <c r="A125" s="67">
        <v>121</v>
      </c>
      <c r="B125" s="69" t="s">
        <v>8</v>
      </c>
      <c r="C125" s="67" t="s">
        <v>836</v>
      </c>
      <c r="D125" s="17">
        <v>1</v>
      </c>
      <c r="E125" s="67" t="s">
        <v>2055</v>
      </c>
      <c r="F125" s="67" t="s">
        <v>705</v>
      </c>
      <c r="G125" s="67" t="s">
        <v>706</v>
      </c>
      <c r="H125" s="67" t="s">
        <v>1594</v>
      </c>
      <c r="I125" s="68"/>
      <c r="J125" s="14"/>
      <c r="K125" s="14"/>
      <c r="L125" s="68">
        <v>157</v>
      </c>
      <c r="M125" s="84">
        <v>61</v>
      </c>
    </row>
    <row r="126" spans="1:13" ht="55.2" customHeight="1">
      <c r="A126" s="67">
        <v>122</v>
      </c>
      <c r="B126" s="69" t="s">
        <v>8</v>
      </c>
      <c r="C126" s="67" t="s">
        <v>829</v>
      </c>
      <c r="D126" s="17">
        <v>2</v>
      </c>
      <c r="E126" s="67" t="s">
        <v>2056</v>
      </c>
      <c r="F126" s="67" t="s">
        <v>1595</v>
      </c>
      <c r="G126" s="68"/>
      <c r="H126" s="68"/>
      <c r="I126" s="68"/>
      <c r="J126" s="14"/>
      <c r="K126" s="14"/>
      <c r="L126" s="68">
        <v>158</v>
      </c>
      <c r="M126" s="84">
        <v>61</v>
      </c>
    </row>
    <row r="127" spans="1:13" ht="55.2" customHeight="1">
      <c r="A127" s="67">
        <v>123</v>
      </c>
      <c r="B127" s="69" t="s">
        <v>8</v>
      </c>
      <c r="C127" s="67" t="s">
        <v>830</v>
      </c>
      <c r="D127" s="17">
        <v>2</v>
      </c>
      <c r="E127" s="67" t="s">
        <v>2056</v>
      </c>
      <c r="F127" s="67" t="s">
        <v>1596</v>
      </c>
      <c r="G127" s="68"/>
      <c r="H127" s="68"/>
      <c r="I127" s="68"/>
      <c r="J127" s="14"/>
      <c r="K127" s="14"/>
      <c r="L127" s="68">
        <v>159</v>
      </c>
      <c r="M127" s="84">
        <v>61</v>
      </c>
    </row>
    <row r="128" spans="1:13" ht="55.2" customHeight="1">
      <c r="A128" s="67">
        <v>124</v>
      </c>
      <c r="B128" s="69" t="s">
        <v>8</v>
      </c>
      <c r="C128" s="67" t="s">
        <v>831</v>
      </c>
      <c r="D128" s="17">
        <v>2</v>
      </c>
      <c r="E128" s="67" t="s">
        <v>2056</v>
      </c>
      <c r="F128" s="67" t="s">
        <v>1598</v>
      </c>
      <c r="G128" s="68"/>
      <c r="H128" s="68"/>
      <c r="I128" s="68"/>
      <c r="J128" s="14"/>
      <c r="K128" s="14"/>
      <c r="L128" s="68">
        <v>160</v>
      </c>
      <c r="M128" s="84">
        <v>61</v>
      </c>
    </row>
    <row r="129" spans="1:13" ht="55.2" customHeight="1">
      <c r="A129" s="67">
        <v>125</v>
      </c>
      <c r="B129" s="69" t="s">
        <v>8</v>
      </c>
      <c r="C129" s="67" t="s">
        <v>832</v>
      </c>
      <c r="D129" s="17">
        <v>6</v>
      </c>
      <c r="E129" s="67" t="s">
        <v>2057</v>
      </c>
      <c r="F129" s="67" t="s">
        <v>1600</v>
      </c>
      <c r="G129" s="68"/>
      <c r="H129" s="68"/>
      <c r="I129" s="68"/>
      <c r="J129" s="14"/>
      <c r="K129" s="14"/>
      <c r="L129" s="68">
        <v>161</v>
      </c>
      <c r="M129" s="84">
        <v>61</v>
      </c>
    </row>
    <row r="130" spans="1:13" ht="55.2" customHeight="1">
      <c r="A130" s="67">
        <v>126</v>
      </c>
      <c r="B130" s="69" t="s">
        <v>8</v>
      </c>
      <c r="C130" s="67" t="s">
        <v>1218</v>
      </c>
      <c r="D130" s="17">
        <v>6</v>
      </c>
      <c r="E130" s="67" t="s">
        <v>2057</v>
      </c>
      <c r="F130" s="67" t="s">
        <v>834</v>
      </c>
      <c r="G130" s="68"/>
      <c r="H130" s="68"/>
      <c r="I130" s="68"/>
      <c r="J130" s="14"/>
      <c r="K130" s="14"/>
      <c r="L130" s="68">
        <v>21</v>
      </c>
      <c r="M130" s="84">
        <v>61</v>
      </c>
    </row>
    <row r="131" spans="1:13" ht="55.2" customHeight="1">
      <c r="A131" s="67">
        <v>127</v>
      </c>
      <c r="B131" s="69" t="s">
        <v>8</v>
      </c>
      <c r="C131" s="67" t="s">
        <v>833</v>
      </c>
      <c r="D131" s="17">
        <v>1</v>
      </c>
      <c r="E131" s="67" t="s">
        <v>665</v>
      </c>
      <c r="F131" s="68"/>
      <c r="G131" s="68"/>
      <c r="H131" s="68"/>
      <c r="I131" s="68"/>
      <c r="J131" s="14"/>
      <c r="K131" s="14"/>
      <c r="L131" s="68">
        <v>161</v>
      </c>
      <c r="M131" s="84">
        <v>62</v>
      </c>
    </row>
    <row r="132" spans="1:13" ht="55.2" customHeight="1">
      <c r="A132" s="67">
        <v>128</v>
      </c>
      <c r="B132" s="69" t="s">
        <v>8</v>
      </c>
      <c r="C132" s="67" t="s">
        <v>1219</v>
      </c>
      <c r="D132" s="17">
        <v>1</v>
      </c>
      <c r="E132" s="67" t="s">
        <v>664</v>
      </c>
      <c r="F132" s="68"/>
      <c r="G132" s="68"/>
      <c r="H132" s="68"/>
      <c r="I132" s="68"/>
      <c r="J132" s="14"/>
      <c r="K132" s="14"/>
      <c r="L132" s="68">
        <v>21</v>
      </c>
      <c r="M132" s="84">
        <v>63</v>
      </c>
    </row>
    <row r="133" spans="1:13" ht="55.2" customHeight="1">
      <c r="A133" s="67">
        <v>129</v>
      </c>
      <c r="B133" s="69" t="s">
        <v>8</v>
      </c>
      <c r="C133" s="67" t="s">
        <v>1213</v>
      </c>
      <c r="D133" s="17">
        <v>5</v>
      </c>
      <c r="E133" s="67" t="s">
        <v>2317</v>
      </c>
      <c r="F133" s="67" t="s">
        <v>1217</v>
      </c>
      <c r="G133" s="68"/>
      <c r="H133" s="68"/>
      <c r="I133" s="68"/>
      <c r="J133" s="14"/>
      <c r="K133" s="14"/>
      <c r="L133" s="68">
        <v>24</v>
      </c>
      <c r="M133" s="84">
        <v>64</v>
      </c>
    </row>
    <row r="134" spans="1:13" ht="55.2" customHeight="1">
      <c r="A134" s="67">
        <v>130</v>
      </c>
      <c r="B134" s="69" t="s">
        <v>1296</v>
      </c>
      <c r="C134" s="67" t="s">
        <v>675</v>
      </c>
      <c r="D134" s="17">
        <v>50</v>
      </c>
      <c r="E134" s="82" t="s">
        <v>618</v>
      </c>
      <c r="F134" s="68"/>
      <c r="G134" s="68"/>
      <c r="H134" s="68"/>
      <c r="I134" s="68"/>
      <c r="J134" s="14"/>
      <c r="K134" s="14"/>
      <c r="L134" s="68">
        <v>1</v>
      </c>
      <c r="M134" s="84">
        <v>65</v>
      </c>
    </row>
    <row r="135" spans="1:13" ht="55.2" customHeight="1">
      <c r="A135" s="67">
        <v>131</v>
      </c>
      <c r="B135" s="69" t="s">
        <v>8</v>
      </c>
      <c r="C135" s="67" t="s">
        <v>674</v>
      </c>
      <c r="D135" s="17">
        <v>5</v>
      </c>
      <c r="E135" s="67" t="s">
        <v>1603</v>
      </c>
      <c r="F135" s="68"/>
      <c r="G135" s="68"/>
      <c r="H135" s="68"/>
      <c r="I135" s="68"/>
      <c r="J135" s="14"/>
      <c r="K135" s="14"/>
      <c r="L135" s="68">
        <v>162</v>
      </c>
      <c r="M135" s="84">
        <v>66</v>
      </c>
    </row>
    <row r="136" spans="1:13" ht="55.2" customHeight="1">
      <c r="A136" s="67">
        <v>132</v>
      </c>
      <c r="B136" s="69" t="s">
        <v>8</v>
      </c>
      <c r="C136" s="68" t="s">
        <v>731</v>
      </c>
      <c r="D136" s="17">
        <v>1</v>
      </c>
      <c r="E136" s="67" t="s">
        <v>2058</v>
      </c>
      <c r="F136" s="67" t="s">
        <v>1605</v>
      </c>
      <c r="G136" s="68"/>
      <c r="H136" s="68"/>
      <c r="I136" s="68"/>
      <c r="J136" s="14"/>
      <c r="K136" s="14"/>
      <c r="L136" s="68">
        <v>163</v>
      </c>
      <c r="M136" s="84">
        <v>67</v>
      </c>
    </row>
    <row r="137" spans="1:13" ht="55.2" customHeight="1">
      <c r="A137" s="67">
        <v>133</v>
      </c>
      <c r="B137" s="69" t="s">
        <v>8</v>
      </c>
      <c r="C137" s="69" t="s">
        <v>796</v>
      </c>
      <c r="D137" s="17">
        <v>1</v>
      </c>
      <c r="E137" s="67" t="s">
        <v>2058</v>
      </c>
      <c r="F137" s="67" t="s">
        <v>1607</v>
      </c>
      <c r="G137" s="68"/>
      <c r="H137" s="68"/>
      <c r="I137" s="68"/>
      <c r="J137" s="14"/>
      <c r="K137" s="14"/>
      <c r="L137" s="68">
        <v>164</v>
      </c>
      <c r="M137" s="84">
        <v>67</v>
      </c>
    </row>
    <row r="138" spans="1:13" ht="55.2" customHeight="1">
      <c r="A138" s="67">
        <v>134</v>
      </c>
      <c r="B138" s="69" t="s">
        <v>8</v>
      </c>
      <c r="C138" s="70" t="s">
        <v>797</v>
      </c>
      <c r="D138" s="17">
        <v>6</v>
      </c>
      <c r="E138" s="67" t="s">
        <v>2059</v>
      </c>
      <c r="F138" s="67" t="s">
        <v>798</v>
      </c>
      <c r="G138" s="68"/>
      <c r="H138" s="68"/>
      <c r="I138" s="68"/>
      <c r="J138" s="14"/>
      <c r="K138" s="14"/>
      <c r="L138" s="68">
        <v>12</v>
      </c>
      <c r="M138" s="84">
        <v>67</v>
      </c>
    </row>
    <row r="139" spans="1:13" ht="55.2" customHeight="1">
      <c r="A139" s="67">
        <v>135</v>
      </c>
      <c r="B139" s="69" t="s">
        <v>8</v>
      </c>
      <c r="C139" s="69" t="s">
        <v>799</v>
      </c>
      <c r="D139" s="17">
        <v>1</v>
      </c>
      <c r="E139" s="67" t="s">
        <v>806</v>
      </c>
      <c r="F139" s="68"/>
      <c r="G139" s="68"/>
      <c r="H139" s="68"/>
      <c r="I139" s="68"/>
      <c r="J139" s="14"/>
      <c r="K139" s="14"/>
      <c r="L139" s="68">
        <v>12</v>
      </c>
      <c r="M139" s="84">
        <v>68</v>
      </c>
    </row>
    <row r="140" spans="1:13" ht="55.2" customHeight="1">
      <c r="A140" s="67">
        <v>136</v>
      </c>
      <c r="B140" s="69" t="s">
        <v>8</v>
      </c>
      <c r="C140" s="70" t="s">
        <v>811</v>
      </c>
      <c r="D140" s="17">
        <v>3</v>
      </c>
      <c r="E140" s="67" t="s">
        <v>2060</v>
      </c>
      <c r="F140" s="67" t="s">
        <v>695</v>
      </c>
      <c r="G140" s="68"/>
      <c r="H140" s="68"/>
      <c r="I140" s="68"/>
      <c r="J140" s="14"/>
      <c r="K140" s="14"/>
      <c r="L140" s="68">
        <v>13</v>
      </c>
      <c r="M140" s="84">
        <v>69</v>
      </c>
    </row>
    <row r="141" spans="1:13" ht="55.2" customHeight="1">
      <c r="A141" s="67">
        <v>137</v>
      </c>
      <c r="B141" s="69" t="s">
        <v>8</v>
      </c>
      <c r="C141" s="69" t="s">
        <v>801</v>
      </c>
      <c r="D141" s="17">
        <v>1</v>
      </c>
      <c r="E141" s="67" t="s">
        <v>2061</v>
      </c>
      <c r="F141" s="67" t="s">
        <v>694</v>
      </c>
      <c r="G141" s="67" t="s">
        <v>702</v>
      </c>
      <c r="H141" s="68"/>
      <c r="I141" s="68"/>
      <c r="J141" s="14"/>
      <c r="K141" s="14"/>
      <c r="L141" s="68">
        <v>149</v>
      </c>
      <c r="M141" s="84">
        <v>69</v>
      </c>
    </row>
    <row r="142" spans="1:13" ht="55.2" customHeight="1">
      <c r="A142" s="67">
        <v>138</v>
      </c>
      <c r="B142" s="69" t="s">
        <v>8</v>
      </c>
      <c r="C142" s="69" t="s">
        <v>807</v>
      </c>
      <c r="D142" s="17">
        <v>1</v>
      </c>
      <c r="E142" s="67" t="s">
        <v>2062</v>
      </c>
      <c r="F142" s="67" t="s">
        <v>1609</v>
      </c>
      <c r="G142" s="68"/>
      <c r="H142" s="68"/>
      <c r="I142" s="68"/>
      <c r="J142" s="14"/>
      <c r="K142" s="14"/>
      <c r="L142" s="68">
        <v>165</v>
      </c>
      <c r="M142" s="84">
        <v>70</v>
      </c>
    </row>
    <row r="143" spans="1:13" ht="55.2" customHeight="1">
      <c r="A143" s="67">
        <v>139</v>
      </c>
      <c r="B143" s="69" t="s">
        <v>8</v>
      </c>
      <c r="C143" s="69" t="s">
        <v>809</v>
      </c>
      <c r="D143" s="17">
        <v>1</v>
      </c>
      <c r="E143" s="67" t="s">
        <v>2062</v>
      </c>
      <c r="F143" s="67" t="s">
        <v>810</v>
      </c>
      <c r="G143" s="68"/>
      <c r="H143" s="68"/>
      <c r="I143" s="68"/>
      <c r="J143" s="14"/>
      <c r="K143" s="14"/>
      <c r="L143" s="68">
        <v>14</v>
      </c>
      <c r="M143" s="84">
        <v>70</v>
      </c>
    </row>
    <row r="144" spans="1:13" ht="55.2" customHeight="1">
      <c r="A144" s="67">
        <v>140</v>
      </c>
      <c r="B144" s="69" t="s">
        <v>8</v>
      </c>
      <c r="C144" s="69" t="s">
        <v>808</v>
      </c>
      <c r="D144" s="17">
        <v>1</v>
      </c>
      <c r="E144" s="67" t="s">
        <v>2062</v>
      </c>
      <c r="F144" s="67" t="s">
        <v>1612</v>
      </c>
      <c r="G144" s="68"/>
      <c r="H144" s="68"/>
      <c r="I144" s="68"/>
      <c r="J144" s="14"/>
      <c r="K144" s="14"/>
      <c r="L144" s="68">
        <v>166</v>
      </c>
      <c r="M144" s="84">
        <v>70</v>
      </c>
    </row>
    <row r="145" spans="1:13" ht="55.2" customHeight="1">
      <c r="A145" s="67">
        <v>141</v>
      </c>
      <c r="B145" s="69" t="s">
        <v>8</v>
      </c>
      <c r="C145" s="68" t="s">
        <v>812</v>
      </c>
      <c r="D145" s="17">
        <v>1</v>
      </c>
      <c r="E145" s="67" t="s">
        <v>2063</v>
      </c>
      <c r="F145" s="67" t="s">
        <v>1613</v>
      </c>
      <c r="G145" s="68"/>
      <c r="H145" s="68"/>
      <c r="I145" s="68"/>
      <c r="J145" s="14"/>
      <c r="K145" s="14"/>
      <c r="L145" s="68">
        <v>167</v>
      </c>
      <c r="M145" s="84">
        <v>71</v>
      </c>
    </row>
    <row r="146" spans="1:13" ht="55.2" customHeight="1">
      <c r="A146" s="67">
        <v>142</v>
      </c>
      <c r="B146" s="69" t="s">
        <v>8</v>
      </c>
      <c r="C146" s="68" t="s">
        <v>813</v>
      </c>
      <c r="D146" s="17">
        <v>1</v>
      </c>
      <c r="E146" s="67" t="s">
        <v>2063</v>
      </c>
      <c r="F146" s="67" t="s">
        <v>1616</v>
      </c>
      <c r="G146" s="68"/>
      <c r="H146" s="68"/>
      <c r="I146" s="68"/>
      <c r="J146" s="14"/>
      <c r="K146" s="14"/>
      <c r="L146" s="68">
        <v>168</v>
      </c>
      <c r="M146" s="84">
        <v>71</v>
      </c>
    </row>
    <row r="147" spans="1:13" ht="55.2" customHeight="1">
      <c r="A147" s="67">
        <v>143</v>
      </c>
      <c r="B147" s="69" t="s">
        <v>8</v>
      </c>
      <c r="C147" s="67" t="s">
        <v>814</v>
      </c>
      <c r="D147" s="17">
        <v>2</v>
      </c>
      <c r="E147" s="67" t="s">
        <v>2064</v>
      </c>
      <c r="F147" s="67" t="s">
        <v>815</v>
      </c>
      <c r="G147" s="68"/>
      <c r="H147" s="68"/>
      <c r="I147" s="68"/>
      <c r="J147" s="14"/>
      <c r="K147" s="14"/>
      <c r="L147" s="68">
        <v>15</v>
      </c>
      <c r="M147" s="84">
        <v>71</v>
      </c>
    </row>
    <row r="148" spans="1:13" ht="55.2" customHeight="1">
      <c r="A148" s="67">
        <v>144</v>
      </c>
      <c r="B148" s="69" t="s">
        <v>8</v>
      </c>
      <c r="C148" s="67" t="s">
        <v>816</v>
      </c>
      <c r="D148" s="17">
        <v>6</v>
      </c>
      <c r="E148" s="67" t="s">
        <v>632</v>
      </c>
      <c r="F148" s="67" t="s">
        <v>696</v>
      </c>
      <c r="G148" s="68"/>
      <c r="H148" s="68"/>
      <c r="I148" s="68"/>
      <c r="J148" s="14"/>
      <c r="K148" s="14"/>
      <c r="L148" s="68">
        <v>16</v>
      </c>
      <c r="M148" s="84">
        <v>72</v>
      </c>
    </row>
    <row r="149" spans="1:13" ht="55.2" customHeight="1">
      <c r="A149" s="67">
        <v>145</v>
      </c>
      <c r="B149" s="69" t="s">
        <v>8</v>
      </c>
      <c r="C149" s="67" t="s">
        <v>817</v>
      </c>
      <c r="D149" s="17">
        <v>1</v>
      </c>
      <c r="E149" s="67" t="s">
        <v>633</v>
      </c>
      <c r="F149" s="68"/>
      <c r="G149" s="68"/>
      <c r="H149" s="68"/>
      <c r="I149" s="68"/>
      <c r="J149" s="14"/>
      <c r="K149" s="14"/>
      <c r="L149" s="68">
        <v>16</v>
      </c>
      <c r="M149" s="84">
        <v>73</v>
      </c>
    </row>
    <row r="150" spans="1:13" ht="55.2" customHeight="1">
      <c r="A150" s="67">
        <v>146</v>
      </c>
      <c r="B150" s="69" t="s">
        <v>8</v>
      </c>
      <c r="C150" s="67" t="s">
        <v>823</v>
      </c>
      <c r="D150" s="17">
        <v>6</v>
      </c>
      <c r="E150" s="67" t="s">
        <v>824</v>
      </c>
      <c r="F150" s="67" t="s">
        <v>825</v>
      </c>
      <c r="G150" s="68"/>
      <c r="H150" s="68"/>
      <c r="I150" s="68"/>
      <c r="J150" s="14"/>
      <c r="K150" s="14"/>
      <c r="L150" s="68">
        <v>19</v>
      </c>
      <c r="M150" s="84">
        <v>74</v>
      </c>
    </row>
    <row r="151" spans="1:13" ht="55.2" customHeight="1">
      <c r="A151" s="67">
        <v>147</v>
      </c>
      <c r="B151" s="69" t="s">
        <v>8</v>
      </c>
      <c r="C151" s="67" t="s">
        <v>826</v>
      </c>
      <c r="D151" s="17">
        <v>1</v>
      </c>
      <c r="E151" s="67" t="s">
        <v>2065</v>
      </c>
      <c r="F151" s="67" t="s">
        <v>1618</v>
      </c>
      <c r="G151" s="68"/>
      <c r="H151" s="68"/>
      <c r="I151" s="68"/>
      <c r="J151" s="14"/>
      <c r="K151" s="14"/>
      <c r="L151" s="68">
        <v>169</v>
      </c>
      <c r="M151" s="84">
        <v>75</v>
      </c>
    </row>
    <row r="152" spans="1:13" ht="55.2" customHeight="1">
      <c r="A152" s="67">
        <v>148</v>
      </c>
      <c r="B152" s="69" t="s">
        <v>8</v>
      </c>
      <c r="C152" s="67" t="s">
        <v>934</v>
      </c>
      <c r="D152" s="17">
        <v>6</v>
      </c>
      <c r="E152" s="67" t="s">
        <v>2066</v>
      </c>
      <c r="F152" s="67" t="s">
        <v>697</v>
      </c>
      <c r="G152" s="67" t="s">
        <v>1620</v>
      </c>
      <c r="H152" s="68"/>
      <c r="I152" s="68"/>
      <c r="J152" s="14"/>
      <c r="K152" s="14"/>
      <c r="L152" s="68">
        <v>170</v>
      </c>
      <c r="M152" s="84">
        <v>75</v>
      </c>
    </row>
    <row r="153" spans="1:13" ht="55.2" customHeight="1">
      <c r="A153" s="67">
        <v>149</v>
      </c>
      <c r="B153" s="69" t="s">
        <v>8</v>
      </c>
      <c r="C153" s="67" t="s">
        <v>933</v>
      </c>
      <c r="D153" s="17">
        <v>1</v>
      </c>
      <c r="E153" s="67" t="s">
        <v>666</v>
      </c>
      <c r="F153" s="67" t="s">
        <v>707</v>
      </c>
      <c r="G153" s="68"/>
      <c r="H153" s="68"/>
      <c r="I153" s="68"/>
      <c r="J153" s="14"/>
      <c r="K153" s="14"/>
      <c r="L153" s="68">
        <v>170</v>
      </c>
      <c r="M153" s="84">
        <v>76</v>
      </c>
    </row>
    <row r="154" spans="1:13" ht="55.2" customHeight="1">
      <c r="A154" s="67">
        <v>150</v>
      </c>
      <c r="B154" s="69" t="s">
        <v>8</v>
      </c>
      <c r="C154" s="67" t="s">
        <v>1212</v>
      </c>
      <c r="D154" s="17">
        <v>1</v>
      </c>
      <c r="E154" s="67" t="s">
        <v>1214</v>
      </c>
      <c r="F154" s="67" t="s">
        <v>1216</v>
      </c>
      <c r="G154" s="68"/>
      <c r="H154" s="68"/>
      <c r="I154" s="68"/>
      <c r="J154" s="14"/>
      <c r="K154" s="14"/>
      <c r="L154" s="68">
        <v>24</v>
      </c>
      <c r="M154" s="84">
        <v>64</v>
      </c>
    </row>
    <row r="155" spans="1:13" ht="55.2" customHeight="1">
      <c r="A155" s="67">
        <v>151</v>
      </c>
      <c r="B155" s="69" t="s">
        <v>8</v>
      </c>
      <c r="C155" s="67" t="s">
        <v>835</v>
      </c>
      <c r="D155" s="17">
        <v>3</v>
      </c>
      <c r="E155" s="67" t="s">
        <v>1215</v>
      </c>
      <c r="F155" s="67" t="s">
        <v>838</v>
      </c>
      <c r="G155" s="68"/>
      <c r="H155" s="68"/>
      <c r="I155" s="68"/>
      <c r="J155" s="14"/>
      <c r="K155" s="14"/>
      <c r="L155" s="68">
        <v>22</v>
      </c>
      <c r="M155" s="84">
        <v>64</v>
      </c>
    </row>
    <row r="156" spans="1:13" ht="55.2" customHeight="1">
      <c r="A156" s="67">
        <v>152</v>
      </c>
      <c r="B156" s="69" t="s">
        <v>8</v>
      </c>
      <c r="C156" s="67" t="s">
        <v>919</v>
      </c>
      <c r="D156" s="17">
        <v>5</v>
      </c>
      <c r="E156" s="67" t="s">
        <v>2328</v>
      </c>
      <c r="F156" s="67" t="s">
        <v>921</v>
      </c>
      <c r="G156" s="68"/>
      <c r="H156" s="68"/>
      <c r="I156" s="68"/>
      <c r="J156" s="14"/>
      <c r="K156" s="14"/>
      <c r="L156" s="68">
        <v>39</v>
      </c>
      <c r="M156" s="84">
        <v>77</v>
      </c>
    </row>
    <row r="157" spans="1:13" ht="55.2" customHeight="1">
      <c r="A157" s="67">
        <v>153</v>
      </c>
      <c r="B157" s="69" t="s">
        <v>2138</v>
      </c>
      <c r="C157" s="67" t="s">
        <v>918</v>
      </c>
      <c r="D157" s="17">
        <v>2</v>
      </c>
      <c r="E157" s="67" t="s">
        <v>2067</v>
      </c>
      <c r="F157" s="67" t="s">
        <v>920</v>
      </c>
      <c r="G157" s="68"/>
      <c r="H157" s="68"/>
      <c r="I157" s="68"/>
      <c r="J157" s="14"/>
      <c r="K157" s="14"/>
      <c r="L157" s="68">
        <v>38</v>
      </c>
      <c r="M157" s="84">
        <v>77</v>
      </c>
    </row>
    <row r="158" spans="1:13" ht="55.2" customHeight="1">
      <c r="A158" s="67">
        <v>154</v>
      </c>
      <c r="B158" s="69" t="s">
        <v>8</v>
      </c>
      <c r="C158" s="67" t="s">
        <v>961</v>
      </c>
      <c r="D158" s="17">
        <v>1</v>
      </c>
      <c r="E158" s="67" t="s">
        <v>2331</v>
      </c>
      <c r="F158" s="68"/>
      <c r="G158" s="68"/>
      <c r="H158" s="68"/>
      <c r="I158" s="68"/>
      <c r="J158" s="14"/>
      <c r="K158" s="14"/>
      <c r="L158" s="68">
        <v>46</v>
      </c>
      <c r="M158" s="84">
        <v>78</v>
      </c>
    </row>
    <row r="159" spans="1:13" ht="55.2" customHeight="1">
      <c r="A159" s="67">
        <v>155</v>
      </c>
      <c r="B159" s="69" t="s">
        <v>8</v>
      </c>
      <c r="C159" s="67" t="s">
        <v>963</v>
      </c>
      <c r="D159" s="17">
        <v>1</v>
      </c>
      <c r="E159" s="67" t="s">
        <v>2334</v>
      </c>
      <c r="F159" s="68"/>
      <c r="G159" s="68"/>
      <c r="H159" s="68"/>
      <c r="I159" s="68"/>
      <c r="J159" s="14"/>
      <c r="K159" s="14"/>
      <c r="L159" s="68">
        <v>47</v>
      </c>
      <c r="M159" s="84">
        <v>79</v>
      </c>
    </row>
    <row r="160" spans="1:13" ht="55.2" customHeight="1">
      <c r="A160" s="67">
        <v>156</v>
      </c>
      <c r="B160" s="69" t="s">
        <v>8</v>
      </c>
      <c r="C160" s="68" t="s">
        <v>948</v>
      </c>
      <c r="D160" s="17">
        <v>1</v>
      </c>
      <c r="E160" s="67" t="s">
        <v>2335</v>
      </c>
      <c r="F160" s="67" t="s">
        <v>1623</v>
      </c>
      <c r="G160" s="68"/>
      <c r="H160" s="68"/>
      <c r="I160" s="68"/>
      <c r="J160" s="14"/>
      <c r="K160" s="14"/>
      <c r="L160" s="68">
        <v>171</v>
      </c>
      <c r="M160" s="84">
        <v>80</v>
      </c>
    </row>
    <row r="161" spans="1:13" ht="55.2" customHeight="1">
      <c r="A161" s="67">
        <v>157</v>
      </c>
      <c r="B161" s="69" t="s">
        <v>8</v>
      </c>
      <c r="C161" s="67" t="s">
        <v>964</v>
      </c>
      <c r="D161" s="17">
        <v>1</v>
      </c>
      <c r="E161" s="67" t="s">
        <v>642</v>
      </c>
      <c r="F161" s="67" t="s">
        <v>716</v>
      </c>
      <c r="G161" s="68"/>
      <c r="H161" s="68"/>
      <c r="I161" s="68"/>
      <c r="J161" s="14"/>
      <c r="K161" s="14"/>
      <c r="L161" s="68">
        <v>48</v>
      </c>
      <c r="M161" s="84">
        <v>81</v>
      </c>
    </row>
    <row r="162" spans="1:13" ht="55.2" customHeight="1">
      <c r="A162" s="67">
        <v>158</v>
      </c>
      <c r="B162" s="69" t="s">
        <v>1149</v>
      </c>
      <c r="C162" s="67" t="s">
        <v>1151</v>
      </c>
      <c r="D162" s="17">
        <v>1</v>
      </c>
      <c r="E162" s="70" t="s">
        <v>1152</v>
      </c>
      <c r="F162" s="70" t="s">
        <v>1273</v>
      </c>
      <c r="G162" s="70" t="s">
        <v>1153</v>
      </c>
      <c r="H162" s="70" t="s">
        <v>1285</v>
      </c>
      <c r="I162" s="68"/>
      <c r="J162" s="14"/>
      <c r="K162" s="14"/>
      <c r="L162" s="68">
        <v>38</v>
      </c>
      <c r="M162" s="84">
        <v>82</v>
      </c>
    </row>
    <row r="163" spans="1:13" ht="55.2" customHeight="1">
      <c r="A163" s="67">
        <v>159</v>
      </c>
      <c r="B163" s="69" t="s">
        <v>8</v>
      </c>
      <c r="C163" s="67" t="s">
        <v>1116</v>
      </c>
      <c r="D163" s="17">
        <v>1</v>
      </c>
      <c r="E163" s="67" t="s">
        <v>2068</v>
      </c>
      <c r="F163" s="67" t="s">
        <v>2069</v>
      </c>
      <c r="G163" s="67" t="s">
        <v>1624</v>
      </c>
      <c r="H163" s="68"/>
      <c r="I163" s="68"/>
      <c r="J163" s="14"/>
      <c r="K163" s="14"/>
      <c r="L163" s="68">
        <v>172</v>
      </c>
      <c r="M163" s="84">
        <v>40</v>
      </c>
    </row>
    <row r="164" spans="1:13" ht="55.2" customHeight="1">
      <c r="A164" s="67">
        <v>160</v>
      </c>
      <c r="B164" s="69" t="s">
        <v>8</v>
      </c>
      <c r="C164" s="67" t="s">
        <v>1117</v>
      </c>
      <c r="D164" s="17">
        <v>1</v>
      </c>
      <c r="E164" s="67" t="s">
        <v>2068</v>
      </c>
      <c r="F164" s="67" t="s">
        <v>2069</v>
      </c>
      <c r="G164" s="67" t="s">
        <v>1626</v>
      </c>
      <c r="H164" s="68"/>
      <c r="I164" s="68"/>
      <c r="J164" s="14"/>
      <c r="K164" s="14"/>
      <c r="L164" s="68">
        <v>173</v>
      </c>
      <c r="M164" s="84">
        <v>40</v>
      </c>
    </row>
    <row r="165" spans="1:13" ht="55.2" customHeight="1">
      <c r="A165" s="67">
        <v>161</v>
      </c>
      <c r="B165" s="69" t="s">
        <v>8</v>
      </c>
      <c r="C165" s="67" t="s">
        <v>1088</v>
      </c>
      <c r="D165" s="17">
        <v>2</v>
      </c>
      <c r="E165" s="67" t="s">
        <v>2339</v>
      </c>
      <c r="F165" s="67" t="s">
        <v>1628</v>
      </c>
      <c r="G165" s="68"/>
      <c r="H165" s="68"/>
      <c r="I165" s="68"/>
      <c r="J165" s="14"/>
      <c r="K165" s="14"/>
      <c r="L165" s="68">
        <v>174</v>
      </c>
      <c r="M165" s="84">
        <v>40</v>
      </c>
    </row>
    <row r="166" spans="1:13" ht="55.2" customHeight="1">
      <c r="A166" s="67">
        <v>162</v>
      </c>
      <c r="B166" s="69" t="s">
        <v>8</v>
      </c>
      <c r="C166" s="67" t="s">
        <v>1107</v>
      </c>
      <c r="D166" s="17">
        <v>2</v>
      </c>
      <c r="E166" s="67" t="s">
        <v>2340</v>
      </c>
      <c r="F166" s="67" t="s">
        <v>1630</v>
      </c>
      <c r="G166" s="68"/>
      <c r="H166" s="68"/>
      <c r="I166" s="68"/>
      <c r="J166" s="14"/>
      <c r="K166" s="14"/>
      <c r="L166" s="68">
        <v>175</v>
      </c>
      <c r="M166" s="84">
        <v>83</v>
      </c>
    </row>
    <row r="167" spans="1:13" ht="55.2" customHeight="1">
      <c r="A167" s="67">
        <v>163</v>
      </c>
      <c r="B167" s="69" t="s">
        <v>8</v>
      </c>
      <c r="C167" s="68" t="s">
        <v>1063</v>
      </c>
      <c r="D167" s="17">
        <v>1</v>
      </c>
      <c r="E167" s="67" t="s">
        <v>2070</v>
      </c>
      <c r="F167" s="67" t="s">
        <v>1077</v>
      </c>
      <c r="G167" s="68"/>
      <c r="H167" s="68"/>
      <c r="I167" s="68"/>
      <c r="J167" s="14"/>
      <c r="K167" s="14"/>
      <c r="L167" s="68">
        <v>72</v>
      </c>
      <c r="M167" s="84">
        <v>83</v>
      </c>
    </row>
    <row r="168" spans="1:13" ht="55.2" customHeight="1">
      <c r="A168" s="67">
        <v>164</v>
      </c>
      <c r="B168" s="69" t="s">
        <v>8</v>
      </c>
      <c r="C168" s="68" t="s">
        <v>837</v>
      </c>
      <c r="D168" s="17">
        <v>1</v>
      </c>
      <c r="E168" s="67" t="s">
        <v>663</v>
      </c>
      <c r="F168" s="68"/>
      <c r="G168" s="68"/>
      <c r="H168" s="68"/>
      <c r="I168" s="68"/>
      <c r="J168" s="14"/>
      <c r="K168" s="14"/>
      <c r="L168" s="68">
        <v>24</v>
      </c>
      <c r="M168" s="84">
        <v>84</v>
      </c>
    </row>
    <row r="169" spans="1:13" ht="55.2" customHeight="1">
      <c r="A169" s="67">
        <v>165</v>
      </c>
      <c r="B169" s="69" t="s">
        <v>8</v>
      </c>
      <c r="C169" s="67" t="s">
        <v>840</v>
      </c>
      <c r="D169" s="17">
        <v>6</v>
      </c>
      <c r="E169" s="67" t="s">
        <v>1224</v>
      </c>
      <c r="F169" s="67" t="s">
        <v>1632</v>
      </c>
      <c r="G169" s="68"/>
      <c r="H169" s="68"/>
      <c r="I169" s="68"/>
      <c r="J169" s="14"/>
      <c r="K169" s="14"/>
      <c r="L169" s="68">
        <v>176</v>
      </c>
      <c r="M169" s="84">
        <v>85</v>
      </c>
    </row>
    <row r="170" spans="1:13" ht="55.2" customHeight="1">
      <c r="A170" s="67">
        <v>166</v>
      </c>
      <c r="B170" s="69" t="s">
        <v>8</v>
      </c>
      <c r="C170" s="68" t="s">
        <v>841</v>
      </c>
      <c r="D170" s="17">
        <v>1</v>
      </c>
      <c r="E170" s="67" t="s">
        <v>662</v>
      </c>
      <c r="F170" s="68"/>
      <c r="G170" s="68"/>
      <c r="H170" s="68"/>
      <c r="I170" s="68"/>
      <c r="J170" s="14"/>
      <c r="K170" s="14"/>
      <c r="L170" s="68">
        <v>176</v>
      </c>
      <c r="M170" s="84">
        <v>86</v>
      </c>
    </row>
    <row r="171" spans="1:13" ht="55.2" customHeight="1">
      <c r="A171" s="67">
        <v>167</v>
      </c>
      <c r="B171" s="69" t="s">
        <v>8</v>
      </c>
      <c r="C171" s="67" t="s">
        <v>976</v>
      </c>
      <c r="D171" s="17">
        <v>6</v>
      </c>
      <c r="E171" s="67" t="s">
        <v>1225</v>
      </c>
      <c r="F171" s="67" t="s">
        <v>700</v>
      </c>
      <c r="G171" s="67" t="s">
        <v>1635</v>
      </c>
      <c r="H171" s="68"/>
      <c r="I171" s="68"/>
      <c r="J171" s="14"/>
      <c r="K171" s="14"/>
      <c r="L171" s="68">
        <v>177</v>
      </c>
      <c r="M171" s="84">
        <v>85</v>
      </c>
    </row>
    <row r="172" spans="1:13" ht="55.2" customHeight="1">
      <c r="A172" s="67">
        <v>168</v>
      </c>
      <c r="B172" s="69" t="s">
        <v>8</v>
      </c>
      <c r="C172" s="68" t="s">
        <v>977</v>
      </c>
      <c r="D172" s="17">
        <v>1</v>
      </c>
      <c r="E172" s="67" t="s">
        <v>661</v>
      </c>
      <c r="F172" s="67" t="s">
        <v>720</v>
      </c>
      <c r="G172" s="68"/>
      <c r="H172" s="68"/>
      <c r="I172" s="68"/>
      <c r="J172" s="14"/>
      <c r="K172" s="14"/>
      <c r="L172" s="68">
        <v>177</v>
      </c>
      <c r="M172" s="84">
        <v>87</v>
      </c>
    </row>
    <row r="173" spans="1:13" ht="55.2" customHeight="1">
      <c r="A173" s="67">
        <v>169</v>
      </c>
      <c r="B173" s="69" t="s">
        <v>8</v>
      </c>
      <c r="C173" s="67" t="s">
        <v>842</v>
      </c>
      <c r="D173" s="17">
        <v>2</v>
      </c>
      <c r="E173" s="67" t="s">
        <v>2071</v>
      </c>
      <c r="F173" s="67" t="s">
        <v>848</v>
      </c>
      <c r="G173" s="68"/>
      <c r="H173" s="68"/>
      <c r="I173" s="68"/>
      <c r="J173" s="14"/>
      <c r="K173" s="14"/>
      <c r="L173" s="68">
        <v>25</v>
      </c>
      <c r="M173" s="84">
        <v>88</v>
      </c>
    </row>
    <row r="174" spans="1:13" ht="55.2" customHeight="1">
      <c r="A174" s="67">
        <v>170</v>
      </c>
      <c r="B174" s="69" t="s">
        <v>8</v>
      </c>
      <c r="C174" s="67" t="s">
        <v>843</v>
      </c>
      <c r="D174" s="17">
        <v>6</v>
      </c>
      <c r="E174" s="67" t="s">
        <v>2072</v>
      </c>
      <c r="F174" s="67" t="s">
        <v>1638</v>
      </c>
      <c r="G174" s="68"/>
      <c r="H174" s="68"/>
      <c r="I174" s="68"/>
      <c r="J174" s="14"/>
      <c r="K174" s="14"/>
      <c r="L174" s="68">
        <v>178</v>
      </c>
      <c r="M174" s="84">
        <v>88</v>
      </c>
    </row>
    <row r="175" spans="1:13" ht="55.2" customHeight="1">
      <c r="A175" s="67">
        <v>171</v>
      </c>
      <c r="B175" s="69" t="s">
        <v>8</v>
      </c>
      <c r="C175" s="67" t="s">
        <v>845</v>
      </c>
      <c r="D175" s="17">
        <v>6</v>
      </c>
      <c r="E175" s="67" t="s">
        <v>2072</v>
      </c>
      <c r="F175" s="67" t="s">
        <v>846</v>
      </c>
      <c r="G175" s="68"/>
      <c r="H175" s="68"/>
      <c r="I175" s="68"/>
      <c r="J175" s="14"/>
      <c r="K175" s="14"/>
      <c r="L175" s="68">
        <v>26</v>
      </c>
      <c r="M175" s="84">
        <v>88</v>
      </c>
    </row>
    <row r="176" spans="1:13" ht="55.2" customHeight="1">
      <c r="A176" s="67">
        <v>172</v>
      </c>
      <c r="B176" s="69" t="s">
        <v>8</v>
      </c>
      <c r="C176" s="67" t="s">
        <v>850</v>
      </c>
      <c r="D176" s="17">
        <v>12</v>
      </c>
      <c r="E176" s="67" t="s">
        <v>2073</v>
      </c>
      <c r="F176" s="67" t="s">
        <v>849</v>
      </c>
      <c r="G176" s="68"/>
      <c r="H176" s="68"/>
      <c r="I176" s="68"/>
      <c r="J176" s="14"/>
      <c r="K176" s="14"/>
      <c r="L176" s="68">
        <v>27</v>
      </c>
      <c r="M176" s="84">
        <v>88</v>
      </c>
    </row>
    <row r="177" spans="1:13" ht="55.2" customHeight="1">
      <c r="A177" s="67">
        <v>173</v>
      </c>
      <c r="B177" s="69" t="s">
        <v>8</v>
      </c>
      <c r="C177" s="67" t="s">
        <v>851</v>
      </c>
      <c r="D177" s="17">
        <v>2</v>
      </c>
      <c r="E177" s="67" t="s">
        <v>659</v>
      </c>
      <c r="F177" s="68"/>
      <c r="G177" s="68"/>
      <c r="H177" s="68"/>
      <c r="I177" s="68"/>
      <c r="J177" s="14"/>
      <c r="K177" s="14"/>
      <c r="L177" s="68">
        <v>27</v>
      </c>
      <c r="M177" s="84">
        <v>89</v>
      </c>
    </row>
    <row r="178" spans="1:13" ht="55.2" customHeight="1">
      <c r="A178" s="67">
        <v>174</v>
      </c>
      <c r="B178" s="69" t="s">
        <v>8</v>
      </c>
      <c r="C178" s="67" t="s">
        <v>844</v>
      </c>
      <c r="D178" s="17">
        <v>1</v>
      </c>
      <c r="E178" s="67" t="s">
        <v>658</v>
      </c>
      <c r="F178" s="68"/>
      <c r="G178" s="68"/>
      <c r="H178" s="68"/>
      <c r="I178" s="68"/>
      <c r="J178" s="14"/>
      <c r="K178" s="14"/>
      <c r="L178" s="68">
        <v>178</v>
      </c>
      <c r="M178" s="84">
        <v>90</v>
      </c>
    </row>
    <row r="179" spans="1:13" ht="55.2" customHeight="1">
      <c r="A179" s="67">
        <v>175</v>
      </c>
      <c r="B179" s="69" t="s">
        <v>8</v>
      </c>
      <c r="C179" s="67" t="s">
        <v>847</v>
      </c>
      <c r="D179" s="17">
        <v>1</v>
      </c>
      <c r="E179" s="67" t="s">
        <v>660</v>
      </c>
      <c r="F179" s="68"/>
      <c r="G179" s="68"/>
      <c r="H179" s="68"/>
      <c r="I179" s="68"/>
      <c r="J179" s="14"/>
      <c r="K179" s="14"/>
      <c r="L179" s="68">
        <v>26</v>
      </c>
      <c r="M179" s="84">
        <v>91</v>
      </c>
    </row>
    <row r="180" spans="1:13" ht="55.2" customHeight="1">
      <c r="A180" s="67">
        <v>176</v>
      </c>
      <c r="B180" s="69" t="s">
        <v>8</v>
      </c>
      <c r="C180" s="67" t="s">
        <v>882</v>
      </c>
      <c r="D180" s="17">
        <v>1</v>
      </c>
      <c r="E180" s="67" t="s">
        <v>2074</v>
      </c>
      <c r="F180" s="67" t="s">
        <v>703</v>
      </c>
      <c r="G180" s="67" t="s">
        <v>1641</v>
      </c>
      <c r="H180" s="68"/>
      <c r="I180" s="68"/>
      <c r="J180" s="14"/>
      <c r="K180" s="14"/>
      <c r="L180" s="68">
        <v>179</v>
      </c>
      <c r="M180" s="84">
        <v>92</v>
      </c>
    </row>
    <row r="181" spans="1:13" ht="55.2" customHeight="1">
      <c r="A181" s="67">
        <v>177</v>
      </c>
      <c r="B181" s="69" t="s">
        <v>8</v>
      </c>
      <c r="C181" s="67" t="s">
        <v>852</v>
      </c>
      <c r="D181" s="17">
        <v>1</v>
      </c>
      <c r="E181" s="67" t="s">
        <v>2074</v>
      </c>
      <c r="F181" s="67" t="s">
        <v>1644</v>
      </c>
      <c r="G181" s="68"/>
      <c r="H181" s="68"/>
      <c r="I181" s="68"/>
      <c r="J181" s="14"/>
      <c r="K181" s="14"/>
      <c r="L181" s="68">
        <v>180</v>
      </c>
      <c r="M181" s="84">
        <v>92</v>
      </c>
    </row>
    <row r="182" spans="1:13" ht="55.2" customHeight="1">
      <c r="A182" s="67">
        <v>178</v>
      </c>
      <c r="B182" s="69" t="s">
        <v>8</v>
      </c>
      <c r="C182" s="67" t="s">
        <v>853</v>
      </c>
      <c r="D182" s="17">
        <v>1</v>
      </c>
      <c r="E182" s="67" t="s">
        <v>2074</v>
      </c>
      <c r="F182" s="67" t="s">
        <v>1646</v>
      </c>
      <c r="G182" s="68"/>
      <c r="H182" s="68"/>
      <c r="I182" s="68"/>
      <c r="J182" s="14"/>
      <c r="K182" s="14"/>
      <c r="L182" s="68">
        <v>181</v>
      </c>
      <c r="M182" s="84">
        <v>92</v>
      </c>
    </row>
    <row r="183" spans="1:13" ht="55.2" customHeight="1">
      <c r="A183" s="67">
        <v>179</v>
      </c>
      <c r="B183" s="69" t="s">
        <v>8</v>
      </c>
      <c r="C183" s="67" t="s">
        <v>854</v>
      </c>
      <c r="D183" s="17">
        <v>6</v>
      </c>
      <c r="E183" s="67" t="s">
        <v>2075</v>
      </c>
      <c r="F183" s="67" t="s">
        <v>1648</v>
      </c>
      <c r="G183" s="68"/>
      <c r="H183" s="68"/>
      <c r="I183" s="68"/>
      <c r="J183" s="14"/>
      <c r="K183" s="14"/>
      <c r="L183" s="68">
        <v>182</v>
      </c>
      <c r="M183" s="84">
        <v>92</v>
      </c>
    </row>
    <row r="184" spans="1:13" ht="55.2" customHeight="1">
      <c r="A184" s="67">
        <v>180</v>
      </c>
      <c r="B184" s="69" t="s">
        <v>8</v>
      </c>
      <c r="C184" s="67" t="s">
        <v>732</v>
      </c>
      <c r="D184" s="17">
        <v>6</v>
      </c>
      <c r="E184" s="67" t="s">
        <v>2075</v>
      </c>
      <c r="F184" s="67" t="s">
        <v>1653</v>
      </c>
      <c r="G184" s="67" t="s">
        <v>1651</v>
      </c>
      <c r="H184" s="68"/>
      <c r="I184" s="68"/>
      <c r="J184" s="14"/>
      <c r="K184" s="14"/>
      <c r="L184" s="68">
        <v>183</v>
      </c>
      <c r="M184" s="84">
        <v>92</v>
      </c>
    </row>
    <row r="185" spans="1:13" ht="55.2" customHeight="1">
      <c r="A185" s="67">
        <v>181</v>
      </c>
      <c r="B185" s="69" t="s">
        <v>8</v>
      </c>
      <c r="C185" s="67" t="s">
        <v>856</v>
      </c>
      <c r="D185" s="17">
        <v>2</v>
      </c>
      <c r="E185" s="67" t="s">
        <v>1227</v>
      </c>
      <c r="F185" s="67" t="s">
        <v>1658</v>
      </c>
      <c r="G185" s="68"/>
      <c r="H185" s="68"/>
      <c r="I185" s="68"/>
      <c r="J185" s="14"/>
      <c r="K185" s="14"/>
      <c r="L185" s="68">
        <v>184</v>
      </c>
      <c r="M185" s="84">
        <v>93</v>
      </c>
    </row>
    <row r="186" spans="1:13" ht="55.2" customHeight="1">
      <c r="A186" s="67">
        <v>182</v>
      </c>
      <c r="B186" s="69" t="s">
        <v>8</v>
      </c>
      <c r="C186" s="67" t="s">
        <v>860</v>
      </c>
      <c r="D186" s="17">
        <v>2</v>
      </c>
      <c r="E186" s="67" t="s">
        <v>1227</v>
      </c>
      <c r="F186" s="67" t="s">
        <v>701</v>
      </c>
      <c r="G186" s="67" t="s">
        <v>859</v>
      </c>
      <c r="H186" s="68"/>
      <c r="I186" s="68"/>
      <c r="J186" s="14"/>
      <c r="K186" s="14"/>
      <c r="L186" s="68">
        <v>36</v>
      </c>
      <c r="M186" s="84">
        <v>93</v>
      </c>
    </row>
    <row r="187" spans="1:13" ht="55.2" customHeight="1">
      <c r="A187" s="67">
        <v>183</v>
      </c>
      <c r="B187" s="69" t="s">
        <v>8</v>
      </c>
      <c r="C187" s="67" t="s">
        <v>857</v>
      </c>
      <c r="D187" s="17">
        <v>2</v>
      </c>
      <c r="E187" s="67" t="s">
        <v>1227</v>
      </c>
      <c r="F187" s="67" t="s">
        <v>1660</v>
      </c>
      <c r="G187" s="68"/>
      <c r="H187" s="68"/>
      <c r="I187" s="68"/>
      <c r="J187" s="14"/>
      <c r="K187" s="14"/>
      <c r="L187" s="68">
        <v>185</v>
      </c>
      <c r="M187" s="84">
        <v>93</v>
      </c>
    </row>
    <row r="188" spans="1:13" ht="55.2" customHeight="1">
      <c r="A188" s="67">
        <v>184</v>
      </c>
      <c r="B188" s="69" t="s">
        <v>8</v>
      </c>
      <c r="C188" s="67" t="s">
        <v>858</v>
      </c>
      <c r="D188" s="17">
        <v>4</v>
      </c>
      <c r="E188" s="67" t="s">
        <v>1228</v>
      </c>
      <c r="F188" s="67" t="s">
        <v>862</v>
      </c>
      <c r="G188" s="68"/>
      <c r="H188" s="68"/>
      <c r="I188" s="68"/>
      <c r="J188" s="14"/>
      <c r="K188" s="14"/>
      <c r="L188" s="68">
        <v>28</v>
      </c>
      <c r="M188" s="84">
        <v>93</v>
      </c>
    </row>
    <row r="189" spans="1:13" ht="55.2" customHeight="1">
      <c r="A189" s="67">
        <v>185</v>
      </c>
      <c r="B189" s="69" t="s">
        <v>8</v>
      </c>
      <c r="C189" s="67" t="s">
        <v>855</v>
      </c>
      <c r="D189" s="17">
        <v>1</v>
      </c>
      <c r="E189" s="67" t="s">
        <v>2356</v>
      </c>
      <c r="F189" s="68"/>
      <c r="G189" s="68"/>
      <c r="H189" s="68"/>
      <c r="I189" s="68"/>
      <c r="J189" s="14"/>
      <c r="K189" s="14"/>
      <c r="L189" s="68">
        <v>182</v>
      </c>
      <c r="M189" s="84">
        <v>94</v>
      </c>
    </row>
    <row r="190" spans="1:13" ht="55.2" customHeight="1">
      <c r="A190" s="67">
        <v>186</v>
      </c>
      <c r="B190" s="69" t="s">
        <v>8</v>
      </c>
      <c r="C190" s="68" t="s">
        <v>876</v>
      </c>
      <c r="D190" s="17">
        <v>1</v>
      </c>
      <c r="E190" s="67" t="s">
        <v>657</v>
      </c>
      <c r="F190" s="67" t="s">
        <v>1177</v>
      </c>
      <c r="G190" s="68"/>
      <c r="H190" s="68"/>
      <c r="I190" s="68"/>
      <c r="J190" s="14"/>
      <c r="K190" s="14"/>
      <c r="L190" s="68">
        <v>183</v>
      </c>
      <c r="M190" s="84">
        <v>95</v>
      </c>
    </row>
    <row r="191" spans="1:13" ht="55.2" customHeight="1">
      <c r="A191" s="67">
        <v>187</v>
      </c>
      <c r="B191" s="69" t="s">
        <v>8</v>
      </c>
      <c r="C191" s="67" t="s">
        <v>868</v>
      </c>
      <c r="D191" s="17">
        <v>2</v>
      </c>
      <c r="E191" s="67" t="s">
        <v>2360</v>
      </c>
      <c r="F191" s="68"/>
      <c r="G191" s="68"/>
      <c r="H191" s="68"/>
      <c r="I191" s="68"/>
      <c r="J191" s="14"/>
      <c r="K191" s="14"/>
      <c r="L191" s="68">
        <v>29</v>
      </c>
      <c r="M191" s="84">
        <v>96</v>
      </c>
    </row>
    <row r="192" spans="1:13" ht="55.2" customHeight="1">
      <c r="A192" s="67">
        <v>188</v>
      </c>
      <c r="B192" s="69" t="s">
        <v>8</v>
      </c>
      <c r="C192" s="67" t="s">
        <v>864</v>
      </c>
      <c r="D192" s="17">
        <v>12</v>
      </c>
      <c r="E192" s="67" t="s">
        <v>1229</v>
      </c>
      <c r="F192" s="67" t="s">
        <v>863</v>
      </c>
      <c r="G192" s="68"/>
      <c r="H192" s="68"/>
      <c r="I192" s="68"/>
      <c r="J192" s="14"/>
      <c r="K192" s="14"/>
      <c r="L192" s="68">
        <v>134</v>
      </c>
      <c r="M192" s="84">
        <v>97</v>
      </c>
    </row>
    <row r="193" spans="1:13" ht="55.2" customHeight="1">
      <c r="A193" s="67">
        <v>189</v>
      </c>
      <c r="B193" s="69" t="s">
        <v>8</v>
      </c>
      <c r="C193" s="67" t="s">
        <v>866</v>
      </c>
      <c r="D193" s="17">
        <v>2</v>
      </c>
      <c r="E193" s="67" t="s">
        <v>656</v>
      </c>
      <c r="F193" s="68"/>
      <c r="G193" s="68"/>
      <c r="H193" s="68"/>
      <c r="I193" s="68"/>
      <c r="J193" s="14"/>
      <c r="K193" s="14"/>
      <c r="L193" s="68">
        <v>134</v>
      </c>
      <c r="M193" s="84">
        <v>98</v>
      </c>
    </row>
    <row r="194" spans="1:13" ht="55.2" customHeight="1">
      <c r="A194" s="67">
        <v>190</v>
      </c>
      <c r="B194" s="69" t="s">
        <v>8</v>
      </c>
      <c r="C194" s="67" t="s">
        <v>869</v>
      </c>
      <c r="D194" s="17">
        <v>12</v>
      </c>
      <c r="E194" s="67" t="s">
        <v>1229</v>
      </c>
      <c r="F194" s="67" t="s">
        <v>870</v>
      </c>
      <c r="G194" s="68"/>
      <c r="H194" s="68"/>
      <c r="I194" s="68"/>
      <c r="J194" s="14"/>
      <c r="K194" s="14"/>
      <c r="L194" s="68">
        <v>29</v>
      </c>
      <c r="M194" s="84">
        <v>97</v>
      </c>
    </row>
    <row r="195" spans="1:13" ht="55.2" customHeight="1">
      <c r="A195" s="67">
        <v>191</v>
      </c>
      <c r="B195" s="69" t="s">
        <v>8</v>
      </c>
      <c r="C195" s="68" t="s">
        <v>800</v>
      </c>
      <c r="D195" s="17">
        <v>1</v>
      </c>
      <c r="E195" s="67" t="s">
        <v>1226</v>
      </c>
      <c r="F195" s="67" t="s">
        <v>861</v>
      </c>
      <c r="G195" s="68"/>
      <c r="H195" s="68"/>
      <c r="I195" s="68"/>
      <c r="J195" s="14"/>
      <c r="K195" s="14"/>
      <c r="L195" s="68">
        <v>149</v>
      </c>
      <c r="M195" s="84">
        <v>99</v>
      </c>
    </row>
    <row r="196" spans="1:13" ht="55.2" customHeight="1">
      <c r="A196" s="67">
        <v>192</v>
      </c>
      <c r="B196" s="69" t="s">
        <v>8</v>
      </c>
      <c r="C196" s="67" t="s">
        <v>871</v>
      </c>
      <c r="D196" s="17">
        <v>1</v>
      </c>
      <c r="E196" s="67" t="s">
        <v>1230</v>
      </c>
      <c r="F196" s="67" t="s">
        <v>1662</v>
      </c>
      <c r="G196" s="68"/>
      <c r="H196" s="68"/>
      <c r="I196" s="68"/>
      <c r="J196" s="14"/>
      <c r="K196" s="14"/>
      <c r="L196" s="68">
        <v>186</v>
      </c>
      <c r="M196" s="84">
        <v>100</v>
      </c>
    </row>
    <row r="197" spans="1:13" ht="55.2" customHeight="1">
      <c r="A197" s="67">
        <v>193</v>
      </c>
      <c r="B197" s="69" t="s">
        <v>8</v>
      </c>
      <c r="C197" s="67" t="s">
        <v>872</v>
      </c>
      <c r="D197" s="17">
        <v>1</v>
      </c>
      <c r="E197" s="67" t="s">
        <v>1230</v>
      </c>
      <c r="F197" s="67" t="s">
        <v>1665</v>
      </c>
      <c r="G197" s="68"/>
      <c r="H197" s="68"/>
      <c r="I197" s="68"/>
      <c r="J197" s="14"/>
      <c r="K197" s="14"/>
      <c r="L197" s="68">
        <v>187</v>
      </c>
      <c r="M197" s="84">
        <v>100</v>
      </c>
    </row>
    <row r="198" spans="1:13" ht="55.2" customHeight="1">
      <c r="A198" s="67">
        <v>194</v>
      </c>
      <c r="B198" s="69" t="s">
        <v>8</v>
      </c>
      <c r="C198" s="67" t="s">
        <v>1195</v>
      </c>
      <c r="D198" s="17">
        <v>6</v>
      </c>
      <c r="E198" s="67" t="s">
        <v>1231</v>
      </c>
      <c r="F198" s="67" t="s">
        <v>873</v>
      </c>
      <c r="G198" s="68"/>
      <c r="H198" s="68"/>
      <c r="I198" s="68"/>
      <c r="J198" s="14"/>
      <c r="K198" s="14"/>
      <c r="L198" s="68">
        <v>30</v>
      </c>
      <c r="M198" s="84">
        <v>100</v>
      </c>
    </row>
    <row r="199" spans="1:13" ht="55.2" customHeight="1">
      <c r="A199" s="67">
        <v>195</v>
      </c>
      <c r="B199" s="69" t="s">
        <v>8</v>
      </c>
      <c r="C199" s="67" t="s">
        <v>1194</v>
      </c>
      <c r="D199" s="17">
        <v>1</v>
      </c>
      <c r="E199" s="67" t="s">
        <v>1193</v>
      </c>
      <c r="F199" s="68"/>
      <c r="G199" s="68"/>
      <c r="H199" s="68"/>
      <c r="I199" s="68"/>
      <c r="J199" s="14"/>
      <c r="K199" s="14"/>
      <c r="L199" s="68">
        <v>30</v>
      </c>
      <c r="M199" s="84">
        <v>101</v>
      </c>
    </row>
    <row r="200" spans="1:13" ht="55.2" customHeight="1">
      <c r="A200" s="67">
        <v>196</v>
      </c>
      <c r="B200" s="69" t="s">
        <v>8</v>
      </c>
      <c r="C200" s="67" t="s">
        <v>734</v>
      </c>
      <c r="D200" s="17">
        <v>6</v>
      </c>
      <c r="E200" s="67" t="s">
        <v>1231</v>
      </c>
      <c r="F200" s="67" t="s">
        <v>1655</v>
      </c>
      <c r="G200" s="67" t="s">
        <v>1176</v>
      </c>
      <c r="H200" s="68"/>
      <c r="I200" s="68"/>
      <c r="J200" s="14"/>
      <c r="K200" s="14"/>
      <c r="L200" s="68">
        <v>183</v>
      </c>
      <c r="M200" s="84">
        <v>102</v>
      </c>
    </row>
    <row r="201" spans="1:13" ht="55.2" customHeight="1">
      <c r="A201" s="67">
        <v>197</v>
      </c>
      <c r="B201" s="69" t="s">
        <v>8</v>
      </c>
      <c r="C201" s="68" t="s">
        <v>733</v>
      </c>
      <c r="D201" s="17">
        <v>1</v>
      </c>
      <c r="E201" s="67" t="s">
        <v>655</v>
      </c>
      <c r="F201" s="67" t="s">
        <v>1177</v>
      </c>
      <c r="G201" s="68"/>
      <c r="H201" s="68"/>
      <c r="I201" s="68"/>
      <c r="J201" s="14"/>
      <c r="K201" s="14"/>
      <c r="L201" s="68">
        <v>183</v>
      </c>
      <c r="M201" s="84">
        <v>103</v>
      </c>
    </row>
    <row r="202" spans="1:13" ht="55.2" customHeight="1">
      <c r="A202" s="67">
        <v>198</v>
      </c>
      <c r="B202" s="69" t="s">
        <v>8</v>
      </c>
      <c r="C202" s="67" t="s">
        <v>874</v>
      </c>
      <c r="D202" s="17">
        <v>6</v>
      </c>
      <c r="E202" s="67" t="s">
        <v>1231</v>
      </c>
      <c r="F202" s="67" t="s">
        <v>1667</v>
      </c>
      <c r="G202" s="68"/>
      <c r="H202" s="68"/>
      <c r="I202" s="68"/>
      <c r="J202" s="14"/>
      <c r="K202" s="14"/>
      <c r="L202" s="68">
        <v>188</v>
      </c>
      <c r="M202" s="84">
        <v>102</v>
      </c>
    </row>
    <row r="203" spans="1:13" ht="55.2" customHeight="1">
      <c r="A203" s="67">
        <v>199</v>
      </c>
      <c r="B203" s="69" t="s">
        <v>8</v>
      </c>
      <c r="C203" s="67" t="s">
        <v>875</v>
      </c>
      <c r="D203" s="17">
        <v>1</v>
      </c>
      <c r="E203" s="67" t="s">
        <v>654</v>
      </c>
      <c r="F203" s="68"/>
      <c r="G203" s="68"/>
      <c r="H203" s="68"/>
      <c r="I203" s="68"/>
      <c r="J203" s="14"/>
      <c r="K203" s="14"/>
      <c r="L203" s="68">
        <v>188</v>
      </c>
      <c r="M203" s="84">
        <v>104</v>
      </c>
    </row>
    <row r="204" spans="1:13" ht="55.2" customHeight="1">
      <c r="A204" s="67">
        <v>200</v>
      </c>
      <c r="B204" s="69" t="s">
        <v>8</v>
      </c>
      <c r="C204" s="67" t="s">
        <v>877</v>
      </c>
      <c r="D204" s="17">
        <v>2</v>
      </c>
      <c r="E204" s="67" t="s">
        <v>653</v>
      </c>
      <c r="F204" s="67" t="s">
        <v>704</v>
      </c>
      <c r="G204" s="67" t="s">
        <v>927</v>
      </c>
      <c r="H204" s="68"/>
      <c r="I204" s="68"/>
      <c r="J204" s="14"/>
      <c r="K204" s="14"/>
      <c r="L204" s="68">
        <v>40</v>
      </c>
      <c r="M204" s="84">
        <v>105</v>
      </c>
    </row>
    <row r="205" spans="1:13" ht="55.2" customHeight="1">
      <c r="A205" s="67">
        <v>201</v>
      </c>
      <c r="B205" s="69" t="s">
        <v>1232</v>
      </c>
      <c r="C205" s="68" t="s">
        <v>878</v>
      </c>
      <c r="D205" s="17">
        <v>1</v>
      </c>
      <c r="E205" s="67" t="s">
        <v>2076</v>
      </c>
      <c r="F205" s="67" t="s">
        <v>1670</v>
      </c>
      <c r="G205" s="68"/>
      <c r="H205" s="68"/>
      <c r="I205" s="68"/>
      <c r="J205" s="14"/>
      <c r="K205" s="14"/>
      <c r="L205" s="68">
        <v>189</v>
      </c>
      <c r="M205" s="84">
        <v>106</v>
      </c>
    </row>
    <row r="206" spans="1:13" ht="55.2" customHeight="1">
      <c r="A206" s="67">
        <v>202</v>
      </c>
      <c r="B206" s="69" t="s">
        <v>1149</v>
      </c>
      <c r="C206" s="68" t="s">
        <v>884</v>
      </c>
      <c r="D206" s="17">
        <v>1</v>
      </c>
      <c r="E206" s="67" t="s">
        <v>2076</v>
      </c>
      <c r="F206" s="67" t="s">
        <v>883</v>
      </c>
      <c r="G206" s="67" t="s">
        <v>1673</v>
      </c>
      <c r="H206" s="68"/>
      <c r="I206" s="68"/>
      <c r="J206" s="14"/>
      <c r="K206" s="14"/>
      <c r="L206" s="68">
        <v>190</v>
      </c>
      <c r="M206" s="84">
        <v>106</v>
      </c>
    </row>
    <row r="207" spans="1:13" ht="55.2" customHeight="1">
      <c r="A207" s="67">
        <v>203</v>
      </c>
      <c r="B207" s="69" t="s">
        <v>1149</v>
      </c>
      <c r="C207" s="68" t="s">
        <v>879</v>
      </c>
      <c r="D207" s="17">
        <v>1</v>
      </c>
      <c r="E207" s="67" t="s">
        <v>2076</v>
      </c>
      <c r="F207" s="67" t="s">
        <v>1675</v>
      </c>
      <c r="G207" s="68"/>
      <c r="H207" s="68"/>
      <c r="I207" s="68"/>
      <c r="J207" s="14"/>
      <c r="K207" s="14"/>
      <c r="L207" s="68">
        <v>191</v>
      </c>
      <c r="M207" s="85">
        <v>106</v>
      </c>
    </row>
    <row r="208" spans="1:13" ht="55.2" customHeight="1">
      <c r="A208" s="67">
        <v>204</v>
      </c>
      <c r="B208" s="69" t="s">
        <v>1149</v>
      </c>
      <c r="C208" s="68" t="s">
        <v>880</v>
      </c>
      <c r="D208" s="17">
        <v>1</v>
      </c>
      <c r="E208" s="67" t="s">
        <v>2076</v>
      </c>
      <c r="F208" s="67" t="s">
        <v>881</v>
      </c>
      <c r="G208" s="68"/>
      <c r="H208" s="68"/>
      <c r="I208" s="68"/>
      <c r="J208" s="14"/>
      <c r="K208" s="14"/>
      <c r="L208" s="68">
        <v>179</v>
      </c>
      <c r="M208" s="85">
        <v>106</v>
      </c>
    </row>
    <row r="209" spans="1:13" ht="55.2" customHeight="1">
      <c r="A209" s="67">
        <v>205</v>
      </c>
      <c r="B209" s="69" t="s">
        <v>8</v>
      </c>
      <c r="C209" s="68" t="s">
        <v>891</v>
      </c>
      <c r="D209" s="17">
        <v>1</v>
      </c>
      <c r="E209" s="67" t="s">
        <v>1233</v>
      </c>
      <c r="F209" s="67" t="s">
        <v>1676</v>
      </c>
      <c r="G209" s="67"/>
      <c r="H209" s="68"/>
      <c r="I209" s="68"/>
      <c r="J209" s="14"/>
      <c r="K209" s="14"/>
      <c r="L209" s="68">
        <v>192</v>
      </c>
      <c r="M209" s="84">
        <v>107</v>
      </c>
    </row>
    <row r="210" spans="1:13" ht="55.2" customHeight="1">
      <c r="A210" s="67">
        <v>206</v>
      </c>
      <c r="B210" s="69" t="s">
        <v>8</v>
      </c>
      <c r="C210" s="68" t="s">
        <v>892</v>
      </c>
      <c r="D210" s="17">
        <v>1</v>
      </c>
      <c r="E210" s="67" t="s">
        <v>1233</v>
      </c>
      <c r="F210" s="67" t="s">
        <v>1679</v>
      </c>
      <c r="G210" s="67"/>
      <c r="H210" s="68"/>
      <c r="I210" s="68"/>
      <c r="J210" s="14"/>
      <c r="K210" s="14"/>
      <c r="L210" s="68">
        <v>193</v>
      </c>
      <c r="M210" s="84">
        <v>107</v>
      </c>
    </row>
    <row r="211" spans="1:13" ht="55.2" customHeight="1">
      <c r="A211" s="67">
        <v>207</v>
      </c>
      <c r="B211" s="69" t="s">
        <v>8</v>
      </c>
      <c r="C211" s="67" t="s">
        <v>893</v>
      </c>
      <c r="D211" s="17">
        <v>6</v>
      </c>
      <c r="E211" s="67" t="s">
        <v>1234</v>
      </c>
      <c r="F211" s="67" t="s">
        <v>1680</v>
      </c>
      <c r="G211" s="68"/>
      <c r="H211" s="68"/>
      <c r="I211" s="68"/>
      <c r="J211" s="14"/>
      <c r="K211" s="14"/>
      <c r="L211" s="68">
        <v>194</v>
      </c>
      <c r="M211" s="84">
        <v>107</v>
      </c>
    </row>
    <row r="212" spans="1:13" ht="55.2" customHeight="1">
      <c r="A212" s="67">
        <v>208</v>
      </c>
      <c r="B212" s="69" t="s">
        <v>8</v>
      </c>
      <c r="C212" s="67" t="s">
        <v>895</v>
      </c>
      <c r="D212" s="17">
        <v>6</v>
      </c>
      <c r="E212" s="67" t="s">
        <v>1234</v>
      </c>
      <c r="F212" s="67" t="s">
        <v>896</v>
      </c>
      <c r="G212" s="67"/>
      <c r="H212" s="68"/>
      <c r="I212" s="68"/>
      <c r="J212" s="14"/>
      <c r="K212" s="14"/>
      <c r="L212" s="68">
        <v>31</v>
      </c>
      <c r="M212" s="85">
        <v>107</v>
      </c>
    </row>
    <row r="213" spans="1:13" ht="55.2" customHeight="1">
      <c r="A213" s="67">
        <v>209</v>
      </c>
      <c r="B213" s="69" t="s">
        <v>8</v>
      </c>
      <c r="C213" s="67" t="s">
        <v>898</v>
      </c>
      <c r="D213" s="17">
        <v>6</v>
      </c>
      <c r="E213" s="67" t="s">
        <v>1234</v>
      </c>
      <c r="F213" s="67" t="s">
        <v>1684</v>
      </c>
      <c r="G213" s="67"/>
      <c r="H213" s="68"/>
      <c r="I213" s="68"/>
      <c r="J213" s="14"/>
      <c r="K213" s="14"/>
      <c r="L213" s="68">
        <v>195</v>
      </c>
      <c r="M213" s="85">
        <v>107</v>
      </c>
    </row>
    <row r="214" spans="1:13" ht="55.2" customHeight="1">
      <c r="A214" s="67">
        <v>210</v>
      </c>
      <c r="B214" s="69" t="s">
        <v>8</v>
      </c>
      <c r="C214" s="68" t="s">
        <v>899</v>
      </c>
      <c r="D214" s="17">
        <v>1</v>
      </c>
      <c r="E214" s="67" t="s">
        <v>652</v>
      </c>
      <c r="F214" s="68"/>
      <c r="G214" s="68"/>
      <c r="H214" s="68"/>
      <c r="I214" s="68"/>
      <c r="J214" s="14"/>
      <c r="K214" s="14"/>
      <c r="L214" s="68">
        <v>195</v>
      </c>
      <c r="M214" s="84">
        <v>108</v>
      </c>
    </row>
    <row r="215" spans="1:13" ht="55.2" customHeight="1">
      <c r="A215" s="67">
        <v>211</v>
      </c>
      <c r="B215" s="69" t="s">
        <v>8</v>
      </c>
      <c r="C215" s="68" t="s">
        <v>894</v>
      </c>
      <c r="D215" s="17">
        <v>1</v>
      </c>
      <c r="E215" s="67" t="s">
        <v>651</v>
      </c>
      <c r="F215" s="67"/>
      <c r="G215" s="68"/>
      <c r="H215" s="68"/>
      <c r="I215" s="68"/>
      <c r="J215" s="14"/>
      <c r="K215" s="14"/>
      <c r="L215" s="68">
        <v>194</v>
      </c>
      <c r="M215" s="84">
        <v>109</v>
      </c>
    </row>
    <row r="216" spans="1:13" ht="55.2" customHeight="1">
      <c r="A216" s="67">
        <v>212</v>
      </c>
      <c r="B216" s="69" t="s">
        <v>8</v>
      </c>
      <c r="C216" s="68" t="s">
        <v>897</v>
      </c>
      <c r="D216" s="17">
        <v>1</v>
      </c>
      <c r="E216" s="67" t="s">
        <v>900</v>
      </c>
      <c r="F216" s="68"/>
      <c r="G216" s="68"/>
      <c r="H216" s="68"/>
      <c r="I216" s="68"/>
      <c r="J216" s="14"/>
      <c r="K216" s="14"/>
      <c r="L216" s="68">
        <v>31</v>
      </c>
      <c r="M216" s="84">
        <v>110</v>
      </c>
    </row>
    <row r="217" spans="1:13" ht="55.2" customHeight="1">
      <c r="A217" s="67">
        <v>213</v>
      </c>
      <c r="B217" s="69" t="s">
        <v>8</v>
      </c>
      <c r="C217" s="67" t="s">
        <v>886</v>
      </c>
      <c r="D217" s="17">
        <v>1</v>
      </c>
      <c r="E217" s="67" t="s">
        <v>2077</v>
      </c>
      <c r="F217" s="67" t="s">
        <v>1687</v>
      </c>
      <c r="G217" s="68"/>
      <c r="H217" s="68"/>
      <c r="I217" s="68"/>
      <c r="J217" s="14"/>
      <c r="K217" s="14"/>
      <c r="L217" s="68">
        <v>196</v>
      </c>
      <c r="M217" s="84">
        <v>111</v>
      </c>
    </row>
    <row r="218" spans="1:13" ht="55.2" customHeight="1">
      <c r="A218" s="67">
        <v>214</v>
      </c>
      <c r="B218" s="69" t="s">
        <v>8</v>
      </c>
      <c r="C218" s="67" t="s">
        <v>885</v>
      </c>
      <c r="D218" s="17">
        <v>2</v>
      </c>
      <c r="E218" s="67" t="s">
        <v>2078</v>
      </c>
      <c r="F218" s="67" t="s">
        <v>904</v>
      </c>
      <c r="G218" s="68"/>
      <c r="H218" s="68"/>
      <c r="I218" s="68"/>
      <c r="J218" s="14"/>
      <c r="K218" s="14"/>
      <c r="L218" s="68">
        <v>32</v>
      </c>
      <c r="M218" s="84">
        <v>111</v>
      </c>
    </row>
    <row r="219" spans="1:13" ht="55.2" customHeight="1">
      <c r="A219" s="67">
        <v>215</v>
      </c>
      <c r="B219" s="69" t="s">
        <v>8</v>
      </c>
      <c r="C219" s="67" t="s">
        <v>887</v>
      </c>
      <c r="D219" s="17">
        <v>6</v>
      </c>
      <c r="E219" s="67" t="s">
        <v>2079</v>
      </c>
      <c r="F219" s="67" t="s">
        <v>905</v>
      </c>
      <c r="G219" s="68"/>
      <c r="H219" s="68"/>
      <c r="I219" s="68"/>
      <c r="J219" s="14"/>
      <c r="K219" s="14"/>
      <c r="L219" s="68">
        <v>33</v>
      </c>
      <c r="M219" s="84">
        <v>111</v>
      </c>
    </row>
    <row r="220" spans="1:13" ht="55.2" customHeight="1">
      <c r="A220" s="67">
        <v>216</v>
      </c>
      <c r="B220" s="69" t="s">
        <v>8</v>
      </c>
      <c r="C220" s="67" t="s">
        <v>901</v>
      </c>
      <c r="D220" s="17">
        <v>6</v>
      </c>
      <c r="E220" s="67" t="s">
        <v>2079</v>
      </c>
      <c r="F220" s="67" t="s">
        <v>902</v>
      </c>
      <c r="G220" s="68"/>
      <c r="H220" s="68"/>
      <c r="I220" s="68"/>
      <c r="J220" s="14"/>
      <c r="K220" s="14"/>
      <c r="L220" s="68">
        <v>34</v>
      </c>
      <c r="M220" s="84">
        <v>111</v>
      </c>
    </row>
    <row r="221" spans="1:13" ht="55.2" customHeight="1">
      <c r="A221" s="67">
        <v>217</v>
      </c>
      <c r="B221" s="69" t="s">
        <v>8</v>
      </c>
      <c r="C221" s="67" t="s">
        <v>903</v>
      </c>
      <c r="D221" s="17">
        <v>1</v>
      </c>
      <c r="E221" s="67" t="s">
        <v>649</v>
      </c>
      <c r="F221" s="68"/>
      <c r="G221" s="68"/>
      <c r="H221" s="68"/>
      <c r="I221" s="68"/>
      <c r="J221" s="14"/>
      <c r="K221" s="14"/>
      <c r="L221" s="68">
        <v>34</v>
      </c>
      <c r="M221" s="84">
        <v>112</v>
      </c>
    </row>
    <row r="222" spans="1:13" ht="55.2" customHeight="1">
      <c r="A222" s="67">
        <v>218</v>
      </c>
      <c r="B222" s="69" t="s">
        <v>8</v>
      </c>
      <c r="C222" s="67" t="s">
        <v>888</v>
      </c>
      <c r="D222" s="17">
        <v>1</v>
      </c>
      <c r="E222" s="67" t="s">
        <v>650</v>
      </c>
      <c r="F222" s="68"/>
      <c r="G222" s="68"/>
      <c r="H222" s="68"/>
      <c r="I222" s="68"/>
      <c r="J222" s="14"/>
      <c r="K222" s="14"/>
      <c r="L222" s="68">
        <v>33</v>
      </c>
      <c r="M222" s="84">
        <v>113</v>
      </c>
    </row>
    <row r="223" spans="1:13" ht="55.2" customHeight="1">
      <c r="A223" s="67">
        <v>219</v>
      </c>
      <c r="B223" s="69" t="s">
        <v>8</v>
      </c>
      <c r="C223" s="67" t="s">
        <v>890</v>
      </c>
      <c r="D223" s="17">
        <v>3</v>
      </c>
      <c r="E223" s="67" t="s">
        <v>2080</v>
      </c>
      <c r="F223" s="67" t="s">
        <v>889</v>
      </c>
      <c r="G223" s="68"/>
      <c r="H223" s="68"/>
      <c r="I223" s="68"/>
      <c r="J223" s="14"/>
      <c r="K223" s="14"/>
      <c r="L223" s="68">
        <v>35</v>
      </c>
      <c r="M223" s="84">
        <v>114</v>
      </c>
    </row>
    <row r="224" spans="1:13" ht="55.2" customHeight="1">
      <c r="A224" s="67">
        <v>220</v>
      </c>
      <c r="B224" s="69" t="s">
        <v>8</v>
      </c>
      <c r="C224" s="67" t="s">
        <v>1199</v>
      </c>
      <c r="D224" s="17">
        <v>6</v>
      </c>
      <c r="E224" s="67" t="s">
        <v>2081</v>
      </c>
      <c r="F224" s="67" t="s">
        <v>1689</v>
      </c>
      <c r="G224" s="68"/>
      <c r="H224" s="68"/>
      <c r="I224" s="68"/>
      <c r="J224" s="14"/>
      <c r="K224" s="14"/>
      <c r="L224" s="68">
        <v>197</v>
      </c>
      <c r="M224" s="84">
        <v>114</v>
      </c>
    </row>
    <row r="225" spans="1:13" ht="55.2" customHeight="1">
      <c r="A225" s="67">
        <v>221</v>
      </c>
      <c r="B225" s="69" t="s">
        <v>8</v>
      </c>
      <c r="C225" s="67" t="s">
        <v>1198</v>
      </c>
      <c r="D225" s="17">
        <v>1</v>
      </c>
      <c r="E225" s="67" t="s">
        <v>1197</v>
      </c>
      <c r="F225" s="68"/>
      <c r="G225" s="68"/>
      <c r="H225" s="68"/>
      <c r="I225" s="68"/>
      <c r="J225" s="14"/>
      <c r="K225" s="14"/>
      <c r="L225" s="68">
        <v>197</v>
      </c>
      <c r="M225" s="84">
        <v>115</v>
      </c>
    </row>
    <row r="226" spans="1:13" ht="55.2" customHeight="1">
      <c r="A226" s="67">
        <v>222</v>
      </c>
      <c r="B226" s="69" t="s">
        <v>8</v>
      </c>
      <c r="C226" s="67" t="s">
        <v>906</v>
      </c>
      <c r="D226" s="17">
        <v>1</v>
      </c>
      <c r="E226" s="67" t="s">
        <v>648</v>
      </c>
      <c r="F226" s="67" t="s">
        <v>1692</v>
      </c>
      <c r="G226" s="68"/>
      <c r="H226" s="68"/>
      <c r="I226" s="68"/>
      <c r="J226" s="14"/>
      <c r="K226" s="14"/>
      <c r="L226" s="68">
        <v>198</v>
      </c>
      <c r="M226" s="84">
        <v>116</v>
      </c>
    </row>
    <row r="227" spans="1:13" ht="55.2" customHeight="1">
      <c r="A227" s="67">
        <v>223</v>
      </c>
      <c r="B227" s="69" t="s">
        <v>8</v>
      </c>
      <c r="C227" s="67" t="s">
        <v>777</v>
      </c>
      <c r="D227" s="17">
        <v>50</v>
      </c>
      <c r="E227" s="67" t="s">
        <v>779</v>
      </c>
      <c r="F227" s="68"/>
      <c r="G227" s="68"/>
      <c r="H227" s="68"/>
      <c r="I227" s="68"/>
      <c r="J227" s="14"/>
      <c r="K227" s="14"/>
      <c r="L227" s="68">
        <v>4</v>
      </c>
      <c r="M227" s="84">
        <v>42</v>
      </c>
    </row>
    <row r="228" spans="1:13" ht="55.2" customHeight="1">
      <c r="A228" s="67">
        <v>224</v>
      </c>
      <c r="B228" s="69" t="s">
        <v>8</v>
      </c>
      <c r="C228" s="67" t="s">
        <v>686</v>
      </c>
      <c r="D228" s="17">
        <v>550</v>
      </c>
      <c r="E228" s="67" t="s">
        <v>627</v>
      </c>
      <c r="F228" s="68"/>
      <c r="G228" s="68"/>
      <c r="H228" s="68"/>
      <c r="I228" s="68"/>
      <c r="J228" s="14"/>
      <c r="K228" s="14"/>
      <c r="L228" s="68">
        <v>5</v>
      </c>
      <c r="M228" s="84">
        <v>117</v>
      </c>
    </row>
    <row r="229" spans="1:13" ht="55.2" customHeight="1">
      <c r="A229" s="67">
        <v>225</v>
      </c>
      <c r="B229" s="69" t="s">
        <v>8</v>
      </c>
      <c r="C229" s="67" t="s">
        <v>1119</v>
      </c>
      <c r="D229" s="17">
        <v>1</v>
      </c>
      <c r="E229" s="67" t="s">
        <v>2082</v>
      </c>
      <c r="F229" s="67" t="s">
        <v>1694</v>
      </c>
      <c r="G229" s="67" t="s">
        <v>737</v>
      </c>
      <c r="H229" s="67" t="s">
        <v>1693</v>
      </c>
      <c r="I229" s="68"/>
      <c r="J229" s="14"/>
      <c r="K229" s="14"/>
      <c r="L229" s="68">
        <v>199</v>
      </c>
      <c r="M229" s="84">
        <v>118</v>
      </c>
    </row>
    <row r="230" spans="1:13" ht="55.2" customHeight="1">
      <c r="A230" s="67">
        <v>226</v>
      </c>
      <c r="B230" s="69" t="s">
        <v>8</v>
      </c>
      <c r="C230" s="67" t="s">
        <v>907</v>
      </c>
      <c r="D230" s="17">
        <v>4</v>
      </c>
      <c r="E230" s="67" t="s">
        <v>2083</v>
      </c>
      <c r="F230" s="67" t="s">
        <v>911</v>
      </c>
      <c r="G230" s="68"/>
      <c r="H230" s="68"/>
      <c r="I230" s="68"/>
      <c r="J230" s="14"/>
      <c r="K230" s="14"/>
      <c r="L230" s="68">
        <v>136</v>
      </c>
      <c r="M230" s="84">
        <v>118</v>
      </c>
    </row>
    <row r="231" spans="1:13" ht="55.2" customHeight="1">
      <c r="A231" s="67">
        <v>227</v>
      </c>
      <c r="B231" s="69" t="s">
        <v>8</v>
      </c>
      <c r="C231" s="67" t="s">
        <v>908</v>
      </c>
      <c r="D231" s="17">
        <v>6</v>
      </c>
      <c r="E231" s="67" t="s">
        <v>2084</v>
      </c>
      <c r="F231" s="67" t="s">
        <v>909</v>
      </c>
      <c r="G231" s="68"/>
      <c r="H231" s="68"/>
      <c r="I231" s="68"/>
      <c r="J231" s="14"/>
      <c r="K231" s="14"/>
      <c r="L231" s="68">
        <v>37</v>
      </c>
      <c r="M231" s="85">
        <v>118</v>
      </c>
    </row>
    <row r="232" spans="1:13" ht="55.2" customHeight="1">
      <c r="A232" s="67">
        <v>228</v>
      </c>
      <c r="B232" s="69" t="s">
        <v>8</v>
      </c>
      <c r="C232" s="67" t="s">
        <v>915</v>
      </c>
      <c r="D232" s="17">
        <v>6</v>
      </c>
      <c r="E232" s="67" t="s">
        <v>2084</v>
      </c>
      <c r="F232" s="67" t="s">
        <v>914</v>
      </c>
      <c r="G232" s="68"/>
      <c r="H232" s="68"/>
      <c r="I232" s="68"/>
      <c r="J232" s="14"/>
      <c r="K232" s="14"/>
      <c r="L232" s="67">
        <v>103</v>
      </c>
      <c r="M232" s="85">
        <v>118</v>
      </c>
    </row>
    <row r="233" spans="1:13" ht="55.2" customHeight="1">
      <c r="A233" s="67">
        <v>229</v>
      </c>
      <c r="B233" s="69" t="s">
        <v>8</v>
      </c>
      <c r="C233" s="67" t="s">
        <v>910</v>
      </c>
      <c r="D233" s="17">
        <v>1</v>
      </c>
      <c r="E233" s="67" t="s">
        <v>917</v>
      </c>
      <c r="F233" s="68"/>
      <c r="G233" s="68"/>
      <c r="H233" s="68"/>
      <c r="I233" s="68"/>
      <c r="J233" s="14"/>
      <c r="K233" s="14"/>
      <c r="L233" s="68">
        <v>37</v>
      </c>
      <c r="M233" s="85">
        <v>119</v>
      </c>
    </row>
    <row r="234" spans="1:13" ht="55.2" customHeight="1">
      <c r="A234" s="67">
        <v>230</v>
      </c>
      <c r="B234" s="69" t="s">
        <v>8</v>
      </c>
      <c r="C234" s="67" t="s">
        <v>916</v>
      </c>
      <c r="D234" s="17">
        <v>1</v>
      </c>
      <c r="E234" s="67" t="s">
        <v>1883</v>
      </c>
      <c r="F234" s="68"/>
      <c r="G234" s="68"/>
      <c r="H234" s="68"/>
      <c r="I234" s="68"/>
      <c r="J234" s="14"/>
      <c r="K234" s="14"/>
      <c r="L234" s="67">
        <v>103</v>
      </c>
      <c r="M234" s="84">
        <v>120</v>
      </c>
    </row>
    <row r="235" spans="1:13" ht="55.2" customHeight="1">
      <c r="A235" s="67">
        <v>231</v>
      </c>
      <c r="B235" s="69" t="s">
        <v>8</v>
      </c>
      <c r="C235" s="68" t="s">
        <v>922</v>
      </c>
      <c r="D235" s="17">
        <v>1</v>
      </c>
      <c r="E235" s="67" t="s">
        <v>2085</v>
      </c>
      <c r="F235" s="67" t="s">
        <v>1695</v>
      </c>
      <c r="G235" s="68"/>
      <c r="H235" s="68"/>
      <c r="I235" s="68"/>
      <c r="J235" s="14"/>
      <c r="K235" s="14"/>
      <c r="L235" s="68">
        <v>200</v>
      </c>
      <c r="M235" s="84">
        <v>121</v>
      </c>
    </row>
    <row r="236" spans="1:13" ht="55.2" customHeight="1">
      <c r="A236" s="67">
        <v>232</v>
      </c>
      <c r="B236" s="69" t="s">
        <v>8</v>
      </c>
      <c r="C236" s="68" t="s">
        <v>923</v>
      </c>
      <c r="D236" s="17">
        <v>1</v>
      </c>
      <c r="E236" s="67" t="s">
        <v>2085</v>
      </c>
      <c r="F236" s="67" t="s">
        <v>1698</v>
      </c>
      <c r="G236" s="68"/>
      <c r="H236" s="68"/>
      <c r="I236" s="68"/>
      <c r="J236" s="14"/>
      <c r="K236" s="14"/>
      <c r="L236" s="68">
        <v>201</v>
      </c>
      <c r="M236" s="85">
        <v>121</v>
      </c>
    </row>
    <row r="237" spans="1:13" ht="55.2" customHeight="1">
      <c r="A237" s="67">
        <v>233</v>
      </c>
      <c r="B237" s="69" t="s">
        <v>8</v>
      </c>
      <c r="C237" s="67" t="s">
        <v>924</v>
      </c>
      <c r="D237" s="17">
        <v>2</v>
      </c>
      <c r="E237" s="67" t="s">
        <v>2087</v>
      </c>
      <c r="F237" s="67" t="s">
        <v>1700</v>
      </c>
      <c r="G237" s="68"/>
      <c r="H237" s="68"/>
      <c r="I237" s="68"/>
      <c r="J237" s="14"/>
      <c r="K237" s="14"/>
      <c r="L237" s="68">
        <v>202</v>
      </c>
      <c r="M237" s="85">
        <v>121</v>
      </c>
    </row>
    <row r="238" spans="1:13" ht="55.2" customHeight="1">
      <c r="A238" s="67">
        <v>234</v>
      </c>
      <c r="B238" s="69" t="s">
        <v>8</v>
      </c>
      <c r="C238" s="67" t="s">
        <v>926</v>
      </c>
      <c r="D238" s="17">
        <v>6</v>
      </c>
      <c r="E238" s="67" t="s">
        <v>2086</v>
      </c>
      <c r="F238" s="67" t="s">
        <v>1702</v>
      </c>
      <c r="G238" s="68"/>
      <c r="H238" s="68"/>
      <c r="I238" s="68"/>
      <c r="J238" s="14"/>
      <c r="K238" s="14"/>
      <c r="L238" s="68">
        <v>203</v>
      </c>
      <c r="M238" s="85">
        <v>121</v>
      </c>
    </row>
    <row r="239" spans="1:13" ht="55.2" customHeight="1">
      <c r="A239" s="67">
        <v>235</v>
      </c>
      <c r="B239" s="69" t="s">
        <v>8</v>
      </c>
      <c r="C239" s="67" t="s">
        <v>925</v>
      </c>
      <c r="D239" s="17">
        <v>1</v>
      </c>
      <c r="E239" s="67" t="s">
        <v>647</v>
      </c>
      <c r="F239" s="68"/>
      <c r="G239" s="68"/>
      <c r="H239" s="68"/>
      <c r="I239" s="68"/>
      <c r="J239" s="14"/>
      <c r="K239" s="14"/>
      <c r="L239" s="68">
        <v>203</v>
      </c>
      <c r="M239" s="84">
        <v>122</v>
      </c>
    </row>
    <row r="240" spans="1:13" ht="55.2" customHeight="1">
      <c r="A240" s="67">
        <v>236</v>
      </c>
      <c r="B240" s="69" t="s">
        <v>8</v>
      </c>
      <c r="C240" s="67" t="s">
        <v>928</v>
      </c>
      <c r="D240" s="17">
        <v>6</v>
      </c>
      <c r="E240" s="67" t="s">
        <v>646</v>
      </c>
      <c r="F240" s="67" t="s">
        <v>929</v>
      </c>
      <c r="G240" s="68"/>
      <c r="H240" s="68"/>
      <c r="I240" s="68"/>
      <c r="J240" s="14"/>
      <c r="K240" s="14"/>
      <c r="L240" s="68">
        <v>41</v>
      </c>
      <c r="M240" s="84">
        <v>123</v>
      </c>
    </row>
    <row r="241" spans="1:13" ht="55.2" customHeight="1">
      <c r="A241" s="67">
        <v>237</v>
      </c>
      <c r="B241" s="69" t="s">
        <v>8</v>
      </c>
      <c r="C241" s="67" t="s">
        <v>930</v>
      </c>
      <c r="D241" s="17">
        <v>1</v>
      </c>
      <c r="E241" s="67" t="s">
        <v>645</v>
      </c>
      <c r="F241" s="68"/>
      <c r="G241" s="68"/>
      <c r="H241" s="68"/>
      <c r="I241" s="68"/>
      <c r="J241" s="14"/>
      <c r="K241" s="14"/>
      <c r="L241" s="68">
        <v>41</v>
      </c>
      <c r="M241" s="84">
        <v>124</v>
      </c>
    </row>
    <row r="242" spans="1:13" ht="55.2" customHeight="1">
      <c r="A242" s="67">
        <v>238</v>
      </c>
      <c r="B242" s="69" t="s">
        <v>8</v>
      </c>
      <c r="C242" s="67" t="s">
        <v>931</v>
      </c>
      <c r="D242" s="17">
        <v>2</v>
      </c>
      <c r="E242" s="67" t="s">
        <v>2088</v>
      </c>
      <c r="F242" s="67" t="s">
        <v>1705</v>
      </c>
      <c r="G242" s="68"/>
      <c r="H242" s="68"/>
      <c r="I242" s="68"/>
      <c r="J242" s="14"/>
      <c r="K242" s="14"/>
      <c r="L242" s="68">
        <v>204</v>
      </c>
      <c r="M242" s="84">
        <v>125</v>
      </c>
    </row>
    <row r="243" spans="1:13" ht="55.2" customHeight="1">
      <c r="A243" s="67">
        <v>239</v>
      </c>
      <c r="B243" s="69" t="s">
        <v>8</v>
      </c>
      <c r="C243" s="67" t="s">
        <v>932</v>
      </c>
      <c r="D243" s="17">
        <v>4</v>
      </c>
      <c r="E243" s="67" t="s">
        <v>2089</v>
      </c>
      <c r="F243" s="67" t="s">
        <v>1707</v>
      </c>
      <c r="G243" s="68"/>
      <c r="H243" s="68"/>
      <c r="I243" s="68"/>
      <c r="J243" s="14"/>
      <c r="K243" s="14"/>
      <c r="L243" s="68">
        <v>205</v>
      </c>
      <c r="M243" s="84">
        <v>125</v>
      </c>
    </row>
    <row r="244" spans="1:13" ht="55.2" customHeight="1">
      <c r="A244" s="67">
        <v>240</v>
      </c>
      <c r="B244" s="69" t="s">
        <v>8</v>
      </c>
      <c r="C244" s="68" t="s">
        <v>935</v>
      </c>
      <c r="D244" s="17">
        <v>1</v>
      </c>
      <c r="E244" s="67" t="s">
        <v>2090</v>
      </c>
      <c r="F244" s="67" t="s">
        <v>710</v>
      </c>
      <c r="G244" s="68"/>
      <c r="H244" s="68"/>
      <c r="I244" s="68"/>
      <c r="J244" s="14"/>
      <c r="K244" s="14"/>
      <c r="L244" s="68">
        <v>42</v>
      </c>
      <c r="M244" s="84">
        <v>126</v>
      </c>
    </row>
    <row r="245" spans="1:13" ht="55.2" customHeight="1">
      <c r="A245" s="67">
        <v>241</v>
      </c>
      <c r="B245" s="69" t="s">
        <v>8</v>
      </c>
      <c r="C245" s="68" t="s">
        <v>936</v>
      </c>
      <c r="D245" s="17">
        <v>1</v>
      </c>
      <c r="E245" s="67" t="s">
        <v>2090</v>
      </c>
      <c r="F245" s="67" t="s">
        <v>1709</v>
      </c>
      <c r="G245" s="68"/>
      <c r="H245" s="68"/>
      <c r="I245" s="68"/>
      <c r="J245" s="14"/>
      <c r="K245" s="14"/>
      <c r="L245" s="68">
        <v>206</v>
      </c>
      <c r="M245" s="84">
        <v>126</v>
      </c>
    </row>
    <row r="246" spans="1:13" ht="55.2" customHeight="1">
      <c r="A246" s="67">
        <v>242</v>
      </c>
      <c r="B246" s="69" t="s">
        <v>8</v>
      </c>
      <c r="C246" s="68" t="s">
        <v>937</v>
      </c>
      <c r="D246" s="17">
        <v>1</v>
      </c>
      <c r="E246" s="67" t="s">
        <v>2090</v>
      </c>
      <c r="F246" s="67" t="s">
        <v>938</v>
      </c>
      <c r="G246" s="68"/>
      <c r="H246" s="68"/>
      <c r="I246" s="68"/>
      <c r="J246" s="14"/>
      <c r="K246" s="14"/>
      <c r="L246" s="68">
        <v>171</v>
      </c>
      <c r="M246" s="85">
        <v>126</v>
      </c>
    </row>
    <row r="247" spans="1:13" ht="55.2" customHeight="1">
      <c r="A247" s="67">
        <v>243</v>
      </c>
      <c r="B247" s="69" t="s">
        <v>8</v>
      </c>
      <c r="C247" s="68" t="s">
        <v>939</v>
      </c>
      <c r="D247" s="17">
        <v>1</v>
      </c>
      <c r="E247" s="67" t="s">
        <v>2090</v>
      </c>
      <c r="F247" s="67" t="s">
        <v>1711</v>
      </c>
      <c r="G247" s="68"/>
      <c r="H247" s="68"/>
      <c r="I247" s="68"/>
      <c r="J247" s="14"/>
      <c r="K247" s="14"/>
      <c r="L247" s="68">
        <v>207</v>
      </c>
      <c r="M247" s="85">
        <v>126</v>
      </c>
    </row>
    <row r="248" spans="1:13" ht="55.2" customHeight="1">
      <c r="A248" s="67">
        <v>244</v>
      </c>
      <c r="B248" s="69" t="s">
        <v>8</v>
      </c>
      <c r="C248" s="68" t="s">
        <v>942</v>
      </c>
      <c r="D248" s="17">
        <v>1</v>
      </c>
      <c r="E248" s="67" t="s">
        <v>2090</v>
      </c>
      <c r="F248" s="67" t="s">
        <v>2094</v>
      </c>
      <c r="G248" s="67" t="s">
        <v>727</v>
      </c>
      <c r="H248" s="68"/>
      <c r="I248" s="68"/>
      <c r="J248" s="14"/>
      <c r="K248" s="14"/>
      <c r="L248" s="68">
        <v>57</v>
      </c>
      <c r="M248" s="85">
        <v>126</v>
      </c>
    </row>
    <row r="249" spans="1:13" ht="55.2" customHeight="1">
      <c r="A249" s="67">
        <v>245</v>
      </c>
      <c r="B249" s="69" t="s">
        <v>8</v>
      </c>
      <c r="C249" s="68" t="s">
        <v>941</v>
      </c>
      <c r="D249" s="17">
        <v>1</v>
      </c>
      <c r="E249" s="67" t="s">
        <v>2090</v>
      </c>
      <c r="F249" s="67" t="s">
        <v>2094</v>
      </c>
      <c r="G249" s="67" t="s">
        <v>1714</v>
      </c>
      <c r="H249" s="68"/>
      <c r="I249" s="68"/>
      <c r="J249" s="14"/>
      <c r="K249" s="14"/>
      <c r="L249" s="68">
        <v>208</v>
      </c>
      <c r="M249" s="85">
        <v>126</v>
      </c>
    </row>
    <row r="250" spans="1:13" ht="55.2" customHeight="1">
      <c r="A250" s="67">
        <v>246</v>
      </c>
      <c r="B250" s="69" t="s">
        <v>8</v>
      </c>
      <c r="C250" s="67" t="s">
        <v>940</v>
      </c>
      <c r="D250" s="17">
        <v>2</v>
      </c>
      <c r="E250" s="67" t="s">
        <v>2091</v>
      </c>
      <c r="F250" s="67" t="s">
        <v>1716</v>
      </c>
      <c r="G250" s="68"/>
      <c r="H250" s="68"/>
      <c r="I250" s="68"/>
      <c r="J250" s="14"/>
      <c r="K250" s="14"/>
      <c r="L250" s="68">
        <v>209</v>
      </c>
      <c r="M250" s="85">
        <v>126</v>
      </c>
    </row>
    <row r="251" spans="1:13" ht="55.2" customHeight="1">
      <c r="A251" s="67">
        <v>247</v>
      </c>
      <c r="B251" s="69" t="s">
        <v>8</v>
      </c>
      <c r="C251" s="67" t="s">
        <v>946</v>
      </c>
      <c r="D251" s="17">
        <v>6</v>
      </c>
      <c r="E251" s="67" t="s">
        <v>2092</v>
      </c>
      <c r="F251" s="67" t="s">
        <v>709</v>
      </c>
      <c r="G251" s="67" t="s">
        <v>722</v>
      </c>
      <c r="H251" s="67" t="s">
        <v>1718</v>
      </c>
      <c r="I251" s="68"/>
      <c r="J251" s="14"/>
      <c r="K251" s="14"/>
      <c r="L251" s="68">
        <v>210</v>
      </c>
      <c r="M251" s="85">
        <v>126</v>
      </c>
    </row>
    <row r="252" spans="1:13" ht="55.2" customHeight="1">
      <c r="A252" s="67">
        <v>248</v>
      </c>
      <c r="B252" s="69" t="s">
        <v>8</v>
      </c>
      <c r="C252" s="67" t="s">
        <v>943</v>
      </c>
      <c r="D252" s="17">
        <v>12</v>
      </c>
      <c r="E252" s="67" t="s">
        <v>2093</v>
      </c>
      <c r="F252" s="67" t="s">
        <v>708</v>
      </c>
      <c r="G252" s="67" t="s">
        <v>944</v>
      </c>
      <c r="H252" s="68"/>
      <c r="I252" s="68"/>
      <c r="J252" s="14"/>
      <c r="K252" s="14"/>
      <c r="L252" s="68">
        <v>56</v>
      </c>
      <c r="M252" s="85">
        <v>126</v>
      </c>
    </row>
    <row r="253" spans="1:13" ht="55.2" customHeight="1">
      <c r="A253" s="67">
        <v>249</v>
      </c>
      <c r="B253" s="69" t="s">
        <v>8</v>
      </c>
      <c r="C253" s="67" t="s">
        <v>945</v>
      </c>
      <c r="D253" s="17">
        <v>2</v>
      </c>
      <c r="E253" s="67" t="s">
        <v>644</v>
      </c>
      <c r="F253" s="67" t="s">
        <v>1001</v>
      </c>
      <c r="G253" s="68"/>
      <c r="H253" s="68"/>
      <c r="I253" s="68"/>
      <c r="J253" s="14"/>
      <c r="K253" s="14"/>
      <c r="L253" s="68">
        <v>56</v>
      </c>
      <c r="M253" s="84">
        <v>127</v>
      </c>
    </row>
    <row r="254" spans="1:13" ht="55.2" customHeight="1">
      <c r="A254" s="67">
        <v>250</v>
      </c>
      <c r="B254" s="69" t="s">
        <v>8</v>
      </c>
      <c r="C254" s="67" t="s">
        <v>947</v>
      </c>
      <c r="D254" s="17">
        <v>1</v>
      </c>
      <c r="E254" s="67" t="s">
        <v>643</v>
      </c>
      <c r="F254" s="67" t="s">
        <v>721</v>
      </c>
      <c r="G254" s="67" t="s">
        <v>751</v>
      </c>
      <c r="H254" s="68"/>
      <c r="I254" s="68"/>
      <c r="J254" s="14"/>
      <c r="K254" s="14"/>
      <c r="L254" s="68">
        <v>210</v>
      </c>
      <c r="M254" s="84">
        <v>128</v>
      </c>
    </row>
    <row r="255" spans="1:13" ht="55.2" customHeight="1">
      <c r="A255" s="67">
        <v>251</v>
      </c>
      <c r="B255" s="69" t="s">
        <v>8</v>
      </c>
      <c r="C255" s="67" t="s">
        <v>953</v>
      </c>
      <c r="D255" s="17">
        <v>2</v>
      </c>
      <c r="E255" s="67" t="s">
        <v>1221</v>
      </c>
      <c r="F255" s="67" t="s">
        <v>1721</v>
      </c>
      <c r="G255" s="68"/>
      <c r="H255" s="68"/>
      <c r="I255" s="68"/>
      <c r="J255" s="14"/>
      <c r="K255" s="14"/>
      <c r="L255" s="68">
        <v>211</v>
      </c>
      <c r="M255" s="84">
        <v>80</v>
      </c>
    </row>
    <row r="256" spans="1:13" ht="55.2" customHeight="1">
      <c r="A256" s="67">
        <v>252</v>
      </c>
      <c r="B256" s="69" t="s">
        <v>8</v>
      </c>
      <c r="C256" s="67" t="s">
        <v>954</v>
      </c>
      <c r="D256" s="17">
        <v>2</v>
      </c>
      <c r="E256" s="67" t="s">
        <v>1221</v>
      </c>
      <c r="F256" s="67" t="s">
        <v>711</v>
      </c>
      <c r="G256" s="68"/>
      <c r="H256" s="68"/>
      <c r="I256" s="68"/>
      <c r="J256" s="14"/>
      <c r="K256" s="14"/>
      <c r="L256" s="68">
        <v>44</v>
      </c>
      <c r="M256" s="84">
        <v>80</v>
      </c>
    </row>
    <row r="257" spans="1:13" ht="55.2" customHeight="1">
      <c r="A257" s="67">
        <v>253</v>
      </c>
      <c r="B257" s="69" t="s">
        <v>8</v>
      </c>
      <c r="C257" s="67" t="s">
        <v>957</v>
      </c>
      <c r="D257" s="17">
        <v>2</v>
      </c>
      <c r="E257" s="67" t="s">
        <v>1221</v>
      </c>
      <c r="F257" s="67" t="s">
        <v>2096</v>
      </c>
      <c r="G257" s="67" t="s">
        <v>956</v>
      </c>
      <c r="H257" s="68"/>
      <c r="I257" s="68"/>
      <c r="J257" s="14"/>
      <c r="K257" s="14"/>
      <c r="L257" s="68">
        <v>66</v>
      </c>
      <c r="M257" s="84">
        <v>80</v>
      </c>
    </row>
    <row r="258" spans="1:13" ht="55.2" customHeight="1">
      <c r="A258" s="67">
        <v>254</v>
      </c>
      <c r="B258" s="69" t="s">
        <v>8</v>
      </c>
      <c r="C258" s="67" t="s">
        <v>958</v>
      </c>
      <c r="D258" s="17">
        <v>2</v>
      </c>
      <c r="E258" s="67" t="s">
        <v>1221</v>
      </c>
      <c r="F258" s="67" t="s">
        <v>2096</v>
      </c>
      <c r="G258" s="67" t="s">
        <v>735</v>
      </c>
      <c r="H258" s="68"/>
      <c r="I258" s="68"/>
      <c r="J258" s="14"/>
      <c r="K258" s="14"/>
      <c r="L258" s="68">
        <v>67</v>
      </c>
      <c r="M258" s="84">
        <v>80</v>
      </c>
    </row>
    <row r="259" spans="1:13" ht="55.2" customHeight="1">
      <c r="A259" s="67">
        <v>255</v>
      </c>
      <c r="B259" s="69" t="s">
        <v>8</v>
      </c>
      <c r="C259" s="67" t="s">
        <v>960</v>
      </c>
      <c r="D259" s="17">
        <v>6</v>
      </c>
      <c r="E259" s="67" t="s">
        <v>2095</v>
      </c>
      <c r="F259" s="67" t="s">
        <v>715</v>
      </c>
      <c r="G259" s="68"/>
      <c r="H259" s="68"/>
      <c r="I259" s="68"/>
      <c r="J259" s="14"/>
      <c r="K259" s="14"/>
      <c r="L259" s="68">
        <v>46</v>
      </c>
      <c r="M259" s="84">
        <v>80</v>
      </c>
    </row>
    <row r="260" spans="1:13" ht="55.2" customHeight="1">
      <c r="A260" s="67">
        <v>256</v>
      </c>
      <c r="B260" s="69" t="s">
        <v>8</v>
      </c>
      <c r="C260" s="67" t="s">
        <v>951</v>
      </c>
      <c r="D260" s="17">
        <v>1</v>
      </c>
      <c r="E260" s="67" t="s">
        <v>2097</v>
      </c>
      <c r="F260" s="67" t="s">
        <v>2098</v>
      </c>
      <c r="G260" s="67" t="s">
        <v>1723</v>
      </c>
      <c r="H260" s="68"/>
      <c r="I260" s="68"/>
      <c r="J260" s="14"/>
      <c r="K260" s="14"/>
      <c r="L260" s="68">
        <v>212</v>
      </c>
      <c r="M260" s="84">
        <v>80</v>
      </c>
    </row>
    <row r="261" spans="1:13" ht="55.2" customHeight="1">
      <c r="A261" s="67">
        <v>257</v>
      </c>
      <c r="B261" s="69" t="s">
        <v>8</v>
      </c>
      <c r="C261" s="67" t="s">
        <v>952</v>
      </c>
      <c r="D261" s="17">
        <v>1</v>
      </c>
      <c r="E261" s="67" t="s">
        <v>2097</v>
      </c>
      <c r="F261" s="67" t="s">
        <v>2098</v>
      </c>
      <c r="G261" s="67" t="s">
        <v>1725</v>
      </c>
      <c r="H261" s="68"/>
      <c r="I261" s="68"/>
      <c r="J261" s="14"/>
      <c r="K261" s="14"/>
      <c r="L261" s="68">
        <v>213</v>
      </c>
      <c r="M261" s="84">
        <v>80</v>
      </c>
    </row>
    <row r="262" spans="1:13" ht="55.2" customHeight="1">
      <c r="A262" s="67">
        <v>258</v>
      </c>
      <c r="B262" s="69" t="s">
        <v>8</v>
      </c>
      <c r="C262" s="68" t="s">
        <v>949</v>
      </c>
      <c r="D262" s="17">
        <v>1</v>
      </c>
      <c r="E262" s="67" t="s">
        <v>1220</v>
      </c>
      <c r="F262" s="67" t="s">
        <v>712</v>
      </c>
      <c r="G262" s="68"/>
      <c r="H262" s="68"/>
      <c r="I262" s="68"/>
      <c r="J262" s="14"/>
      <c r="K262" s="14"/>
      <c r="L262" s="68">
        <v>43</v>
      </c>
      <c r="M262" s="84">
        <v>80</v>
      </c>
    </row>
    <row r="263" spans="1:13" ht="55.2" customHeight="1">
      <c r="A263" s="67">
        <v>259</v>
      </c>
      <c r="B263" s="69" t="s">
        <v>8</v>
      </c>
      <c r="C263" s="67" t="s">
        <v>962</v>
      </c>
      <c r="D263" s="17">
        <v>6</v>
      </c>
      <c r="E263" s="67" t="s">
        <v>1222</v>
      </c>
      <c r="F263" s="67" t="s">
        <v>714</v>
      </c>
      <c r="G263" s="68"/>
      <c r="H263" s="68"/>
      <c r="I263" s="68"/>
      <c r="J263" s="14"/>
      <c r="K263" s="14"/>
      <c r="L263" s="68">
        <v>47</v>
      </c>
      <c r="M263" s="84">
        <v>80</v>
      </c>
    </row>
    <row r="264" spans="1:13" ht="55.2" customHeight="1">
      <c r="A264" s="67">
        <v>260</v>
      </c>
      <c r="B264" s="69" t="s">
        <v>8</v>
      </c>
      <c r="C264" s="67" t="s">
        <v>950</v>
      </c>
      <c r="D264" s="17">
        <v>2</v>
      </c>
      <c r="E264" s="67" t="s">
        <v>1221</v>
      </c>
      <c r="F264" s="67" t="s">
        <v>1727</v>
      </c>
      <c r="G264" s="68"/>
      <c r="H264" s="68"/>
      <c r="I264" s="68"/>
      <c r="J264" s="14"/>
      <c r="K264" s="14"/>
      <c r="L264" s="68">
        <v>214</v>
      </c>
      <c r="M264" s="84">
        <v>80</v>
      </c>
    </row>
    <row r="265" spans="1:13" ht="55.2" customHeight="1">
      <c r="A265" s="67">
        <v>261</v>
      </c>
      <c r="B265" s="69" t="s">
        <v>8</v>
      </c>
      <c r="C265" s="67" t="s">
        <v>955</v>
      </c>
      <c r="D265" s="17">
        <v>3</v>
      </c>
      <c r="E265" s="67" t="s">
        <v>1223</v>
      </c>
      <c r="F265" s="67" t="s">
        <v>713</v>
      </c>
      <c r="G265" s="68"/>
      <c r="H265" s="68"/>
      <c r="I265" s="68"/>
      <c r="J265" s="14"/>
      <c r="K265" s="14"/>
      <c r="L265" s="68">
        <v>45</v>
      </c>
      <c r="M265" s="84">
        <v>80</v>
      </c>
    </row>
    <row r="266" spans="1:13" ht="55.2" customHeight="1">
      <c r="A266" s="67">
        <v>262</v>
      </c>
      <c r="B266" s="69" t="s">
        <v>1499</v>
      </c>
      <c r="C266" s="67" t="s">
        <v>1023</v>
      </c>
      <c r="D266" s="17">
        <v>6</v>
      </c>
      <c r="E266" s="67" t="s">
        <v>2099</v>
      </c>
      <c r="F266" s="67" t="s">
        <v>2109</v>
      </c>
      <c r="G266" s="67" t="s">
        <v>738</v>
      </c>
      <c r="H266" s="68"/>
      <c r="I266" s="68"/>
      <c r="J266" s="14"/>
      <c r="K266" s="14"/>
      <c r="L266" s="68">
        <v>55</v>
      </c>
      <c r="M266" s="84">
        <v>31</v>
      </c>
    </row>
    <row r="267" spans="1:13" ht="55.2" customHeight="1">
      <c r="A267" s="67">
        <v>263</v>
      </c>
      <c r="B267" s="69" t="s">
        <v>546</v>
      </c>
      <c r="C267" s="67" t="s">
        <v>865</v>
      </c>
      <c r="D267" s="17">
        <v>6</v>
      </c>
      <c r="E267" s="67" t="s">
        <v>2099</v>
      </c>
      <c r="F267" s="67" t="s">
        <v>2109</v>
      </c>
      <c r="G267" s="67" t="s">
        <v>739</v>
      </c>
      <c r="H267" s="68"/>
      <c r="I267" s="68"/>
      <c r="J267" s="14"/>
      <c r="K267" s="14"/>
      <c r="L267" s="68">
        <v>134</v>
      </c>
      <c r="M267" s="84">
        <v>31</v>
      </c>
    </row>
    <row r="268" spans="1:13" ht="55.2" customHeight="1">
      <c r="A268" s="67">
        <v>264</v>
      </c>
      <c r="B268" s="69" t="s">
        <v>546</v>
      </c>
      <c r="C268" s="67" t="s">
        <v>1000</v>
      </c>
      <c r="D268" s="17">
        <v>2</v>
      </c>
      <c r="E268" s="67" t="s">
        <v>2100</v>
      </c>
      <c r="F268" s="67" t="s">
        <v>2032</v>
      </c>
      <c r="G268" s="67" t="s">
        <v>1729</v>
      </c>
      <c r="H268" s="68"/>
      <c r="I268" s="68"/>
      <c r="J268" s="14"/>
      <c r="K268" s="14"/>
      <c r="L268" s="68">
        <v>215</v>
      </c>
      <c r="M268" s="84">
        <v>31</v>
      </c>
    </row>
    <row r="269" spans="1:13" ht="55.2" customHeight="1">
      <c r="A269" s="67">
        <v>265</v>
      </c>
      <c r="B269" s="69" t="s">
        <v>546</v>
      </c>
      <c r="C269" s="67" t="s">
        <v>1002</v>
      </c>
      <c r="D269" s="17">
        <v>3</v>
      </c>
      <c r="E269" s="67" t="s">
        <v>2101</v>
      </c>
      <c r="F269" s="67" t="s">
        <v>2110</v>
      </c>
      <c r="G269" s="67" t="s">
        <v>1731</v>
      </c>
      <c r="H269" s="68"/>
      <c r="I269" s="68"/>
      <c r="J269" s="14"/>
      <c r="K269" s="14"/>
      <c r="L269" s="68">
        <v>216</v>
      </c>
      <c r="M269" s="84">
        <v>31</v>
      </c>
    </row>
    <row r="270" spans="1:13" ht="55.2" customHeight="1">
      <c r="A270" s="67">
        <v>266</v>
      </c>
      <c r="B270" s="69" t="s">
        <v>546</v>
      </c>
      <c r="C270" s="67" t="s">
        <v>1005</v>
      </c>
      <c r="D270" s="17">
        <v>1</v>
      </c>
      <c r="E270" s="67" t="s">
        <v>2102</v>
      </c>
      <c r="F270" s="67" t="s">
        <v>2111</v>
      </c>
      <c r="G270" s="67" t="s">
        <v>740</v>
      </c>
      <c r="H270" s="70" t="s">
        <v>765</v>
      </c>
      <c r="I270" s="70" t="s">
        <v>766</v>
      </c>
      <c r="J270" s="70" t="s">
        <v>1185</v>
      </c>
      <c r="K270" s="14"/>
      <c r="L270" s="68">
        <v>22</v>
      </c>
      <c r="M270" s="84">
        <v>31</v>
      </c>
    </row>
    <row r="271" spans="1:13" ht="55.2" customHeight="1">
      <c r="A271" s="67">
        <v>267</v>
      </c>
      <c r="B271" s="69" t="s">
        <v>546</v>
      </c>
      <c r="C271" s="67" t="s">
        <v>1007</v>
      </c>
      <c r="D271" s="17">
        <v>2</v>
      </c>
      <c r="E271" s="67" t="s">
        <v>2100</v>
      </c>
      <c r="F271" s="67" t="s">
        <v>2032</v>
      </c>
      <c r="G271" s="67" t="s">
        <v>1733</v>
      </c>
      <c r="H271" s="68"/>
      <c r="I271" s="68"/>
      <c r="J271" s="14"/>
      <c r="K271" s="14"/>
      <c r="L271" s="68">
        <v>217</v>
      </c>
      <c r="M271" s="84">
        <v>31</v>
      </c>
    </row>
    <row r="272" spans="1:13" ht="55.2" customHeight="1">
      <c r="A272" s="67">
        <v>268</v>
      </c>
      <c r="B272" s="69" t="s">
        <v>546</v>
      </c>
      <c r="C272" s="67" t="s">
        <v>1011</v>
      </c>
      <c r="D272" s="17">
        <v>1</v>
      </c>
      <c r="E272" s="67" t="s">
        <v>2102</v>
      </c>
      <c r="F272" s="67" t="s">
        <v>2111</v>
      </c>
      <c r="G272" s="67" t="s">
        <v>1735</v>
      </c>
      <c r="H272" s="68"/>
      <c r="I272" s="68"/>
      <c r="J272" s="14"/>
      <c r="K272" s="14"/>
      <c r="L272" s="68">
        <v>218</v>
      </c>
      <c r="M272" s="84">
        <v>31</v>
      </c>
    </row>
    <row r="273" spans="1:13" ht="55.2" customHeight="1">
      <c r="A273" s="67">
        <v>269</v>
      </c>
      <c r="B273" s="69" t="s">
        <v>546</v>
      </c>
      <c r="C273" s="67" t="s">
        <v>1010</v>
      </c>
      <c r="D273" s="17">
        <v>2</v>
      </c>
      <c r="E273" s="67" t="s">
        <v>2100</v>
      </c>
      <c r="F273" s="67" t="s">
        <v>2032</v>
      </c>
      <c r="G273" s="67" t="s">
        <v>1737</v>
      </c>
      <c r="H273" s="68"/>
      <c r="I273" s="68"/>
      <c r="J273" s="14"/>
      <c r="K273" s="14"/>
      <c r="L273" s="68">
        <v>219</v>
      </c>
      <c r="M273" s="84">
        <v>31</v>
      </c>
    </row>
    <row r="274" spans="1:13" ht="55.2" customHeight="1">
      <c r="A274" s="67">
        <v>270</v>
      </c>
      <c r="B274" s="69" t="s">
        <v>546</v>
      </c>
      <c r="C274" s="67" t="s">
        <v>1009</v>
      </c>
      <c r="D274" s="17">
        <v>1</v>
      </c>
      <c r="E274" s="67" t="s">
        <v>2102</v>
      </c>
      <c r="F274" s="67" t="s">
        <v>2111</v>
      </c>
      <c r="G274" s="67" t="s">
        <v>2117</v>
      </c>
      <c r="H274" s="67" t="s">
        <v>2118</v>
      </c>
      <c r="I274" s="70"/>
      <c r="J274" s="70"/>
      <c r="K274" s="14"/>
      <c r="L274" s="68">
        <v>75</v>
      </c>
      <c r="M274" s="84">
        <v>31</v>
      </c>
    </row>
    <row r="275" spans="1:13" ht="55.2" customHeight="1">
      <c r="A275" s="67">
        <v>271</v>
      </c>
      <c r="B275" s="69" t="s">
        <v>546</v>
      </c>
      <c r="C275" s="67" t="s">
        <v>1008</v>
      </c>
      <c r="D275" s="17">
        <v>1</v>
      </c>
      <c r="E275" s="67" t="s">
        <v>2102</v>
      </c>
      <c r="F275" s="67" t="s">
        <v>2111</v>
      </c>
      <c r="G275" s="67" t="s">
        <v>2117</v>
      </c>
      <c r="H275" s="67" t="s">
        <v>2118</v>
      </c>
      <c r="I275" s="70" t="s">
        <v>1006</v>
      </c>
      <c r="J275" s="70" t="s">
        <v>766</v>
      </c>
      <c r="K275" s="70" t="s">
        <v>1180</v>
      </c>
      <c r="L275" s="68">
        <v>167</v>
      </c>
      <c r="M275" s="84">
        <v>31</v>
      </c>
    </row>
    <row r="276" spans="1:13" ht="55.2" customHeight="1">
      <c r="A276" s="67">
        <v>272</v>
      </c>
      <c r="B276" s="69" t="s">
        <v>546</v>
      </c>
      <c r="C276" s="68" t="s">
        <v>1004</v>
      </c>
      <c r="D276" s="17">
        <v>1</v>
      </c>
      <c r="E276" s="67" t="s">
        <v>2102</v>
      </c>
      <c r="F276" s="67" t="s">
        <v>2111</v>
      </c>
      <c r="G276" s="67" t="s">
        <v>1384</v>
      </c>
      <c r="H276" s="68"/>
      <c r="I276" s="68"/>
      <c r="J276" s="14"/>
      <c r="K276" s="14"/>
      <c r="L276" s="68">
        <v>58</v>
      </c>
      <c r="M276" s="84">
        <v>31</v>
      </c>
    </row>
    <row r="277" spans="1:13" ht="55.2" customHeight="1">
      <c r="A277" s="67">
        <v>273</v>
      </c>
      <c r="B277" s="69" t="s">
        <v>546</v>
      </c>
      <c r="C277" s="67" t="s">
        <v>1012</v>
      </c>
      <c r="D277" s="17">
        <v>1</v>
      </c>
      <c r="E277" s="67" t="s">
        <v>2102</v>
      </c>
      <c r="F277" s="67" t="s">
        <v>2111</v>
      </c>
      <c r="G277" s="67" t="s">
        <v>742</v>
      </c>
      <c r="H277" s="68"/>
      <c r="I277" s="68"/>
      <c r="J277" s="14"/>
      <c r="K277" s="14"/>
      <c r="L277" s="68">
        <v>59</v>
      </c>
      <c r="M277" s="84">
        <v>31</v>
      </c>
    </row>
    <row r="278" spans="1:13" ht="55.2" customHeight="1">
      <c r="A278" s="67">
        <v>274</v>
      </c>
      <c r="B278" s="69" t="s">
        <v>546</v>
      </c>
      <c r="C278" s="67" t="s">
        <v>1013</v>
      </c>
      <c r="D278" s="17">
        <v>1</v>
      </c>
      <c r="E278" s="67" t="s">
        <v>2102</v>
      </c>
      <c r="F278" s="67" t="s">
        <v>2111</v>
      </c>
      <c r="G278" s="67" t="s">
        <v>1739</v>
      </c>
      <c r="H278" s="68"/>
      <c r="I278" s="68"/>
      <c r="J278" s="14"/>
      <c r="K278" s="14"/>
      <c r="L278" s="68">
        <v>220</v>
      </c>
      <c r="M278" s="84">
        <v>31</v>
      </c>
    </row>
    <row r="279" spans="1:13" ht="55.2" customHeight="1">
      <c r="A279" s="67">
        <v>275</v>
      </c>
      <c r="B279" s="69" t="s">
        <v>546</v>
      </c>
      <c r="C279" s="67" t="s">
        <v>1014</v>
      </c>
      <c r="D279" s="17">
        <v>2</v>
      </c>
      <c r="E279" s="67" t="s">
        <v>2100</v>
      </c>
      <c r="F279" s="67" t="s">
        <v>2032</v>
      </c>
      <c r="G279" s="67" t="s">
        <v>1015</v>
      </c>
      <c r="H279" s="68"/>
      <c r="I279" s="68"/>
      <c r="J279" s="14"/>
      <c r="K279" s="14"/>
      <c r="L279" s="68">
        <v>60</v>
      </c>
      <c r="M279" s="84">
        <v>31</v>
      </c>
    </row>
    <row r="280" spans="1:13" ht="55.2" customHeight="1">
      <c r="A280" s="67">
        <v>276</v>
      </c>
      <c r="B280" s="69" t="s">
        <v>546</v>
      </c>
      <c r="C280" s="67" t="s">
        <v>1016</v>
      </c>
      <c r="D280" s="17">
        <v>1</v>
      </c>
      <c r="E280" s="67" t="s">
        <v>2102</v>
      </c>
      <c r="F280" s="67" t="s">
        <v>2111</v>
      </c>
      <c r="G280" s="67" t="s">
        <v>1740</v>
      </c>
      <c r="H280" s="68"/>
      <c r="I280" s="68"/>
      <c r="J280" s="14"/>
      <c r="K280" s="14"/>
      <c r="L280" s="68">
        <v>221</v>
      </c>
      <c r="M280" s="84">
        <v>31</v>
      </c>
    </row>
    <row r="281" spans="1:13" ht="55.2" customHeight="1">
      <c r="A281" s="67">
        <v>277</v>
      </c>
      <c r="B281" s="69" t="s">
        <v>546</v>
      </c>
      <c r="C281" s="67" t="s">
        <v>1018</v>
      </c>
      <c r="D281" s="17">
        <v>1</v>
      </c>
      <c r="E281" s="67" t="s">
        <v>2102</v>
      </c>
      <c r="F281" s="67" t="s">
        <v>2111</v>
      </c>
      <c r="G281" s="67" t="s">
        <v>1743</v>
      </c>
      <c r="H281" s="68"/>
      <c r="I281" s="68"/>
      <c r="J281" s="14"/>
      <c r="K281" s="14"/>
      <c r="L281" s="68">
        <v>61</v>
      </c>
      <c r="M281" s="84">
        <v>31</v>
      </c>
    </row>
    <row r="282" spans="1:13" ht="55.2" customHeight="1">
      <c r="A282" s="67">
        <v>278</v>
      </c>
      <c r="B282" s="69" t="s">
        <v>546</v>
      </c>
      <c r="C282" s="67" t="s">
        <v>1017</v>
      </c>
      <c r="D282" s="17">
        <v>6</v>
      </c>
      <c r="E282" s="67" t="s">
        <v>2103</v>
      </c>
      <c r="F282" s="67" t="s">
        <v>2109</v>
      </c>
      <c r="G282" s="67" t="s">
        <v>744</v>
      </c>
      <c r="H282" s="68"/>
      <c r="I282" s="68"/>
      <c r="J282" s="14"/>
      <c r="K282" s="14"/>
      <c r="L282" s="68">
        <v>62</v>
      </c>
      <c r="M282" s="84">
        <v>31</v>
      </c>
    </row>
    <row r="283" spans="1:13" ht="55.2" customHeight="1">
      <c r="A283" s="67">
        <v>279</v>
      </c>
      <c r="B283" s="69" t="s">
        <v>546</v>
      </c>
      <c r="C283" s="67" t="s">
        <v>1022</v>
      </c>
      <c r="D283" s="17">
        <v>12</v>
      </c>
      <c r="E283" s="67" t="s">
        <v>2104</v>
      </c>
      <c r="F283" s="67" t="s">
        <v>2112</v>
      </c>
      <c r="G283" s="67" t="s">
        <v>1282</v>
      </c>
      <c r="H283" s="68"/>
      <c r="I283" s="68"/>
      <c r="J283" s="14"/>
      <c r="K283" s="14"/>
      <c r="L283" s="68">
        <v>63</v>
      </c>
      <c r="M283" s="84">
        <v>31</v>
      </c>
    </row>
    <row r="284" spans="1:13" ht="55.2" customHeight="1">
      <c r="A284" s="67">
        <v>280</v>
      </c>
      <c r="B284" s="69" t="s">
        <v>546</v>
      </c>
      <c r="C284" s="67" t="s">
        <v>1069</v>
      </c>
      <c r="D284" s="17">
        <v>1</v>
      </c>
      <c r="E284" s="67" t="s">
        <v>2102</v>
      </c>
      <c r="F284" s="67" t="s">
        <v>2111</v>
      </c>
      <c r="G284" s="67" t="s">
        <v>2119</v>
      </c>
      <c r="H284" s="68"/>
      <c r="I284" s="68"/>
      <c r="J284" s="14"/>
      <c r="K284" s="14"/>
      <c r="L284" s="68">
        <v>222</v>
      </c>
      <c r="M284" s="84">
        <v>31</v>
      </c>
    </row>
    <row r="285" spans="1:13" ht="55.2" customHeight="1">
      <c r="A285" s="67">
        <v>281</v>
      </c>
      <c r="B285" s="69" t="s">
        <v>546</v>
      </c>
      <c r="C285" s="67" t="s">
        <v>1070</v>
      </c>
      <c r="D285" s="17">
        <v>1</v>
      </c>
      <c r="E285" s="67" t="s">
        <v>2102</v>
      </c>
      <c r="F285" s="67" t="s">
        <v>2111</v>
      </c>
      <c r="G285" s="67" t="s">
        <v>2119</v>
      </c>
      <c r="H285" s="67" t="s">
        <v>1270</v>
      </c>
      <c r="I285" s="67" t="s">
        <v>1138</v>
      </c>
      <c r="J285" s="14"/>
      <c r="K285" s="14"/>
      <c r="L285" s="68">
        <v>115</v>
      </c>
      <c r="M285" s="84">
        <v>31</v>
      </c>
    </row>
    <row r="286" spans="1:13" ht="55.2" customHeight="1">
      <c r="A286" s="67">
        <v>282</v>
      </c>
      <c r="B286" s="69" t="s">
        <v>546</v>
      </c>
      <c r="C286" s="67" t="s">
        <v>1024</v>
      </c>
      <c r="D286" s="17">
        <v>1</v>
      </c>
      <c r="E286" s="67" t="s">
        <v>2102</v>
      </c>
      <c r="F286" s="67" t="s">
        <v>2111</v>
      </c>
      <c r="G286" s="67" t="s">
        <v>2120</v>
      </c>
      <c r="H286" s="68"/>
      <c r="I286" s="68"/>
      <c r="J286" s="14"/>
      <c r="K286" s="14"/>
      <c r="L286" s="68">
        <v>223</v>
      </c>
      <c r="M286" s="84">
        <v>31</v>
      </c>
    </row>
    <row r="287" spans="1:13" ht="55.2" customHeight="1">
      <c r="A287" s="67">
        <v>283</v>
      </c>
      <c r="B287" s="69" t="s">
        <v>546</v>
      </c>
      <c r="C287" s="67" t="s">
        <v>1041</v>
      </c>
      <c r="D287" s="17">
        <v>1</v>
      </c>
      <c r="E287" s="67" t="s">
        <v>2102</v>
      </c>
      <c r="F287" s="67" t="s">
        <v>2111</v>
      </c>
      <c r="G287" s="67" t="s">
        <v>2120</v>
      </c>
      <c r="H287" s="67" t="s">
        <v>1027</v>
      </c>
      <c r="I287" s="68"/>
      <c r="J287" s="14"/>
      <c r="K287" s="14"/>
      <c r="L287" s="68">
        <v>115</v>
      </c>
      <c r="M287" s="84">
        <v>31</v>
      </c>
    </row>
    <row r="288" spans="1:13" ht="55.2" customHeight="1">
      <c r="A288" s="67">
        <v>284</v>
      </c>
      <c r="B288" s="69" t="s">
        <v>546</v>
      </c>
      <c r="C288" s="67" t="s">
        <v>1025</v>
      </c>
      <c r="D288" s="17">
        <v>6</v>
      </c>
      <c r="E288" s="67" t="s">
        <v>2105</v>
      </c>
      <c r="F288" s="67" t="s">
        <v>2113</v>
      </c>
      <c r="G288" s="67" t="s">
        <v>745</v>
      </c>
      <c r="H288" s="67" t="s">
        <v>1080</v>
      </c>
      <c r="I288" s="68"/>
      <c r="J288" s="14"/>
      <c r="K288" s="14"/>
      <c r="L288" s="68">
        <v>76</v>
      </c>
      <c r="M288" s="84">
        <v>31</v>
      </c>
    </row>
    <row r="289" spans="1:13" ht="55.2" customHeight="1">
      <c r="A289" s="67">
        <v>285</v>
      </c>
      <c r="B289" s="69" t="s">
        <v>546</v>
      </c>
      <c r="C289" s="67" t="s">
        <v>1028</v>
      </c>
      <c r="D289" s="17">
        <v>1</v>
      </c>
      <c r="E289" s="67" t="s">
        <v>2102</v>
      </c>
      <c r="F289" s="67" t="s">
        <v>2111</v>
      </c>
      <c r="G289" s="67" t="s">
        <v>1744</v>
      </c>
      <c r="H289" s="68"/>
      <c r="I289" s="68"/>
      <c r="J289" s="14"/>
      <c r="K289" s="14"/>
      <c r="L289" s="68">
        <v>224</v>
      </c>
      <c r="M289" s="84">
        <v>31</v>
      </c>
    </row>
    <row r="290" spans="1:13" ht="55.2" customHeight="1">
      <c r="A290" s="67">
        <v>286</v>
      </c>
      <c r="B290" s="69" t="s">
        <v>546</v>
      </c>
      <c r="C290" s="67" t="s">
        <v>1029</v>
      </c>
      <c r="D290" s="17">
        <v>6</v>
      </c>
      <c r="E290" s="67" t="s">
        <v>2105</v>
      </c>
      <c r="F290" s="67" t="s">
        <v>2113</v>
      </c>
      <c r="G290" s="67" t="s">
        <v>1071</v>
      </c>
      <c r="H290" s="68"/>
      <c r="I290" s="68"/>
      <c r="J290" s="14"/>
      <c r="K290" s="14"/>
      <c r="L290" s="68">
        <v>64</v>
      </c>
      <c r="M290" s="84">
        <v>31</v>
      </c>
    </row>
    <row r="291" spans="1:13" ht="55.2" customHeight="1">
      <c r="A291" s="67">
        <v>287</v>
      </c>
      <c r="B291" s="69" t="s">
        <v>546</v>
      </c>
      <c r="C291" s="67" t="s">
        <v>1034</v>
      </c>
      <c r="D291" s="17">
        <v>2</v>
      </c>
      <c r="E291" s="67" t="s">
        <v>2106</v>
      </c>
      <c r="F291" s="67" t="s">
        <v>2114</v>
      </c>
      <c r="G291" s="67" t="s">
        <v>2121</v>
      </c>
      <c r="H291" s="67" t="s">
        <v>1147</v>
      </c>
      <c r="I291" s="67" t="s">
        <v>1154</v>
      </c>
      <c r="J291" s="67"/>
      <c r="K291" s="70"/>
      <c r="L291" s="70">
        <v>90</v>
      </c>
      <c r="M291" s="84">
        <v>31</v>
      </c>
    </row>
    <row r="292" spans="1:13" ht="55.2" customHeight="1">
      <c r="A292" s="67">
        <v>288</v>
      </c>
      <c r="B292" s="69" t="s">
        <v>546</v>
      </c>
      <c r="C292" s="67" t="s">
        <v>1032</v>
      </c>
      <c r="D292" s="17">
        <v>1</v>
      </c>
      <c r="E292" s="67" t="s">
        <v>2102</v>
      </c>
      <c r="F292" s="67" t="s">
        <v>2111</v>
      </c>
      <c r="G292" s="67" t="s">
        <v>2122</v>
      </c>
      <c r="H292" s="67" t="s">
        <v>1106</v>
      </c>
      <c r="I292" s="68"/>
      <c r="J292" s="14"/>
      <c r="K292" s="14"/>
      <c r="L292" s="68">
        <v>88</v>
      </c>
      <c r="M292" s="84">
        <v>31</v>
      </c>
    </row>
    <row r="293" spans="1:13" ht="55.2" customHeight="1">
      <c r="A293" s="67">
        <v>289</v>
      </c>
      <c r="B293" s="69" t="s">
        <v>546</v>
      </c>
      <c r="C293" s="67" t="s">
        <v>1031</v>
      </c>
      <c r="D293" s="17">
        <v>1</v>
      </c>
      <c r="E293" s="67" t="s">
        <v>2102</v>
      </c>
      <c r="F293" s="67" t="s">
        <v>2111</v>
      </c>
      <c r="G293" s="67" t="s">
        <v>2122</v>
      </c>
      <c r="H293" s="67" t="s">
        <v>1105</v>
      </c>
      <c r="I293" s="68"/>
      <c r="J293" s="14"/>
      <c r="K293" s="14"/>
      <c r="L293" s="68">
        <v>87</v>
      </c>
      <c r="M293" s="84">
        <v>31</v>
      </c>
    </row>
    <row r="294" spans="1:13" ht="55.2" customHeight="1">
      <c r="A294" s="67">
        <v>290</v>
      </c>
      <c r="B294" s="69" t="s">
        <v>546</v>
      </c>
      <c r="C294" s="67" t="s">
        <v>1033</v>
      </c>
      <c r="D294" s="17">
        <v>4</v>
      </c>
      <c r="E294" s="67" t="s">
        <v>2107</v>
      </c>
      <c r="F294" s="67" t="s">
        <v>2115</v>
      </c>
      <c r="G294" s="67" t="s">
        <v>2123</v>
      </c>
      <c r="H294" s="67"/>
      <c r="I294" s="68"/>
      <c r="J294" s="14"/>
      <c r="K294" s="14"/>
      <c r="L294" s="68">
        <v>65</v>
      </c>
      <c r="M294" s="84">
        <v>31</v>
      </c>
    </row>
    <row r="295" spans="1:13" ht="55.2" customHeight="1">
      <c r="A295" s="67">
        <v>291</v>
      </c>
      <c r="B295" s="69" t="s">
        <v>546</v>
      </c>
      <c r="C295" s="67" t="s">
        <v>1044</v>
      </c>
      <c r="D295" s="17">
        <v>1</v>
      </c>
      <c r="E295" s="67" t="s">
        <v>2102</v>
      </c>
      <c r="F295" s="67" t="s">
        <v>2111</v>
      </c>
      <c r="G295" s="67" t="s">
        <v>1746</v>
      </c>
      <c r="H295" s="68"/>
      <c r="I295" s="68"/>
      <c r="J295" s="14"/>
      <c r="K295" s="14"/>
      <c r="L295" s="68">
        <v>225</v>
      </c>
      <c r="M295" s="84">
        <v>31</v>
      </c>
    </row>
    <row r="296" spans="1:13" ht="55.2" customHeight="1">
      <c r="A296" s="67">
        <v>292</v>
      </c>
      <c r="B296" s="69" t="s">
        <v>546</v>
      </c>
      <c r="C296" s="67" t="s">
        <v>1045</v>
      </c>
      <c r="D296" s="17">
        <v>1</v>
      </c>
      <c r="E296" s="67" t="s">
        <v>2102</v>
      </c>
      <c r="F296" s="67" t="s">
        <v>2111</v>
      </c>
      <c r="G296" s="67" t="s">
        <v>1748</v>
      </c>
      <c r="H296" s="68"/>
      <c r="I296" s="68"/>
      <c r="J296" s="14"/>
      <c r="K296" s="14"/>
      <c r="L296" s="68">
        <v>226</v>
      </c>
      <c r="M296" s="84">
        <v>31</v>
      </c>
    </row>
    <row r="297" spans="1:13" ht="55.2" customHeight="1">
      <c r="A297" s="67">
        <v>293</v>
      </c>
      <c r="B297" s="69" t="s">
        <v>546</v>
      </c>
      <c r="C297" s="67" t="s">
        <v>1043</v>
      </c>
      <c r="D297" s="17">
        <v>2</v>
      </c>
      <c r="E297" s="67" t="s">
        <v>2106</v>
      </c>
      <c r="F297" s="67" t="s">
        <v>2114</v>
      </c>
      <c r="G297" s="67" t="s">
        <v>1750</v>
      </c>
      <c r="H297" s="68"/>
      <c r="I297" s="68"/>
      <c r="J297" s="14"/>
      <c r="K297" s="14"/>
      <c r="L297" s="68">
        <v>227</v>
      </c>
      <c r="M297" s="84">
        <v>31</v>
      </c>
    </row>
    <row r="298" spans="1:13" ht="55.2" customHeight="1">
      <c r="A298" s="67">
        <v>294</v>
      </c>
      <c r="B298" s="69" t="s">
        <v>546</v>
      </c>
      <c r="C298" s="67" t="s">
        <v>1042</v>
      </c>
      <c r="D298" s="17">
        <v>2</v>
      </c>
      <c r="E298" s="67" t="s">
        <v>2106</v>
      </c>
      <c r="F298" s="67" t="s">
        <v>2114</v>
      </c>
      <c r="G298" s="67" t="s">
        <v>1752</v>
      </c>
      <c r="H298" s="68"/>
      <c r="I298" s="68"/>
      <c r="J298" s="14"/>
      <c r="K298" s="14"/>
      <c r="L298" s="68">
        <v>228</v>
      </c>
      <c r="M298" s="84">
        <v>31</v>
      </c>
    </row>
    <row r="299" spans="1:13" ht="55.2" customHeight="1">
      <c r="A299" s="67">
        <v>295</v>
      </c>
      <c r="B299" s="69" t="s">
        <v>546</v>
      </c>
      <c r="C299" s="67" t="s">
        <v>1046</v>
      </c>
      <c r="D299" s="17">
        <v>6</v>
      </c>
      <c r="E299" s="67" t="s">
        <v>2105</v>
      </c>
      <c r="F299" s="67" t="s">
        <v>2109</v>
      </c>
      <c r="G299" s="67" t="s">
        <v>1047</v>
      </c>
      <c r="H299" s="68"/>
      <c r="I299" s="68"/>
      <c r="J299" s="14"/>
      <c r="K299" s="14"/>
      <c r="L299" s="68">
        <v>133</v>
      </c>
      <c r="M299" s="84">
        <v>31</v>
      </c>
    </row>
    <row r="300" spans="1:13" ht="55.2" customHeight="1">
      <c r="A300" s="67">
        <v>296</v>
      </c>
      <c r="B300" s="69" t="s">
        <v>546</v>
      </c>
      <c r="C300" s="67" t="s">
        <v>1051</v>
      </c>
      <c r="D300" s="17">
        <v>1</v>
      </c>
      <c r="E300" s="67" t="s">
        <v>2102</v>
      </c>
      <c r="F300" s="67" t="s">
        <v>2111</v>
      </c>
      <c r="G300" s="67" t="s">
        <v>1072</v>
      </c>
      <c r="H300" s="68"/>
      <c r="I300" s="68"/>
      <c r="J300" s="14"/>
      <c r="K300" s="14"/>
      <c r="L300" s="68">
        <v>68</v>
      </c>
      <c r="M300" s="84">
        <v>31</v>
      </c>
    </row>
    <row r="301" spans="1:13" ht="55.2" customHeight="1">
      <c r="A301" s="67">
        <v>297</v>
      </c>
      <c r="B301" s="69" t="s">
        <v>546</v>
      </c>
      <c r="C301" s="67" t="s">
        <v>1052</v>
      </c>
      <c r="D301" s="17">
        <v>1</v>
      </c>
      <c r="E301" s="67" t="s">
        <v>2102</v>
      </c>
      <c r="F301" s="67" t="s">
        <v>2111</v>
      </c>
      <c r="G301" s="67" t="s">
        <v>1073</v>
      </c>
      <c r="H301" s="68"/>
      <c r="I301" s="68"/>
      <c r="J301" s="14"/>
      <c r="K301" s="14"/>
      <c r="L301" s="68">
        <v>69</v>
      </c>
      <c r="M301" s="84">
        <v>31</v>
      </c>
    </row>
    <row r="302" spans="1:13" ht="55.2" customHeight="1">
      <c r="A302" s="67">
        <v>298</v>
      </c>
      <c r="B302" s="69" t="s">
        <v>546</v>
      </c>
      <c r="C302" s="67" t="s">
        <v>1050</v>
      </c>
      <c r="D302" s="17">
        <v>2</v>
      </c>
      <c r="E302" s="67" t="s">
        <v>2106</v>
      </c>
      <c r="F302" s="67" t="s">
        <v>2114</v>
      </c>
      <c r="G302" s="67" t="s">
        <v>1049</v>
      </c>
      <c r="H302" s="68"/>
      <c r="I302" s="68"/>
      <c r="J302" s="14"/>
      <c r="K302" s="14"/>
      <c r="L302" s="68">
        <v>70</v>
      </c>
      <c r="M302" s="84">
        <v>31</v>
      </c>
    </row>
    <row r="303" spans="1:13" ht="55.2" customHeight="1">
      <c r="A303" s="67">
        <v>299</v>
      </c>
      <c r="B303" s="69" t="s">
        <v>546</v>
      </c>
      <c r="C303" s="67" t="s">
        <v>1057</v>
      </c>
      <c r="D303" s="17">
        <v>2</v>
      </c>
      <c r="E303" s="67" t="s">
        <v>2106</v>
      </c>
      <c r="F303" s="67" t="s">
        <v>2114</v>
      </c>
      <c r="G303" s="67" t="s">
        <v>1074</v>
      </c>
      <c r="H303" s="68"/>
      <c r="I303" s="68"/>
      <c r="J303" s="14"/>
      <c r="K303" s="14"/>
      <c r="L303" s="68">
        <v>71</v>
      </c>
      <c r="M303" s="84">
        <v>31</v>
      </c>
    </row>
    <row r="304" spans="1:13" ht="55.2" customHeight="1">
      <c r="A304" s="67">
        <v>300</v>
      </c>
      <c r="B304" s="69" t="s">
        <v>546</v>
      </c>
      <c r="C304" s="67" t="s">
        <v>1053</v>
      </c>
      <c r="D304" s="17">
        <v>3</v>
      </c>
      <c r="E304" s="67" t="s">
        <v>2108</v>
      </c>
      <c r="F304" s="67" t="s">
        <v>2116</v>
      </c>
      <c r="G304" s="67" t="s">
        <v>1754</v>
      </c>
      <c r="H304" s="68"/>
      <c r="I304" s="68"/>
      <c r="J304" s="14"/>
      <c r="K304" s="14"/>
      <c r="L304" s="68">
        <v>229</v>
      </c>
      <c r="M304" s="84">
        <v>31</v>
      </c>
    </row>
    <row r="305" spans="1:13" ht="55.2" customHeight="1">
      <c r="A305" s="67">
        <v>301</v>
      </c>
      <c r="B305" s="69" t="s">
        <v>546</v>
      </c>
      <c r="C305" s="67" t="s">
        <v>1056</v>
      </c>
      <c r="D305" s="17">
        <v>3</v>
      </c>
      <c r="E305" s="67" t="s">
        <v>2108</v>
      </c>
      <c r="F305" s="67" t="s">
        <v>2116</v>
      </c>
      <c r="G305" s="67" t="s">
        <v>1055</v>
      </c>
      <c r="H305" s="68"/>
      <c r="I305" s="68"/>
      <c r="J305" s="14"/>
      <c r="K305" s="14"/>
      <c r="L305" s="68">
        <v>230</v>
      </c>
      <c r="M305" s="84">
        <v>31</v>
      </c>
    </row>
    <row r="306" spans="1:13" ht="55.2" customHeight="1">
      <c r="A306" s="67">
        <v>302</v>
      </c>
      <c r="B306" s="69" t="s">
        <v>546</v>
      </c>
      <c r="C306" s="67" t="s">
        <v>1205</v>
      </c>
      <c r="D306" s="17">
        <v>1</v>
      </c>
      <c r="E306" s="67" t="s">
        <v>2102</v>
      </c>
      <c r="F306" s="67" t="s">
        <v>2111</v>
      </c>
      <c r="G306" s="67" t="s">
        <v>1286</v>
      </c>
      <c r="H306" s="68"/>
      <c r="I306" s="68"/>
      <c r="J306" s="14"/>
      <c r="K306" s="14"/>
      <c r="L306" s="68">
        <v>127</v>
      </c>
      <c r="M306" s="84">
        <v>31</v>
      </c>
    </row>
    <row r="307" spans="1:13" ht="55.2" customHeight="1">
      <c r="A307" s="67">
        <v>303</v>
      </c>
      <c r="B307" s="69" t="s">
        <v>8</v>
      </c>
      <c r="C307" s="67" t="s">
        <v>1084</v>
      </c>
      <c r="D307" s="17">
        <v>2</v>
      </c>
      <c r="E307" s="67" t="s">
        <v>2124</v>
      </c>
      <c r="F307" s="67" t="s">
        <v>1085</v>
      </c>
      <c r="G307" s="68"/>
      <c r="H307" s="68"/>
      <c r="I307" s="68"/>
      <c r="J307" s="14"/>
      <c r="K307" s="14"/>
      <c r="L307" s="68">
        <v>81</v>
      </c>
      <c r="M307" s="84">
        <v>129</v>
      </c>
    </row>
    <row r="308" spans="1:13" ht="55.2" customHeight="1">
      <c r="A308" s="67">
        <v>304</v>
      </c>
      <c r="B308" s="69" t="s">
        <v>8</v>
      </c>
      <c r="C308" s="67" t="s">
        <v>1086</v>
      </c>
      <c r="D308" s="17">
        <v>1</v>
      </c>
      <c r="E308" s="67" t="s">
        <v>2125</v>
      </c>
      <c r="F308" s="67" t="s">
        <v>1757</v>
      </c>
      <c r="G308" s="68"/>
      <c r="H308" s="68"/>
      <c r="I308" s="68"/>
      <c r="J308" s="14"/>
      <c r="K308" s="14"/>
      <c r="L308" s="68">
        <v>231</v>
      </c>
      <c r="M308" s="84">
        <v>129</v>
      </c>
    </row>
    <row r="309" spans="1:13" ht="55.2" customHeight="1">
      <c r="A309" s="67">
        <v>305</v>
      </c>
      <c r="B309" s="69" t="s">
        <v>8</v>
      </c>
      <c r="C309" s="67" t="s">
        <v>978</v>
      </c>
      <c r="D309" s="17">
        <v>6</v>
      </c>
      <c r="E309" s="67" t="s">
        <v>639</v>
      </c>
      <c r="F309" s="67" t="s">
        <v>1758</v>
      </c>
      <c r="G309" s="68"/>
      <c r="H309" s="68"/>
      <c r="I309" s="68"/>
      <c r="J309" s="14"/>
      <c r="K309" s="14"/>
      <c r="L309" s="68">
        <v>232</v>
      </c>
      <c r="M309" s="84">
        <v>130</v>
      </c>
    </row>
    <row r="310" spans="1:13" ht="55.2" customHeight="1">
      <c r="A310" s="67">
        <v>306</v>
      </c>
      <c r="B310" s="69" t="s">
        <v>8</v>
      </c>
      <c r="C310" s="67" t="s">
        <v>979</v>
      </c>
      <c r="D310" s="17">
        <v>1</v>
      </c>
      <c r="E310" s="67" t="s">
        <v>641</v>
      </c>
      <c r="F310" s="68"/>
      <c r="G310" s="68"/>
      <c r="H310" s="68"/>
      <c r="I310" s="68"/>
      <c r="J310" s="14"/>
      <c r="K310" s="14"/>
      <c r="L310" s="68">
        <v>232</v>
      </c>
      <c r="M310" s="84">
        <v>131</v>
      </c>
    </row>
    <row r="311" spans="1:13" ht="55.2" customHeight="1">
      <c r="A311" s="67">
        <v>307</v>
      </c>
      <c r="B311" s="69" t="s">
        <v>8</v>
      </c>
      <c r="C311" s="68" t="s">
        <v>1096</v>
      </c>
      <c r="D311" s="17">
        <v>1</v>
      </c>
      <c r="E311" s="67" t="s">
        <v>2126</v>
      </c>
      <c r="F311" s="67" t="s">
        <v>1761</v>
      </c>
      <c r="G311" s="68"/>
      <c r="H311" s="68"/>
      <c r="I311" s="68"/>
      <c r="J311" s="14"/>
      <c r="K311" s="14"/>
      <c r="L311" s="68">
        <v>233</v>
      </c>
      <c r="M311" s="84">
        <v>132</v>
      </c>
    </row>
    <row r="312" spans="1:13" ht="55.2" customHeight="1">
      <c r="A312" s="67">
        <v>308</v>
      </c>
      <c r="B312" s="69" t="s">
        <v>8</v>
      </c>
      <c r="C312" s="68" t="s">
        <v>1097</v>
      </c>
      <c r="D312" s="17">
        <v>1</v>
      </c>
      <c r="E312" s="67" t="s">
        <v>2126</v>
      </c>
      <c r="F312" s="67" t="s">
        <v>1763</v>
      </c>
      <c r="G312" s="68"/>
      <c r="H312" s="68"/>
      <c r="I312" s="68"/>
      <c r="J312" s="14"/>
      <c r="K312" s="14"/>
      <c r="L312" s="68">
        <v>234</v>
      </c>
      <c r="M312" s="85">
        <v>132</v>
      </c>
    </row>
    <row r="313" spans="1:13" ht="55.2" customHeight="1">
      <c r="A313" s="67">
        <v>309</v>
      </c>
      <c r="B313" s="69" t="s">
        <v>8</v>
      </c>
      <c r="C313" s="67" t="s">
        <v>1203</v>
      </c>
      <c r="D313" s="17">
        <v>6</v>
      </c>
      <c r="E313" s="67" t="s">
        <v>2127</v>
      </c>
      <c r="F313" s="67" t="s">
        <v>1098</v>
      </c>
      <c r="G313" s="68"/>
      <c r="H313" s="68"/>
      <c r="I313" s="68"/>
      <c r="J313" s="14"/>
      <c r="K313" s="14"/>
      <c r="L313" s="68">
        <v>85</v>
      </c>
      <c r="M313" s="85">
        <v>132</v>
      </c>
    </row>
    <row r="314" spans="1:13" ht="55.2" customHeight="1">
      <c r="A314" s="67">
        <v>310</v>
      </c>
      <c r="B314" s="69" t="s">
        <v>8</v>
      </c>
      <c r="C314" s="67" t="s">
        <v>1204</v>
      </c>
      <c r="D314" s="17">
        <v>1</v>
      </c>
      <c r="E314" s="67" t="s">
        <v>635</v>
      </c>
      <c r="F314" s="68"/>
      <c r="G314" s="68"/>
      <c r="H314" s="68"/>
      <c r="I314" s="68"/>
      <c r="J314" s="14"/>
      <c r="K314" s="14"/>
      <c r="L314" s="68">
        <v>85</v>
      </c>
      <c r="M314" s="84">
        <v>133</v>
      </c>
    </row>
    <row r="315" spans="1:13" ht="55.2" customHeight="1">
      <c r="A315" s="67">
        <v>311</v>
      </c>
      <c r="B315" s="69" t="s">
        <v>8</v>
      </c>
      <c r="C315" s="67" t="s">
        <v>1099</v>
      </c>
      <c r="D315" s="17">
        <v>2</v>
      </c>
      <c r="E315" s="67" t="s">
        <v>2128</v>
      </c>
      <c r="F315" s="67" t="s">
        <v>1765</v>
      </c>
      <c r="G315" s="68"/>
      <c r="H315" s="68"/>
      <c r="I315" s="68"/>
      <c r="J315" s="14"/>
      <c r="K315" s="14"/>
      <c r="L315" s="68">
        <v>235</v>
      </c>
      <c r="M315" s="84">
        <v>134</v>
      </c>
    </row>
    <row r="316" spans="1:13" ht="55.2" customHeight="1">
      <c r="A316" s="67">
        <v>312</v>
      </c>
      <c r="B316" s="69" t="s">
        <v>8</v>
      </c>
      <c r="C316" s="67" t="s">
        <v>1100</v>
      </c>
      <c r="D316" s="17">
        <v>2</v>
      </c>
      <c r="E316" s="67" t="s">
        <v>2128</v>
      </c>
      <c r="F316" s="67" t="s">
        <v>1767</v>
      </c>
      <c r="G316" s="68"/>
      <c r="H316" s="68"/>
      <c r="I316" s="68"/>
      <c r="J316" s="14"/>
      <c r="K316" s="14"/>
      <c r="L316" s="68">
        <v>236</v>
      </c>
      <c r="M316" s="84">
        <v>134</v>
      </c>
    </row>
    <row r="317" spans="1:13" ht="55.2" customHeight="1">
      <c r="A317" s="67">
        <v>313</v>
      </c>
      <c r="B317" s="69" t="s">
        <v>8</v>
      </c>
      <c r="C317" s="67" t="s">
        <v>1101</v>
      </c>
      <c r="D317" s="17">
        <v>2</v>
      </c>
      <c r="E317" s="67" t="s">
        <v>2128</v>
      </c>
      <c r="F317" s="67" t="s">
        <v>1769</v>
      </c>
      <c r="G317" s="68"/>
      <c r="H317" s="68"/>
      <c r="I317" s="68"/>
      <c r="J317" s="14"/>
      <c r="K317" s="14"/>
      <c r="L317" s="68">
        <v>237</v>
      </c>
      <c r="M317" s="84">
        <v>134</v>
      </c>
    </row>
    <row r="318" spans="1:13" ht="55.2" customHeight="1">
      <c r="A318" s="67">
        <v>314</v>
      </c>
      <c r="B318" s="69" t="s">
        <v>8</v>
      </c>
      <c r="C318" s="67" t="s">
        <v>1102</v>
      </c>
      <c r="D318" s="17">
        <v>1</v>
      </c>
      <c r="E318" s="67" t="s">
        <v>2129</v>
      </c>
      <c r="F318" s="67" t="s">
        <v>1771</v>
      </c>
      <c r="G318" s="68"/>
      <c r="H318" s="68"/>
      <c r="I318" s="68"/>
      <c r="J318" s="14"/>
      <c r="K318" s="14"/>
      <c r="L318" s="68">
        <v>238</v>
      </c>
      <c r="M318" s="84">
        <v>135</v>
      </c>
    </row>
    <row r="319" spans="1:13" ht="55.2" customHeight="1">
      <c r="A319" s="67">
        <v>315</v>
      </c>
      <c r="B319" s="69" t="s">
        <v>8</v>
      </c>
      <c r="C319" s="67" t="s">
        <v>1120</v>
      </c>
      <c r="D319" s="17">
        <v>1</v>
      </c>
      <c r="E319" s="67" t="s">
        <v>2129</v>
      </c>
      <c r="F319" s="67" t="s">
        <v>753</v>
      </c>
      <c r="G319" s="67" t="s">
        <v>1772</v>
      </c>
      <c r="H319" s="68"/>
      <c r="I319" s="68"/>
      <c r="J319" s="14"/>
      <c r="K319" s="14"/>
      <c r="L319" s="68">
        <v>239</v>
      </c>
      <c r="M319" s="85">
        <v>135</v>
      </c>
    </row>
    <row r="320" spans="1:13" ht="55.2" customHeight="1">
      <c r="A320" s="67">
        <v>316</v>
      </c>
      <c r="B320" s="69" t="s">
        <v>8</v>
      </c>
      <c r="C320" s="67" t="s">
        <v>1178</v>
      </c>
      <c r="D320" s="17">
        <v>2</v>
      </c>
      <c r="E320" s="67" t="s">
        <v>2130</v>
      </c>
      <c r="F320" s="67" t="s">
        <v>2131</v>
      </c>
      <c r="G320" s="67" t="s">
        <v>2132</v>
      </c>
      <c r="H320" s="67" t="s">
        <v>1586</v>
      </c>
      <c r="I320" s="68"/>
      <c r="J320" s="14"/>
      <c r="K320" s="14"/>
      <c r="L320" s="68">
        <v>153</v>
      </c>
      <c r="M320" s="85">
        <v>135</v>
      </c>
    </row>
    <row r="321" spans="1:13" ht="55.2" customHeight="1">
      <c r="A321" s="67">
        <v>317</v>
      </c>
      <c r="B321" s="69" t="s">
        <v>8</v>
      </c>
      <c r="C321" s="67" t="s">
        <v>1181</v>
      </c>
      <c r="D321" s="17">
        <v>2</v>
      </c>
      <c r="E321" s="67" t="s">
        <v>2130</v>
      </c>
      <c r="F321" s="67" t="s">
        <v>2131</v>
      </c>
      <c r="G321" s="67" t="s">
        <v>2132</v>
      </c>
      <c r="H321" s="67" t="s">
        <v>1183</v>
      </c>
      <c r="I321" s="68"/>
      <c r="J321" s="14"/>
      <c r="K321" s="14"/>
      <c r="L321" s="68">
        <v>20</v>
      </c>
      <c r="M321" s="85">
        <v>135</v>
      </c>
    </row>
    <row r="322" spans="1:13" ht="55.2" customHeight="1">
      <c r="A322" s="67">
        <v>318</v>
      </c>
      <c r="B322" s="69" t="s">
        <v>8</v>
      </c>
      <c r="C322" s="67" t="s">
        <v>1182</v>
      </c>
      <c r="D322" s="17">
        <v>2</v>
      </c>
      <c r="E322" s="67" t="s">
        <v>2130</v>
      </c>
      <c r="F322" s="67" t="s">
        <v>2131</v>
      </c>
      <c r="G322" s="67" t="s">
        <v>2132</v>
      </c>
      <c r="H322" s="67"/>
      <c r="I322" s="68"/>
      <c r="J322" s="14"/>
      <c r="K322" s="14"/>
      <c r="L322" s="68">
        <v>240</v>
      </c>
      <c r="M322" s="85">
        <v>135</v>
      </c>
    </row>
    <row r="323" spans="1:13" ht="55.2" customHeight="1">
      <c r="A323" s="67">
        <v>319</v>
      </c>
      <c r="B323" s="69" t="s">
        <v>8</v>
      </c>
      <c r="C323" s="67" t="s">
        <v>1103</v>
      </c>
      <c r="D323" s="17">
        <v>1</v>
      </c>
      <c r="E323" s="67" t="s">
        <v>2129</v>
      </c>
      <c r="F323" s="67" t="s">
        <v>752</v>
      </c>
      <c r="G323" s="68"/>
      <c r="H323" s="68"/>
      <c r="I323" s="68"/>
      <c r="J323" s="14"/>
      <c r="K323" s="14"/>
      <c r="L323" s="68">
        <v>86</v>
      </c>
      <c r="M323" s="85">
        <v>135</v>
      </c>
    </row>
    <row r="324" spans="1:13" ht="55.2" customHeight="1">
      <c r="A324" s="67">
        <v>320</v>
      </c>
      <c r="B324" s="69" t="s">
        <v>8</v>
      </c>
      <c r="C324" s="67" t="s">
        <v>1104</v>
      </c>
      <c r="D324" s="17">
        <v>1</v>
      </c>
      <c r="E324" s="67" t="s">
        <v>2129</v>
      </c>
      <c r="F324" s="67" t="s">
        <v>1777</v>
      </c>
      <c r="G324" s="68"/>
      <c r="H324" s="68"/>
      <c r="I324" s="68"/>
      <c r="J324" s="14"/>
      <c r="K324" s="14"/>
      <c r="L324" s="68">
        <v>241</v>
      </c>
      <c r="M324" s="85">
        <v>135</v>
      </c>
    </row>
    <row r="325" spans="1:13" ht="55.2" customHeight="1">
      <c r="A325" s="67">
        <v>321</v>
      </c>
      <c r="B325" s="69" t="s">
        <v>8</v>
      </c>
      <c r="C325" s="67" t="s">
        <v>1158</v>
      </c>
      <c r="D325" s="17">
        <v>1</v>
      </c>
      <c r="E325" s="67" t="s">
        <v>634</v>
      </c>
      <c r="F325" s="67" t="s">
        <v>767</v>
      </c>
      <c r="G325" s="67" t="s">
        <v>1179</v>
      </c>
      <c r="H325" s="68"/>
      <c r="I325" s="68"/>
      <c r="J325" s="14"/>
      <c r="K325" s="14"/>
      <c r="L325" s="68">
        <v>167</v>
      </c>
      <c r="M325" s="84">
        <v>136</v>
      </c>
    </row>
    <row r="326" spans="1:13" ht="55.2" customHeight="1">
      <c r="A326" s="67">
        <v>322</v>
      </c>
      <c r="B326" s="69" t="s">
        <v>8</v>
      </c>
      <c r="C326" s="67" t="s">
        <v>1144</v>
      </c>
      <c r="D326" s="17">
        <v>1</v>
      </c>
      <c r="E326" s="67" t="s">
        <v>1235</v>
      </c>
      <c r="F326" s="67" t="s">
        <v>1238</v>
      </c>
      <c r="G326" s="67" t="s">
        <v>1157</v>
      </c>
      <c r="H326" s="67" t="s">
        <v>768</v>
      </c>
      <c r="I326" s="68"/>
      <c r="J326" s="14"/>
      <c r="K326" s="14"/>
      <c r="L326" s="68">
        <v>115</v>
      </c>
      <c r="M326" s="85">
        <v>137</v>
      </c>
    </row>
    <row r="327" spans="1:13" ht="55.2" customHeight="1">
      <c r="A327" s="67">
        <v>323</v>
      </c>
      <c r="B327" s="69" t="s">
        <v>8</v>
      </c>
      <c r="C327" s="67" t="s">
        <v>1037</v>
      </c>
      <c r="D327" s="17">
        <v>1</v>
      </c>
      <c r="E327" s="67" t="s">
        <v>1235</v>
      </c>
      <c r="F327" s="67" t="s">
        <v>1238</v>
      </c>
      <c r="G327" s="67" t="s">
        <v>759</v>
      </c>
      <c r="H327" s="67" t="s">
        <v>768</v>
      </c>
      <c r="I327" s="68"/>
      <c r="J327" s="14"/>
      <c r="K327" s="14"/>
      <c r="L327" s="68">
        <v>115</v>
      </c>
      <c r="M327" s="85">
        <v>137</v>
      </c>
    </row>
    <row r="328" spans="1:13" ht="55.2" customHeight="1">
      <c r="A328" s="67">
        <v>324</v>
      </c>
      <c r="B328" s="69" t="s">
        <v>8</v>
      </c>
      <c r="C328" s="67" t="s">
        <v>1036</v>
      </c>
      <c r="D328" s="17">
        <v>2</v>
      </c>
      <c r="E328" s="67" t="s">
        <v>1236</v>
      </c>
      <c r="F328" s="67" t="s">
        <v>1147</v>
      </c>
      <c r="G328" s="67" t="s">
        <v>1035</v>
      </c>
      <c r="H328" s="68"/>
      <c r="I328" s="68"/>
      <c r="J328" s="14"/>
      <c r="K328" s="14"/>
      <c r="L328" s="68">
        <v>93</v>
      </c>
      <c r="M328" s="85">
        <v>137</v>
      </c>
    </row>
    <row r="329" spans="1:13" ht="55.2" customHeight="1">
      <c r="A329" s="67">
        <v>325</v>
      </c>
      <c r="B329" s="69" t="s">
        <v>8</v>
      </c>
      <c r="C329" s="67" t="s">
        <v>1146</v>
      </c>
      <c r="D329" s="17">
        <v>12</v>
      </c>
      <c r="E329" s="67" t="s">
        <v>1192</v>
      </c>
      <c r="F329" s="67" t="s">
        <v>1145</v>
      </c>
      <c r="G329" s="68"/>
      <c r="H329" s="68"/>
      <c r="I329" s="68"/>
      <c r="J329" s="14"/>
      <c r="K329" s="14"/>
      <c r="L329" s="68">
        <v>89</v>
      </c>
      <c r="M329" s="84">
        <v>83</v>
      </c>
    </row>
    <row r="330" spans="1:13" ht="55.2" customHeight="1">
      <c r="A330" s="67">
        <v>326</v>
      </c>
      <c r="B330" s="69" t="s">
        <v>8</v>
      </c>
      <c r="C330" s="67" t="s">
        <v>1287</v>
      </c>
      <c r="D330" s="17">
        <v>2</v>
      </c>
      <c r="E330" s="67" t="s">
        <v>1288</v>
      </c>
      <c r="F330" s="68"/>
      <c r="G330" s="68"/>
      <c r="H330" s="68"/>
      <c r="I330" s="68"/>
      <c r="J330" s="14"/>
      <c r="K330" s="14"/>
      <c r="L330" s="68">
        <v>89</v>
      </c>
      <c r="M330" s="84">
        <v>138</v>
      </c>
    </row>
    <row r="331" spans="1:13" ht="55.2" customHeight="1">
      <c r="A331" s="67">
        <v>327</v>
      </c>
      <c r="B331" s="69" t="s">
        <v>8</v>
      </c>
      <c r="C331" s="67" t="s">
        <v>1040</v>
      </c>
      <c r="D331" s="17">
        <v>3</v>
      </c>
      <c r="E331" s="67" t="s">
        <v>1237</v>
      </c>
      <c r="F331" s="67" t="s">
        <v>1239</v>
      </c>
      <c r="G331" s="67" t="s">
        <v>758</v>
      </c>
      <c r="H331" s="68"/>
      <c r="I331" s="68"/>
      <c r="J331" s="14"/>
      <c r="K331" s="14"/>
      <c r="L331" s="68">
        <v>94</v>
      </c>
      <c r="M331" s="84">
        <v>137</v>
      </c>
    </row>
    <row r="332" spans="1:13" ht="55.2" customHeight="1">
      <c r="A332" s="67">
        <v>328</v>
      </c>
      <c r="B332" s="69" t="s">
        <v>8</v>
      </c>
      <c r="C332" s="67" t="s">
        <v>1156</v>
      </c>
      <c r="D332" s="17">
        <v>2</v>
      </c>
      <c r="E332" s="67" t="s">
        <v>1236</v>
      </c>
      <c r="F332" s="67" t="s">
        <v>1147</v>
      </c>
      <c r="G332" s="67" t="s">
        <v>1155</v>
      </c>
      <c r="H332" s="68"/>
      <c r="I332" s="68"/>
      <c r="J332" s="14"/>
      <c r="K332" s="14"/>
      <c r="L332" s="68">
        <v>90</v>
      </c>
      <c r="M332" s="84">
        <v>137</v>
      </c>
    </row>
    <row r="333" spans="1:13" ht="55.2" customHeight="1">
      <c r="A333" s="67">
        <v>329</v>
      </c>
      <c r="B333" s="69" t="s">
        <v>8</v>
      </c>
      <c r="C333" s="67" t="s">
        <v>1150</v>
      </c>
      <c r="D333" s="17">
        <v>1</v>
      </c>
      <c r="E333" s="67" t="s">
        <v>1235</v>
      </c>
      <c r="F333" s="67" t="s">
        <v>1238</v>
      </c>
      <c r="G333" s="70" t="s">
        <v>1274</v>
      </c>
      <c r="H333" s="70" t="s">
        <v>1153</v>
      </c>
      <c r="I333" s="70" t="s">
        <v>1285</v>
      </c>
      <c r="J333" s="14"/>
      <c r="K333" s="14"/>
      <c r="L333" s="68">
        <v>38</v>
      </c>
      <c r="M333" s="84">
        <v>137</v>
      </c>
    </row>
    <row r="334" spans="1:13" ht="55.2" customHeight="1">
      <c r="A334" s="67">
        <v>330</v>
      </c>
      <c r="B334" s="68" t="s">
        <v>1480</v>
      </c>
      <c r="C334" s="67" t="s">
        <v>1135</v>
      </c>
      <c r="D334" s="17">
        <v>200</v>
      </c>
      <c r="E334" s="67" t="s">
        <v>668</v>
      </c>
      <c r="F334" s="67"/>
      <c r="G334" s="68"/>
      <c r="H334" s="68"/>
      <c r="I334" s="68"/>
      <c r="J334" s="14"/>
      <c r="K334" s="14"/>
      <c r="L334" s="68">
        <v>115</v>
      </c>
      <c r="M334" s="84">
        <v>139</v>
      </c>
    </row>
    <row r="335" spans="1:13" ht="55.2" customHeight="1">
      <c r="A335" s="67">
        <v>331</v>
      </c>
      <c r="B335" s="68" t="s">
        <v>504</v>
      </c>
      <c r="C335" s="67" t="s">
        <v>684</v>
      </c>
      <c r="D335" s="17">
        <v>275</v>
      </c>
      <c r="E335" s="67" t="s">
        <v>780</v>
      </c>
      <c r="F335" s="67"/>
      <c r="G335" s="68"/>
      <c r="H335" s="68"/>
      <c r="I335" s="68"/>
      <c r="J335" s="14"/>
      <c r="K335" s="14"/>
      <c r="L335" s="68">
        <v>4</v>
      </c>
      <c r="M335" s="84">
        <v>140</v>
      </c>
    </row>
    <row r="336" spans="1:13" ht="55.2" customHeight="1">
      <c r="A336" s="67">
        <v>332</v>
      </c>
      <c r="B336" s="68" t="s">
        <v>1781</v>
      </c>
      <c r="C336" s="67" t="s">
        <v>1133</v>
      </c>
      <c r="D336" s="17">
        <v>70</v>
      </c>
      <c r="E336" s="67" t="s">
        <v>1780</v>
      </c>
      <c r="F336" s="67"/>
      <c r="G336" s="68"/>
      <c r="H336" s="68"/>
      <c r="I336" s="68"/>
      <c r="J336" s="14"/>
      <c r="K336" s="14"/>
      <c r="L336" s="68">
        <v>242</v>
      </c>
      <c r="M336" s="85">
        <v>141</v>
      </c>
    </row>
    <row r="337" spans="1:13" ht="55.2" customHeight="1">
      <c r="A337" s="67">
        <v>333</v>
      </c>
      <c r="B337" s="68" t="s">
        <v>1300</v>
      </c>
      <c r="C337" s="67" t="s">
        <v>682</v>
      </c>
      <c r="D337" s="17">
        <v>55</v>
      </c>
      <c r="E337" s="67" t="s">
        <v>667</v>
      </c>
      <c r="F337" s="67"/>
      <c r="G337" s="68"/>
      <c r="H337" s="68"/>
      <c r="I337" s="68"/>
      <c r="J337" s="14"/>
      <c r="K337" s="14"/>
      <c r="L337" s="68">
        <v>3</v>
      </c>
      <c r="M337" s="85">
        <v>142</v>
      </c>
    </row>
    <row r="338" spans="1:13" ht="55.2" customHeight="1">
      <c r="A338" s="67">
        <v>334</v>
      </c>
      <c r="B338" s="68" t="s">
        <v>1781</v>
      </c>
      <c r="C338" s="67" t="s">
        <v>1171</v>
      </c>
      <c r="D338" s="17">
        <v>20</v>
      </c>
      <c r="E338" s="67" t="s">
        <v>1172</v>
      </c>
      <c r="F338" s="67" t="s">
        <v>1277</v>
      </c>
      <c r="G338" s="67" t="s">
        <v>1787</v>
      </c>
      <c r="H338" s="68"/>
      <c r="I338" s="68"/>
      <c r="J338" s="14"/>
      <c r="K338" s="14"/>
      <c r="L338" s="68">
        <v>243</v>
      </c>
      <c r="M338" s="84">
        <v>143</v>
      </c>
    </row>
    <row r="339" spans="1:13" ht="55.2" customHeight="1">
      <c r="A339" s="67">
        <v>335</v>
      </c>
      <c r="B339" s="68" t="s">
        <v>504</v>
      </c>
      <c r="C339" s="67" t="s">
        <v>1164</v>
      </c>
      <c r="D339" s="17">
        <v>50</v>
      </c>
      <c r="E339" s="67" t="s">
        <v>670</v>
      </c>
      <c r="F339" s="67"/>
      <c r="G339" s="68"/>
      <c r="H339" s="68"/>
      <c r="I339" s="68"/>
      <c r="J339" s="14"/>
      <c r="K339" s="14"/>
      <c r="L339" s="68">
        <v>118</v>
      </c>
      <c r="M339" s="85">
        <v>144</v>
      </c>
    </row>
    <row r="340" spans="1:13" ht="55.2" customHeight="1">
      <c r="A340" s="67">
        <v>336</v>
      </c>
      <c r="B340" s="68" t="s">
        <v>1480</v>
      </c>
      <c r="C340" s="67" t="s">
        <v>1166</v>
      </c>
      <c r="D340" s="17">
        <v>50</v>
      </c>
      <c r="E340" s="67" t="s">
        <v>669</v>
      </c>
      <c r="F340" s="67"/>
      <c r="G340" s="68"/>
      <c r="H340" s="68"/>
      <c r="I340" s="68"/>
      <c r="J340" s="14"/>
      <c r="K340" s="14"/>
      <c r="L340" s="68">
        <v>117</v>
      </c>
      <c r="M340" s="85">
        <v>145</v>
      </c>
    </row>
    <row r="341" spans="1:13" ht="55.2" customHeight="1">
      <c r="A341" s="67">
        <v>337</v>
      </c>
      <c r="B341" s="68" t="s">
        <v>504</v>
      </c>
      <c r="C341" s="67" t="s">
        <v>1168</v>
      </c>
      <c r="D341" s="17">
        <v>100</v>
      </c>
      <c r="E341" s="67" t="s">
        <v>1169</v>
      </c>
      <c r="F341" s="67" t="s">
        <v>1278</v>
      </c>
      <c r="G341" s="67" t="s">
        <v>1280</v>
      </c>
      <c r="H341" s="68"/>
      <c r="I341" s="68"/>
      <c r="J341" s="14"/>
      <c r="K341" s="14"/>
      <c r="L341" s="68">
        <v>243</v>
      </c>
      <c r="M341" s="84">
        <v>143</v>
      </c>
    </row>
    <row r="342" spans="1:13" ht="55.2" customHeight="1">
      <c r="A342" s="67">
        <v>338</v>
      </c>
      <c r="B342" s="119" t="s">
        <v>1480</v>
      </c>
      <c r="C342" s="118" t="s">
        <v>1165</v>
      </c>
      <c r="D342" s="17">
        <v>150</v>
      </c>
      <c r="E342" s="118" t="s">
        <v>671</v>
      </c>
      <c r="F342" s="67" t="s">
        <v>1792</v>
      </c>
      <c r="G342" s="68"/>
      <c r="H342" s="68"/>
      <c r="I342" s="68"/>
      <c r="J342" s="14"/>
      <c r="K342" s="14"/>
      <c r="L342" s="68">
        <v>244</v>
      </c>
      <c r="M342" s="84">
        <v>146</v>
      </c>
    </row>
    <row r="343" spans="1:13" ht="55.2" customHeight="1">
      <c r="A343" s="67">
        <v>339</v>
      </c>
      <c r="B343" s="119"/>
      <c r="C343" s="118"/>
      <c r="D343" s="17">
        <v>50</v>
      </c>
      <c r="E343" s="118"/>
      <c r="F343" s="67"/>
      <c r="G343" s="68"/>
      <c r="H343" s="68"/>
      <c r="I343" s="68"/>
      <c r="J343" s="14"/>
      <c r="K343" s="14"/>
      <c r="L343" s="68">
        <v>120</v>
      </c>
      <c r="M343" s="84">
        <v>146</v>
      </c>
    </row>
    <row r="344" spans="1:13" ht="55.2" customHeight="1">
      <c r="A344" s="67">
        <v>340</v>
      </c>
      <c r="B344" s="68" t="s">
        <v>504</v>
      </c>
      <c r="C344" s="67" t="s">
        <v>1167</v>
      </c>
      <c r="D344" s="17">
        <v>50</v>
      </c>
      <c r="E344" s="67" t="s">
        <v>1796</v>
      </c>
      <c r="F344" s="67"/>
      <c r="G344" s="68"/>
      <c r="H344" s="68"/>
      <c r="I344" s="68"/>
      <c r="J344" s="14"/>
      <c r="K344" s="14"/>
      <c r="L344" s="68">
        <v>245</v>
      </c>
      <c r="M344" s="84">
        <v>147</v>
      </c>
    </row>
    <row r="345" spans="1:13" ht="55.2" customHeight="1">
      <c r="A345" s="67">
        <v>341</v>
      </c>
      <c r="B345" s="68" t="s">
        <v>504</v>
      </c>
      <c r="C345" s="67" t="s">
        <v>1175</v>
      </c>
      <c r="D345" s="17">
        <v>100</v>
      </c>
      <c r="E345" s="67" t="s">
        <v>2414</v>
      </c>
      <c r="F345" s="67"/>
      <c r="G345" s="68"/>
      <c r="H345" s="68"/>
      <c r="I345" s="68"/>
      <c r="J345" s="14"/>
      <c r="K345" s="14"/>
      <c r="L345" s="68">
        <v>246</v>
      </c>
      <c r="M345" s="84">
        <v>148</v>
      </c>
    </row>
    <row r="346" spans="1:13" ht="55.2" customHeight="1">
      <c r="A346" s="67">
        <v>342</v>
      </c>
      <c r="B346" s="68" t="s">
        <v>504</v>
      </c>
      <c r="C346" s="67" t="s">
        <v>1134</v>
      </c>
      <c r="D346" s="17">
        <v>100</v>
      </c>
      <c r="E346" s="67" t="s">
        <v>2416</v>
      </c>
      <c r="F346" s="67"/>
      <c r="G346" s="68"/>
      <c r="H346" s="68"/>
      <c r="I346" s="68"/>
      <c r="J346" s="14"/>
      <c r="K346" s="14"/>
      <c r="L346" s="68">
        <v>242</v>
      </c>
      <c r="M346" s="84">
        <v>149</v>
      </c>
    </row>
    <row r="347" spans="1:13" ht="55.2" customHeight="1">
      <c r="A347" s="67">
        <v>343</v>
      </c>
      <c r="B347" s="68" t="s">
        <v>504</v>
      </c>
      <c r="C347" s="67"/>
      <c r="D347" s="17">
        <v>280</v>
      </c>
      <c r="E347" s="67" t="s">
        <v>2417</v>
      </c>
      <c r="F347" s="67"/>
      <c r="G347" s="68"/>
      <c r="H347" s="68"/>
      <c r="I347" s="68"/>
      <c r="J347" s="14"/>
      <c r="K347" s="14"/>
      <c r="L347" s="68">
        <v>119</v>
      </c>
      <c r="M347" s="85">
        <v>150</v>
      </c>
    </row>
    <row r="348" spans="1:13" ht="55.2" customHeight="1">
      <c r="A348" s="67">
        <v>344</v>
      </c>
      <c r="B348" s="68" t="s">
        <v>1451</v>
      </c>
      <c r="C348" s="67"/>
      <c r="D348" s="17">
        <v>100</v>
      </c>
      <c r="E348" s="67" t="s">
        <v>2419</v>
      </c>
      <c r="F348" s="67"/>
      <c r="G348" s="68"/>
      <c r="H348" s="68"/>
      <c r="I348" s="68"/>
      <c r="J348" s="14"/>
      <c r="K348" s="14"/>
      <c r="L348" s="68">
        <v>104</v>
      </c>
      <c r="M348" s="85">
        <v>151</v>
      </c>
    </row>
    <row r="349" spans="1:13" ht="55.2" customHeight="1">
      <c r="A349" s="67">
        <v>345</v>
      </c>
      <c r="B349" s="68" t="s">
        <v>504</v>
      </c>
      <c r="C349" s="67"/>
      <c r="D349" s="17">
        <v>20</v>
      </c>
      <c r="E349" s="67" t="s">
        <v>2422</v>
      </c>
      <c r="F349" s="67"/>
      <c r="G349" s="68"/>
      <c r="H349" s="68"/>
      <c r="I349" s="68"/>
      <c r="J349" s="14"/>
      <c r="K349" s="14"/>
      <c r="L349" s="68">
        <v>247</v>
      </c>
      <c r="M349" s="85">
        <v>152</v>
      </c>
    </row>
    <row r="350" spans="1:13" ht="55.2" customHeight="1">
      <c r="A350" s="67">
        <v>346</v>
      </c>
      <c r="B350" s="68" t="s">
        <v>504</v>
      </c>
      <c r="C350" s="67"/>
      <c r="D350" s="17">
        <v>20</v>
      </c>
      <c r="E350" s="67" t="s">
        <v>2424</v>
      </c>
      <c r="F350" s="67"/>
      <c r="G350" s="68"/>
      <c r="H350" s="68"/>
      <c r="I350" s="68"/>
      <c r="J350" s="14"/>
      <c r="K350" s="14"/>
      <c r="L350" s="68">
        <v>248</v>
      </c>
      <c r="M350" s="85">
        <v>153</v>
      </c>
    </row>
    <row r="351" spans="1:13" ht="55.2" customHeight="1">
      <c r="A351" s="67">
        <v>347</v>
      </c>
      <c r="B351" s="68" t="s">
        <v>504</v>
      </c>
      <c r="C351" s="67"/>
      <c r="D351" s="17">
        <v>30</v>
      </c>
      <c r="E351" s="67" t="s">
        <v>2426</v>
      </c>
      <c r="F351" s="67"/>
      <c r="G351" s="68"/>
      <c r="H351" s="68"/>
      <c r="I351" s="68"/>
      <c r="J351" s="14"/>
      <c r="K351" s="14"/>
      <c r="L351" s="68">
        <v>249</v>
      </c>
      <c r="M351" s="85">
        <v>154</v>
      </c>
    </row>
    <row r="352" spans="1:13" ht="55.2" customHeight="1">
      <c r="A352" s="67">
        <v>348</v>
      </c>
      <c r="B352" s="68" t="s">
        <v>504</v>
      </c>
      <c r="C352" s="67"/>
      <c r="D352" s="17">
        <v>30</v>
      </c>
      <c r="E352" s="67" t="s">
        <v>2428</v>
      </c>
      <c r="F352" s="67"/>
      <c r="G352" s="68"/>
      <c r="H352" s="68"/>
      <c r="I352" s="68"/>
      <c r="J352" s="14"/>
      <c r="K352" s="14"/>
      <c r="L352" s="68">
        <v>105</v>
      </c>
      <c r="M352" s="85">
        <v>155</v>
      </c>
    </row>
    <row r="353" spans="1:13" ht="55.2" customHeight="1">
      <c r="A353" s="67">
        <v>349</v>
      </c>
      <c r="B353" s="68" t="s">
        <v>488</v>
      </c>
      <c r="C353" s="67" t="s">
        <v>685</v>
      </c>
      <c r="D353" s="17">
        <v>55</v>
      </c>
      <c r="E353" s="67" t="s">
        <v>672</v>
      </c>
      <c r="F353" s="67"/>
      <c r="G353" s="68"/>
      <c r="H353" s="68"/>
      <c r="I353" s="68"/>
      <c r="J353" s="14"/>
      <c r="K353" s="14"/>
      <c r="L353" s="68">
        <v>5</v>
      </c>
      <c r="M353" s="20">
        <v>156</v>
      </c>
    </row>
    <row r="354" spans="1:13" ht="55.2" customHeight="1">
      <c r="A354" s="67">
        <v>350</v>
      </c>
      <c r="B354" s="68" t="s">
        <v>1307</v>
      </c>
      <c r="C354" s="67" t="s">
        <v>683</v>
      </c>
      <c r="D354" s="17">
        <v>35</v>
      </c>
      <c r="E354" s="67" t="s">
        <v>1309</v>
      </c>
      <c r="F354" s="67"/>
      <c r="G354" s="68"/>
      <c r="H354" s="68"/>
      <c r="I354" s="68"/>
      <c r="J354" s="14"/>
      <c r="K354" s="14"/>
      <c r="L354" s="68">
        <v>4</v>
      </c>
      <c r="M354" s="20">
        <v>157</v>
      </c>
    </row>
    <row r="355" spans="1:13" ht="55.2" customHeight="1">
      <c r="A355" s="67">
        <v>351</v>
      </c>
      <c r="B355" s="68" t="s">
        <v>1814</v>
      </c>
      <c r="C355" s="67" t="s">
        <v>1132</v>
      </c>
      <c r="D355" s="17">
        <v>100</v>
      </c>
      <c r="E355" s="67" t="s">
        <v>1174</v>
      </c>
      <c r="F355" s="67"/>
      <c r="G355" s="68"/>
      <c r="H355" s="68"/>
      <c r="I355" s="68"/>
      <c r="J355" s="14"/>
      <c r="K355" s="14"/>
      <c r="L355" s="68">
        <v>242</v>
      </c>
      <c r="M355" s="20">
        <v>158</v>
      </c>
    </row>
    <row r="356" spans="1:13" ht="55.2" customHeight="1">
      <c r="A356" s="67">
        <v>352</v>
      </c>
      <c r="B356" s="68" t="s">
        <v>1552</v>
      </c>
      <c r="C356" s="67" t="s">
        <v>1247</v>
      </c>
      <c r="D356" s="17">
        <v>9</v>
      </c>
      <c r="E356" s="67" t="s">
        <v>2133</v>
      </c>
      <c r="F356" s="67" t="s">
        <v>1554</v>
      </c>
      <c r="G356" s="67" t="s">
        <v>1551</v>
      </c>
      <c r="H356" s="68"/>
      <c r="I356" s="68"/>
      <c r="J356" s="14"/>
      <c r="K356" s="14"/>
      <c r="L356" s="67" t="s">
        <v>1559</v>
      </c>
      <c r="M356" s="20">
        <v>159</v>
      </c>
    </row>
    <row r="357" spans="1:13" ht="55.2" customHeight="1">
      <c r="A357" s="67">
        <v>353</v>
      </c>
      <c r="B357" s="68" t="s">
        <v>1307</v>
      </c>
      <c r="C357" s="67" t="s">
        <v>1244</v>
      </c>
      <c r="D357" s="17">
        <v>1</v>
      </c>
      <c r="E357" s="67" t="s">
        <v>2134</v>
      </c>
      <c r="F357" s="13"/>
      <c r="G357" s="68"/>
      <c r="H357" s="68"/>
      <c r="I357" s="68"/>
      <c r="J357" s="14"/>
      <c r="K357" s="14"/>
      <c r="L357" s="67" t="s">
        <v>1559</v>
      </c>
      <c r="M357" s="20">
        <v>159</v>
      </c>
    </row>
    <row r="358" spans="1:13" ht="55.2" customHeight="1">
      <c r="A358" s="67">
        <v>354</v>
      </c>
      <c r="B358" s="68" t="s">
        <v>1307</v>
      </c>
      <c r="C358" s="67" t="s">
        <v>1246</v>
      </c>
      <c r="D358" s="17">
        <v>1</v>
      </c>
      <c r="E358" s="67" t="s">
        <v>2134</v>
      </c>
      <c r="F358" s="67" t="s">
        <v>2136</v>
      </c>
      <c r="G358" s="67" t="s">
        <v>1809</v>
      </c>
      <c r="H358" s="68"/>
      <c r="I358" s="68"/>
      <c r="J358" s="14"/>
      <c r="K358" s="14"/>
      <c r="L358" s="68">
        <v>106</v>
      </c>
      <c r="M358" s="20">
        <v>159</v>
      </c>
    </row>
    <row r="359" spans="1:13" ht="55.2" customHeight="1">
      <c r="A359" s="67">
        <v>355</v>
      </c>
      <c r="B359" s="68" t="s">
        <v>1307</v>
      </c>
      <c r="C359" s="68" t="s">
        <v>1163</v>
      </c>
      <c r="D359" s="17">
        <v>1</v>
      </c>
      <c r="E359" s="67" t="s">
        <v>2134</v>
      </c>
      <c r="F359" s="67" t="s">
        <v>2136</v>
      </c>
      <c r="G359" s="67" t="s">
        <v>1812</v>
      </c>
      <c r="H359" s="68"/>
      <c r="I359" s="68"/>
      <c r="J359" s="14"/>
      <c r="K359" s="14"/>
      <c r="L359" s="68">
        <v>101</v>
      </c>
      <c r="M359" s="20">
        <v>159</v>
      </c>
    </row>
    <row r="360" spans="1:13" ht="55.2" customHeight="1">
      <c r="A360" s="67">
        <v>356</v>
      </c>
      <c r="B360" s="68" t="s">
        <v>1307</v>
      </c>
      <c r="C360" s="68" t="s">
        <v>1162</v>
      </c>
      <c r="D360" s="17">
        <v>1</v>
      </c>
      <c r="E360" s="67" t="s">
        <v>2134</v>
      </c>
      <c r="F360" s="67" t="s">
        <v>2136</v>
      </c>
      <c r="G360" s="67" t="s">
        <v>1813</v>
      </c>
      <c r="H360" s="68"/>
      <c r="I360" s="68"/>
      <c r="J360" s="14"/>
      <c r="K360" s="14"/>
      <c r="L360" s="68">
        <v>102</v>
      </c>
      <c r="M360" s="20">
        <v>159</v>
      </c>
    </row>
    <row r="361" spans="1:13" ht="55.2" customHeight="1">
      <c r="A361" s="67">
        <v>357</v>
      </c>
      <c r="B361" s="68" t="s">
        <v>1307</v>
      </c>
      <c r="C361" s="67" t="s">
        <v>1245</v>
      </c>
      <c r="D361" s="17">
        <v>107</v>
      </c>
      <c r="E361" s="67" t="s">
        <v>2135</v>
      </c>
      <c r="F361" s="67"/>
      <c r="G361" s="68"/>
      <c r="H361" s="68"/>
      <c r="I361" s="68"/>
      <c r="J361" s="14"/>
      <c r="K361" s="14"/>
      <c r="L361" s="67" t="s">
        <v>1559</v>
      </c>
      <c r="M361" s="20">
        <v>159</v>
      </c>
    </row>
    <row r="362" spans="1:13" ht="55.2" customHeight="1">
      <c r="A362" s="67">
        <v>358</v>
      </c>
      <c r="B362" s="119" t="s">
        <v>1552</v>
      </c>
      <c r="C362" s="118" t="s">
        <v>1170</v>
      </c>
      <c r="D362" s="17">
        <v>80</v>
      </c>
      <c r="E362" s="67" t="s">
        <v>1173</v>
      </c>
      <c r="F362" s="67" t="s">
        <v>1279</v>
      </c>
      <c r="G362" s="67" t="s">
        <v>1281</v>
      </c>
      <c r="H362" s="68"/>
      <c r="I362" s="68"/>
      <c r="J362" s="14"/>
      <c r="K362" s="14"/>
      <c r="L362" s="68">
        <v>243</v>
      </c>
      <c r="M362" s="84">
        <v>160</v>
      </c>
    </row>
    <row r="363" spans="1:13" ht="55.2" customHeight="1">
      <c r="A363" s="67">
        <v>359</v>
      </c>
      <c r="B363" s="119"/>
      <c r="C363" s="118"/>
      <c r="D363" s="17">
        <v>100</v>
      </c>
      <c r="E363" s="67" t="s">
        <v>673</v>
      </c>
      <c r="F363" s="67" t="s">
        <v>1196</v>
      </c>
      <c r="G363" s="67" t="s">
        <v>1278</v>
      </c>
      <c r="H363" s="67" t="s">
        <v>1280</v>
      </c>
      <c r="I363" s="68"/>
      <c r="J363" s="14"/>
      <c r="K363" s="14"/>
      <c r="L363" s="68">
        <v>243</v>
      </c>
      <c r="M363" s="84">
        <v>161</v>
      </c>
    </row>
    <row r="364" spans="1:13" ht="55.2" customHeight="1">
      <c r="A364" s="67">
        <v>360</v>
      </c>
      <c r="B364" s="68" t="s">
        <v>1443</v>
      </c>
      <c r="C364" s="67" t="s">
        <v>1130</v>
      </c>
      <c r="D364" s="17">
        <v>10</v>
      </c>
      <c r="E364" s="67" t="s">
        <v>1131</v>
      </c>
      <c r="F364" s="67"/>
      <c r="G364" s="68"/>
      <c r="H364" s="68"/>
      <c r="I364" s="68"/>
      <c r="J364" s="14"/>
      <c r="K364" s="14"/>
      <c r="L364" s="68">
        <v>100</v>
      </c>
      <c r="M364" s="84">
        <v>162</v>
      </c>
    </row>
    <row r="365" spans="1:13" ht="20.399999999999999" customHeight="1">
      <c r="A365" s="125" t="s">
        <v>2008</v>
      </c>
      <c r="B365" s="125"/>
      <c r="C365" s="125"/>
      <c r="D365" s="77">
        <f>SUBTOTAL(9,D5:D364)</f>
        <v>5450</v>
      </c>
      <c r="E365" s="44"/>
    </row>
    <row r="366" spans="1:13">
      <c r="B366" s="43"/>
      <c r="E366" s="44"/>
    </row>
    <row r="367" spans="1:13">
      <c r="A367" s="42" t="s">
        <v>1248</v>
      </c>
      <c r="B367" s="43"/>
      <c r="E367" s="44"/>
    </row>
    <row r="368" spans="1:13">
      <c r="A368" s="42" t="s">
        <v>1879</v>
      </c>
      <c r="B368" s="43"/>
      <c r="E368" s="44"/>
    </row>
    <row r="369" spans="1:10">
      <c r="A369" s="42" t="s">
        <v>1875</v>
      </c>
      <c r="B369" s="43"/>
      <c r="E369" s="44"/>
    </row>
    <row r="370" spans="1:10">
      <c r="A370" s="42" t="s">
        <v>1249</v>
      </c>
      <c r="B370" s="43"/>
      <c r="E370" s="44"/>
    </row>
    <row r="371" spans="1:10">
      <c r="A371" s="42" t="s">
        <v>1250</v>
      </c>
      <c r="B371" s="43"/>
      <c r="E371" s="44"/>
    </row>
    <row r="372" spans="1:10">
      <c r="A372" s="42" t="s">
        <v>1876</v>
      </c>
      <c r="B372" s="43"/>
      <c r="E372" s="44"/>
    </row>
    <row r="373" spans="1:10">
      <c r="A373" s="42" t="s">
        <v>1874</v>
      </c>
      <c r="B373" s="43"/>
      <c r="E373" s="44"/>
    </row>
    <row r="374" spans="1:10">
      <c r="A374" s="120" t="s">
        <v>0</v>
      </c>
      <c r="B374" s="121"/>
      <c r="C374" s="117" t="s">
        <v>599</v>
      </c>
      <c r="D374" s="117"/>
      <c r="E374" s="63" t="s">
        <v>600</v>
      </c>
      <c r="F374" s="63" t="s">
        <v>1</v>
      </c>
      <c r="G374" s="63" t="s">
        <v>2</v>
      </c>
      <c r="H374" s="63" t="s">
        <v>3</v>
      </c>
      <c r="I374" s="117" t="s">
        <v>1853</v>
      </c>
      <c r="J374" s="117"/>
    </row>
    <row r="375" spans="1:10" s="71" customFormat="1">
      <c r="A375" s="117" t="s">
        <v>602</v>
      </c>
      <c r="B375" s="117"/>
      <c r="C375" s="117" t="s">
        <v>14</v>
      </c>
      <c r="D375" s="117"/>
      <c r="E375" s="59" t="s">
        <v>51</v>
      </c>
      <c r="F375" s="60">
        <v>1000</v>
      </c>
      <c r="G375" s="61">
        <v>66</v>
      </c>
      <c r="H375" s="60">
        <v>66000</v>
      </c>
      <c r="I375" s="117" t="s">
        <v>1854</v>
      </c>
      <c r="J375" s="117"/>
    </row>
    <row r="376" spans="1:10" s="71" customFormat="1">
      <c r="A376" s="117" t="s">
        <v>524</v>
      </c>
      <c r="B376" s="117"/>
      <c r="C376" s="117" t="s">
        <v>1855</v>
      </c>
      <c r="D376" s="117"/>
      <c r="E376" s="59" t="s">
        <v>160</v>
      </c>
      <c r="F376" s="60">
        <v>20000</v>
      </c>
      <c r="G376" s="61">
        <v>20</v>
      </c>
      <c r="H376" s="60">
        <v>400000</v>
      </c>
      <c r="I376" s="117" t="s">
        <v>1862</v>
      </c>
      <c r="J376" s="117"/>
    </row>
    <row r="377" spans="1:10" s="71" customFormat="1">
      <c r="A377" s="117" t="s">
        <v>551</v>
      </c>
      <c r="B377" s="117"/>
      <c r="C377" s="117" t="s">
        <v>14</v>
      </c>
      <c r="D377" s="117"/>
      <c r="E377" s="59" t="s">
        <v>232</v>
      </c>
      <c r="F377" s="60">
        <v>2000</v>
      </c>
      <c r="G377" s="61">
        <v>66</v>
      </c>
      <c r="H377" s="60">
        <v>132000</v>
      </c>
      <c r="I377" s="117" t="s">
        <v>1863</v>
      </c>
      <c r="J377" s="117"/>
    </row>
    <row r="378" spans="1:10" s="71" customFormat="1">
      <c r="A378" s="117" t="s">
        <v>590</v>
      </c>
      <c r="B378" s="117"/>
      <c r="C378" s="117" t="s">
        <v>538</v>
      </c>
      <c r="D378" s="117"/>
      <c r="E378" s="59" t="s">
        <v>296</v>
      </c>
      <c r="F378" s="60">
        <v>1000</v>
      </c>
      <c r="G378" s="61">
        <v>66</v>
      </c>
      <c r="H378" s="60">
        <v>66000</v>
      </c>
      <c r="I378" s="117" t="s">
        <v>1863</v>
      </c>
      <c r="J378" s="117"/>
    </row>
    <row r="379" spans="1:10" s="71" customFormat="1">
      <c r="A379" s="117" t="s">
        <v>1856</v>
      </c>
      <c r="B379" s="117"/>
      <c r="C379" s="117" t="s">
        <v>284</v>
      </c>
      <c r="D379" s="117"/>
      <c r="E379" s="59" t="s">
        <v>305</v>
      </c>
      <c r="F379" s="60">
        <v>1000</v>
      </c>
      <c r="G379" s="61">
        <v>35</v>
      </c>
      <c r="H379" s="60">
        <v>35000</v>
      </c>
      <c r="I379" s="117" t="s">
        <v>1863</v>
      </c>
      <c r="J379" s="117"/>
    </row>
    <row r="380" spans="1:10" s="71" customFormat="1" ht="33" customHeight="1">
      <c r="A380" s="117" t="s">
        <v>1857</v>
      </c>
      <c r="B380" s="117"/>
      <c r="C380" s="117" t="s">
        <v>1489</v>
      </c>
      <c r="D380" s="117"/>
      <c r="E380" s="59" t="s">
        <v>312</v>
      </c>
      <c r="F380" s="60">
        <v>1000</v>
      </c>
      <c r="G380" s="61">
        <v>35</v>
      </c>
      <c r="H380" s="60">
        <v>35000</v>
      </c>
      <c r="I380" s="122" t="s">
        <v>1867</v>
      </c>
      <c r="J380" s="122"/>
    </row>
    <row r="381" spans="1:10" s="71" customFormat="1" ht="31.8" customHeight="1">
      <c r="A381" s="117" t="s">
        <v>1858</v>
      </c>
      <c r="B381" s="117"/>
      <c r="C381" s="117" t="s">
        <v>311</v>
      </c>
      <c r="D381" s="117"/>
      <c r="E381" s="59" t="s">
        <v>312</v>
      </c>
      <c r="F381" s="60">
        <v>5000</v>
      </c>
      <c r="G381" s="61">
        <v>35</v>
      </c>
      <c r="H381" s="60">
        <v>175000</v>
      </c>
      <c r="I381" s="122" t="s">
        <v>1867</v>
      </c>
      <c r="J381" s="122"/>
    </row>
    <row r="382" spans="1:10" s="71" customFormat="1">
      <c r="A382" s="117" t="s">
        <v>2006</v>
      </c>
      <c r="B382" s="117"/>
      <c r="C382" s="117" t="s">
        <v>284</v>
      </c>
      <c r="D382" s="117"/>
      <c r="E382" s="59" t="s">
        <v>312</v>
      </c>
      <c r="F382" s="60">
        <v>1000</v>
      </c>
      <c r="G382" s="61">
        <v>66</v>
      </c>
      <c r="H382" s="60">
        <v>66000</v>
      </c>
      <c r="I382" s="117" t="s">
        <v>1864</v>
      </c>
      <c r="J382" s="117"/>
    </row>
    <row r="383" spans="1:10" s="71" customFormat="1">
      <c r="A383" s="117" t="s">
        <v>2007</v>
      </c>
      <c r="B383" s="117"/>
      <c r="C383" s="117" t="s">
        <v>1859</v>
      </c>
      <c r="D383" s="117"/>
      <c r="E383" s="59" t="s">
        <v>327</v>
      </c>
      <c r="F383" s="60">
        <v>1000</v>
      </c>
      <c r="G383" s="61">
        <v>10</v>
      </c>
      <c r="H383" s="60">
        <v>10000</v>
      </c>
      <c r="I383" s="117" t="s">
        <v>1865</v>
      </c>
      <c r="J383" s="117"/>
    </row>
    <row r="384" spans="1:10" s="71" customFormat="1">
      <c r="A384" s="117" t="s">
        <v>604</v>
      </c>
      <c r="B384" s="117"/>
      <c r="C384" s="117" t="s">
        <v>741</v>
      </c>
      <c r="D384" s="117"/>
      <c r="E384" s="59" t="s">
        <v>378</v>
      </c>
      <c r="F384" s="60">
        <v>2000</v>
      </c>
      <c r="G384" s="61">
        <v>66</v>
      </c>
      <c r="H384" s="60">
        <v>132000</v>
      </c>
      <c r="I384" s="117" t="s">
        <v>1863</v>
      </c>
      <c r="J384" s="117"/>
    </row>
    <row r="385" spans="1:10" s="71" customFormat="1" ht="30" customHeight="1">
      <c r="A385" s="120" t="s">
        <v>8</v>
      </c>
      <c r="B385" s="121"/>
      <c r="C385" s="120" t="s">
        <v>284</v>
      </c>
      <c r="D385" s="121"/>
      <c r="E385" s="89" t="s">
        <v>388</v>
      </c>
      <c r="F385" s="60">
        <v>10000</v>
      </c>
      <c r="G385" s="61">
        <v>10</v>
      </c>
      <c r="H385" s="60">
        <v>100000</v>
      </c>
      <c r="I385" s="123" t="s">
        <v>2447</v>
      </c>
      <c r="J385" s="124"/>
    </row>
    <row r="386" spans="1:10" s="30" customFormat="1">
      <c r="A386" s="117" t="s">
        <v>1860</v>
      </c>
      <c r="B386" s="117"/>
      <c r="C386" s="117" t="s">
        <v>116</v>
      </c>
      <c r="D386" s="117"/>
      <c r="E386" s="59" t="s">
        <v>424</v>
      </c>
      <c r="F386" s="60">
        <v>1000</v>
      </c>
      <c r="G386" s="61">
        <v>66</v>
      </c>
      <c r="H386" s="60">
        <v>66000</v>
      </c>
      <c r="I386" s="117" t="s">
        <v>1863</v>
      </c>
      <c r="J386" s="117"/>
    </row>
    <row r="387" spans="1:10" s="71" customFormat="1" ht="16.2" customHeight="1">
      <c r="A387" s="117" t="s">
        <v>431</v>
      </c>
      <c r="B387" s="117"/>
      <c r="C387" s="117" t="s">
        <v>1868</v>
      </c>
      <c r="D387" s="117"/>
      <c r="E387" s="59" t="s">
        <v>434</v>
      </c>
      <c r="F387" s="60">
        <v>1000</v>
      </c>
      <c r="G387" s="61">
        <v>10</v>
      </c>
      <c r="H387" s="60">
        <v>10000</v>
      </c>
      <c r="I387" s="117" t="s">
        <v>1866</v>
      </c>
      <c r="J387" s="117"/>
    </row>
    <row r="388" spans="1:10" s="71" customFormat="1">
      <c r="A388" s="117" t="s">
        <v>534</v>
      </c>
      <c r="B388" s="117"/>
      <c r="C388" s="117" t="s">
        <v>569</v>
      </c>
      <c r="D388" s="117"/>
      <c r="E388" s="59" t="s">
        <v>442</v>
      </c>
      <c r="F388" s="60">
        <v>1000</v>
      </c>
      <c r="G388" s="61">
        <v>20</v>
      </c>
      <c r="H388" s="60">
        <v>20000</v>
      </c>
      <c r="I388" s="117"/>
      <c r="J388" s="117"/>
    </row>
    <row r="389" spans="1:10" s="71" customFormat="1">
      <c r="A389" s="117" t="s">
        <v>1861</v>
      </c>
      <c r="B389" s="117"/>
      <c r="C389" s="117" t="s">
        <v>431</v>
      </c>
      <c r="D389" s="117"/>
      <c r="E389" s="59" t="s">
        <v>458</v>
      </c>
      <c r="F389" s="60">
        <v>1000</v>
      </c>
      <c r="G389" s="61">
        <v>10</v>
      </c>
      <c r="H389" s="60">
        <v>10000</v>
      </c>
      <c r="I389" s="117" t="s">
        <v>1869</v>
      </c>
      <c r="J389" s="117"/>
    </row>
    <row r="390" spans="1:10" s="71" customFormat="1">
      <c r="A390" s="117" t="s">
        <v>1871</v>
      </c>
      <c r="B390" s="117"/>
      <c r="C390" s="117" t="s">
        <v>488</v>
      </c>
      <c r="D390" s="117"/>
      <c r="E390" s="59" t="s">
        <v>520</v>
      </c>
      <c r="F390" s="60">
        <v>100000</v>
      </c>
      <c r="G390" s="61">
        <v>5</v>
      </c>
      <c r="H390" s="60">
        <v>500000</v>
      </c>
      <c r="I390" s="117" t="s">
        <v>1873</v>
      </c>
      <c r="J390" s="117"/>
    </row>
    <row r="391" spans="1:10" s="71" customFormat="1">
      <c r="A391" s="117" t="s">
        <v>1870</v>
      </c>
      <c r="B391" s="117"/>
      <c r="C391" s="117" t="s">
        <v>504</v>
      </c>
      <c r="D391" s="117"/>
      <c r="E391" s="59" t="s">
        <v>520</v>
      </c>
      <c r="F391" s="60">
        <v>100000</v>
      </c>
      <c r="G391" s="61">
        <v>5</v>
      </c>
      <c r="H391" s="60">
        <v>500000</v>
      </c>
      <c r="I391" s="117" t="s">
        <v>1872</v>
      </c>
      <c r="J391" s="117"/>
    </row>
    <row r="392" spans="1:10">
      <c r="A392" s="42" t="s">
        <v>1839</v>
      </c>
      <c r="B392" s="43"/>
      <c r="E392" s="44"/>
    </row>
    <row r="393" spans="1:10">
      <c r="A393" s="42" t="s">
        <v>1826</v>
      </c>
      <c r="B393" s="43"/>
      <c r="E393" s="44"/>
    </row>
    <row r="394" spans="1:10">
      <c r="A394" s="42" t="s">
        <v>1555</v>
      </c>
      <c r="B394" s="43"/>
      <c r="E394" s="44"/>
    </row>
    <row r="395" spans="1:10">
      <c r="A395" s="42" t="s">
        <v>1556</v>
      </c>
      <c r="B395" s="43"/>
      <c r="E395" s="44"/>
    </row>
    <row r="396" spans="1:10">
      <c r="B396" s="43"/>
      <c r="E396" s="44"/>
    </row>
    <row r="397" spans="1:10">
      <c r="B397" s="43"/>
      <c r="E397" s="44"/>
    </row>
    <row r="398" spans="1:10">
      <c r="B398" s="43"/>
      <c r="E398" s="44"/>
    </row>
    <row r="399" spans="1:10">
      <c r="B399" s="43"/>
      <c r="E399" s="44"/>
    </row>
    <row r="400" spans="1:10">
      <c r="B400" s="45"/>
      <c r="E400" s="44"/>
    </row>
    <row r="401" spans="2:5">
      <c r="B401" s="45"/>
      <c r="E401" s="44"/>
    </row>
    <row r="402" spans="2:5">
      <c r="B402" s="45"/>
      <c r="E402" s="44"/>
    </row>
    <row r="403" spans="2:5">
      <c r="B403" s="45"/>
      <c r="E403" s="44"/>
    </row>
    <row r="404" spans="2:5">
      <c r="B404" s="45"/>
      <c r="E404" s="44"/>
    </row>
    <row r="405" spans="2:5">
      <c r="B405" s="45"/>
      <c r="E405" s="44"/>
    </row>
    <row r="406" spans="2:5">
      <c r="B406" s="45"/>
      <c r="E406" s="44"/>
    </row>
    <row r="407" spans="2:5">
      <c r="B407" s="45"/>
      <c r="E407" s="44"/>
    </row>
    <row r="408" spans="2:5">
      <c r="B408" s="45"/>
      <c r="E408" s="44"/>
    </row>
    <row r="409" spans="2:5">
      <c r="B409" s="45"/>
      <c r="E409" s="44"/>
    </row>
    <row r="410" spans="2:5">
      <c r="B410" s="45"/>
      <c r="E410" s="44"/>
    </row>
    <row r="411" spans="2:5">
      <c r="B411" s="45"/>
      <c r="E411" s="44"/>
    </row>
    <row r="412" spans="2:5">
      <c r="B412" s="45"/>
      <c r="E412" s="44"/>
    </row>
    <row r="413" spans="2:5">
      <c r="B413" s="45"/>
      <c r="E413" s="44"/>
    </row>
    <row r="414" spans="2:5">
      <c r="B414" s="45"/>
      <c r="E414" s="44"/>
    </row>
    <row r="415" spans="2:5">
      <c r="B415" s="45"/>
      <c r="E415" s="44"/>
    </row>
    <row r="416" spans="2:5">
      <c r="B416" s="46"/>
      <c r="E416" s="44"/>
    </row>
  </sheetData>
  <autoFilter ref="A3:M364">
    <filterColumn colId="4" showButton="0"/>
    <filterColumn colId="5" showButton="0"/>
    <filterColumn colId="6" showButton="0"/>
    <filterColumn colId="7" showButton="0"/>
    <filterColumn colId="8" showButton="0"/>
    <filterColumn colId="9" showButton="0"/>
  </autoFilter>
  <mergeCells count="69">
    <mergeCell ref="I385:J385"/>
    <mergeCell ref="M3:M4"/>
    <mergeCell ref="A365:C365"/>
    <mergeCell ref="I384:J384"/>
    <mergeCell ref="L3:L4"/>
    <mergeCell ref="I389:J389"/>
    <mergeCell ref="I387:J388"/>
    <mergeCell ref="A374:B374"/>
    <mergeCell ref="A375:B375"/>
    <mergeCell ref="A376:B376"/>
    <mergeCell ref="A379:B379"/>
    <mergeCell ref="A380:B380"/>
    <mergeCell ref="A381:B381"/>
    <mergeCell ref="A382:B382"/>
    <mergeCell ref="A383:B383"/>
    <mergeCell ref="A384:B384"/>
    <mergeCell ref="A386:B386"/>
    <mergeCell ref="A387:B387"/>
    <mergeCell ref="A388:B388"/>
    <mergeCell ref="I382:J382"/>
    <mergeCell ref="I383:J383"/>
    <mergeCell ref="A390:B390"/>
    <mergeCell ref="C390:D390"/>
    <mergeCell ref="C377:D377"/>
    <mergeCell ref="C378:D378"/>
    <mergeCell ref="C379:D379"/>
    <mergeCell ref="C380:D380"/>
    <mergeCell ref="C381:D381"/>
    <mergeCell ref="C382:D382"/>
    <mergeCell ref="C383:D383"/>
    <mergeCell ref="C384:D384"/>
    <mergeCell ref="C386:D386"/>
    <mergeCell ref="C387:D387"/>
    <mergeCell ref="C388:D388"/>
    <mergeCell ref="C389:D389"/>
    <mergeCell ref="A377:B377"/>
    <mergeCell ref="A378:B378"/>
    <mergeCell ref="A391:B391"/>
    <mergeCell ref="C391:D391"/>
    <mergeCell ref="I390:J390"/>
    <mergeCell ref="I391:J391"/>
    <mergeCell ref="C374:D374"/>
    <mergeCell ref="I374:J374"/>
    <mergeCell ref="I375:J375"/>
    <mergeCell ref="I376:J376"/>
    <mergeCell ref="I377:J377"/>
    <mergeCell ref="I378:J378"/>
    <mergeCell ref="I379:J379"/>
    <mergeCell ref="I380:J380"/>
    <mergeCell ref="I381:J381"/>
    <mergeCell ref="A389:B389"/>
    <mergeCell ref="C375:D375"/>
    <mergeCell ref="C376:D376"/>
    <mergeCell ref="I386:J386"/>
    <mergeCell ref="E40:E41"/>
    <mergeCell ref="E342:E343"/>
    <mergeCell ref="A3:A4"/>
    <mergeCell ref="B3:B4"/>
    <mergeCell ref="C3:C4"/>
    <mergeCell ref="D3:D4"/>
    <mergeCell ref="C20:C21"/>
    <mergeCell ref="C342:C343"/>
    <mergeCell ref="B342:B343"/>
    <mergeCell ref="E3:K3"/>
    <mergeCell ref="C362:C363"/>
    <mergeCell ref="B362:B363"/>
    <mergeCell ref="B40:B41"/>
    <mergeCell ref="A385:B385"/>
    <mergeCell ref="C385:D385"/>
  </mergeCells>
  <phoneticPr fontId="4" type="noConversion"/>
  <printOptions horizontalCentered="1"/>
  <pageMargins left="0.47244094488188981" right="0.47244094488188981" top="0.51181102362204722" bottom="0.59055118110236227" header="0.31496062992125984" footer="0.31496062992125984"/>
  <pageSetup paperSize="9" scale="75" fitToHeight="0" orientation="portrait" r:id="rId1"/>
  <headerFooter>
    <oddFooter xml:space="preserve">&amp;C&amp;"標楷體,標準"&amp;12&amp;P+2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1"/>
  <sheetViews>
    <sheetView view="pageBreakPreview" topLeftCell="A337" zoomScale="85" zoomScaleNormal="85" zoomScaleSheetLayoutView="85" workbookViewId="0">
      <selection activeCell="C153" sqref="C153"/>
    </sheetView>
  </sheetViews>
  <sheetFormatPr defaultColWidth="8.88671875" defaultRowHeight="16.2"/>
  <cols>
    <col min="1" max="1" width="5" style="19" customWidth="1"/>
    <col min="2" max="2" width="5.21875" style="19" customWidth="1"/>
    <col min="3" max="3" width="10.109375" style="19" customWidth="1"/>
    <col min="4" max="4" width="8.5546875" style="19" customWidth="1"/>
    <col min="5" max="5" width="12" style="19" customWidth="1"/>
    <col min="6" max="6" width="10.77734375" style="19" customWidth="1"/>
    <col min="7" max="7" width="16.5546875" style="19" customWidth="1"/>
    <col min="8" max="8" width="9.21875" style="19" customWidth="1"/>
    <col min="9" max="9" width="10.6640625" style="19" customWidth="1"/>
    <col min="10" max="10" width="28" style="19" customWidth="1"/>
    <col min="11" max="11" width="12.77734375" style="19" customWidth="1"/>
    <col min="12" max="16384" width="8.88671875" style="19"/>
  </cols>
  <sheetData>
    <row r="1" spans="1:11" ht="22.2">
      <c r="A1" s="18" t="s">
        <v>2455</v>
      </c>
      <c r="D1" s="18"/>
      <c r="I1" s="18"/>
    </row>
    <row r="3" spans="1:11" ht="55.2">
      <c r="A3" s="20" t="s">
        <v>1251</v>
      </c>
      <c r="B3" s="21" t="s">
        <v>1255</v>
      </c>
      <c r="C3" s="20" t="s">
        <v>1822</v>
      </c>
      <c r="D3" s="20" t="s">
        <v>1823</v>
      </c>
      <c r="E3" s="20" t="s">
        <v>1824</v>
      </c>
      <c r="F3" s="20" t="s">
        <v>1840</v>
      </c>
      <c r="G3" s="20" t="s">
        <v>1878</v>
      </c>
      <c r="H3" s="20" t="s">
        <v>2141</v>
      </c>
      <c r="I3" s="20" t="s">
        <v>1841</v>
      </c>
      <c r="J3" s="20" t="s">
        <v>1252</v>
      </c>
      <c r="K3" s="20" t="s">
        <v>1253</v>
      </c>
    </row>
    <row r="4" spans="1:11">
      <c r="A4" s="20">
        <v>1</v>
      </c>
      <c r="B4" s="32" t="s">
        <v>7</v>
      </c>
      <c r="C4" s="20" t="s">
        <v>769</v>
      </c>
      <c r="D4" s="32" t="s">
        <v>1297</v>
      </c>
      <c r="E4" s="48" t="s">
        <v>521</v>
      </c>
      <c r="F4" s="20">
        <v>50</v>
      </c>
      <c r="G4" s="49">
        <v>1000000</v>
      </c>
      <c r="H4" s="49">
        <f t="shared" ref="H4:H67" si="0">G4/F4</f>
        <v>20000</v>
      </c>
      <c r="I4" s="32"/>
      <c r="J4" s="23" t="s">
        <v>1302</v>
      </c>
      <c r="K4" s="23"/>
    </row>
    <row r="5" spans="1:11">
      <c r="A5" s="20">
        <v>2</v>
      </c>
      <c r="B5" s="32" t="s">
        <v>16</v>
      </c>
      <c r="C5" s="32" t="s">
        <v>2156</v>
      </c>
      <c r="D5" s="32" t="s">
        <v>8</v>
      </c>
      <c r="E5" s="48" t="s">
        <v>15</v>
      </c>
      <c r="F5" s="52">
        <v>1</v>
      </c>
      <c r="G5" s="49">
        <v>66000</v>
      </c>
      <c r="H5" s="49">
        <f t="shared" si="0"/>
        <v>66000</v>
      </c>
      <c r="I5" s="32"/>
      <c r="J5" s="23" t="s">
        <v>1299</v>
      </c>
      <c r="K5" s="23"/>
    </row>
    <row r="6" spans="1:11" ht="32.4">
      <c r="A6" s="32">
        <v>3</v>
      </c>
      <c r="B6" s="32" t="s">
        <v>27</v>
      </c>
      <c r="C6" s="32" t="s">
        <v>28</v>
      </c>
      <c r="D6" s="32" t="s">
        <v>8</v>
      </c>
      <c r="E6" s="48" t="s">
        <v>24</v>
      </c>
      <c r="F6" s="52">
        <v>100</v>
      </c>
      <c r="G6" s="49">
        <v>1200000</v>
      </c>
      <c r="H6" s="49">
        <f t="shared" si="0"/>
        <v>12000</v>
      </c>
      <c r="I6" s="32" t="s">
        <v>1935</v>
      </c>
      <c r="J6" s="23" t="s">
        <v>1304</v>
      </c>
      <c r="K6" s="23" t="s">
        <v>1258</v>
      </c>
    </row>
    <row r="7" spans="1:11">
      <c r="A7" s="32">
        <v>3</v>
      </c>
      <c r="B7" s="32" t="s">
        <v>508</v>
      </c>
      <c r="C7" s="32" t="s">
        <v>28</v>
      </c>
      <c r="D7" s="32" t="s">
        <v>504</v>
      </c>
      <c r="E7" s="48" t="s">
        <v>505</v>
      </c>
      <c r="F7" s="52">
        <v>55</v>
      </c>
      <c r="G7" s="49">
        <v>550000</v>
      </c>
      <c r="H7" s="50">
        <f t="shared" si="0"/>
        <v>10000</v>
      </c>
      <c r="I7" s="32"/>
      <c r="J7" s="23" t="s">
        <v>1301</v>
      </c>
      <c r="K7" s="23"/>
    </row>
    <row r="8" spans="1:11" ht="32.4">
      <c r="A8" s="32">
        <v>4</v>
      </c>
      <c r="B8" s="32" t="s">
        <v>25</v>
      </c>
      <c r="C8" s="32" t="s">
        <v>507</v>
      </c>
      <c r="D8" s="32" t="s">
        <v>8</v>
      </c>
      <c r="E8" s="48" t="s">
        <v>24</v>
      </c>
      <c r="F8" s="52">
        <v>350</v>
      </c>
      <c r="G8" s="49">
        <v>4200000</v>
      </c>
      <c r="H8" s="49">
        <f t="shared" si="0"/>
        <v>12000</v>
      </c>
      <c r="I8" s="32" t="s">
        <v>1935</v>
      </c>
      <c r="J8" s="23" t="s">
        <v>1305</v>
      </c>
      <c r="K8" s="23"/>
    </row>
    <row r="9" spans="1:11">
      <c r="A9" s="32">
        <v>4</v>
      </c>
      <c r="B9" s="32" t="s">
        <v>491</v>
      </c>
      <c r="C9" s="32" t="s">
        <v>26</v>
      </c>
      <c r="D9" s="32" t="s">
        <v>488</v>
      </c>
      <c r="E9" s="48" t="s">
        <v>492</v>
      </c>
      <c r="F9" s="52">
        <v>35</v>
      </c>
      <c r="G9" s="49">
        <v>350000</v>
      </c>
      <c r="H9" s="50">
        <f t="shared" si="0"/>
        <v>10000</v>
      </c>
      <c r="I9" s="32"/>
      <c r="J9" s="23" t="s">
        <v>1308</v>
      </c>
      <c r="K9" s="23"/>
    </row>
    <row r="10" spans="1:11">
      <c r="A10" s="32">
        <v>4</v>
      </c>
      <c r="B10" s="32" t="s">
        <v>506</v>
      </c>
      <c r="C10" s="32" t="s">
        <v>507</v>
      </c>
      <c r="D10" s="32" t="s">
        <v>504</v>
      </c>
      <c r="E10" s="48" t="s">
        <v>505</v>
      </c>
      <c r="F10" s="52">
        <v>275</v>
      </c>
      <c r="G10" s="49">
        <v>2750000</v>
      </c>
      <c r="H10" s="50">
        <f t="shared" si="0"/>
        <v>10000</v>
      </c>
      <c r="I10" s="32"/>
      <c r="J10" s="23" t="s">
        <v>1306</v>
      </c>
      <c r="K10" s="23"/>
    </row>
    <row r="11" spans="1:11" ht="32.4">
      <c r="A11" s="32">
        <v>5</v>
      </c>
      <c r="B11" s="32" t="s">
        <v>22</v>
      </c>
      <c r="C11" s="32" t="s">
        <v>23</v>
      </c>
      <c r="D11" s="32" t="s">
        <v>8</v>
      </c>
      <c r="E11" s="48" t="s">
        <v>24</v>
      </c>
      <c r="F11" s="52">
        <v>550</v>
      </c>
      <c r="G11" s="49">
        <v>6600000</v>
      </c>
      <c r="H11" s="49">
        <f t="shared" si="0"/>
        <v>12000</v>
      </c>
      <c r="I11" s="32" t="s">
        <v>1935</v>
      </c>
      <c r="J11" s="23" t="s">
        <v>1310</v>
      </c>
      <c r="K11" s="23"/>
    </row>
    <row r="12" spans="1:11">
      <c r="A12" s="32">
        <v>5</v>
      </c>
      <c r="B12" s="32" t="s">
        <v>490</v>
      </c>
      <c r="C12" s="32" t="s">
        <v>574</v>
      </c>
      <c r="D12" s="32" t="s">
        <v>488</v>
      </c>
      <c r="E12" s="48" t="s">
        <v>492</v>
      </c>
      <c r="F12" s="52">
        <v>55</v>
      </c>
      <c r="G12" s="49">
        <v>550000</v>
      </c>
      <c r="H12" s="50">
        <f t="shared" si="0"/>
        <v>10000</v>
      </c>
      <c r="I12" s="32"/>
      <c r="J12" s="23" t="s">
        <v>1311</v>
      </c>
      <c r="K12" s="23"/>
    </row>
    <row r="13" spans="1:11">
      <c r="A13" s="32">
        <v>6</v>
      </c>
      <c r="B13" s="32" t="s">
        <v>5</v>
      </c>
      <c r="C13" s="32" t="s">
        <v>30</v>
      </c>
      <c r="D13" s="32" t="s">
        <v>8</v>
      </c>
      <c r="E13" s="48" t="s">
        <v>31</v>
      </c>
      <c r="F13" s="52">
        <v>6</v>
      </c>
      <c r="G13" s="49">
        <v>396000</v>
      </c>
      <c r="H13" s="49">
        <f t="shared" si="0"/>
        <v>66000</v>
      </c>
      <c r="I13" s="32"/>
      <c r="J13" s="23" t="s">
        <v>1312</v>
      </c>
      <c r="K13" s="53"/>
    </row>
    <row r="14" spans="1:11">
      <c r="A14" s="32">
        <v>6</v>
      </c>
      <c r="B14" s="32" t="s">
        <v>29</v>
      </c>
      <c r="C14" s="32" t="s">
        <v>30</v>
      </c>
      <c r="D14" s="32" t="s">
        <v>8</v>
      </c>
      <c r="E14" s="48" t="s">
        <v>31</v>
      </c>
      <c r="F14" s="52">
        <v>1</v>
      </c>
      <c r="G14" s="49">
        <v>0</v>
      </c>
      <c r="H14" s="49">
        <f t="shared" si="0"/>
        <v>0</v>
      </c>
      <c r="I14" s="32"/>
      <c r="J14" s="23" t="s">
        <v>1313</v>
      </c>
      <c r="K14" s="23" t="s">
        <v>1314</v>
      </c>
    </row>
    <row r="15" spans="1:11">
      <c r="A15" s="32">
        <v>7</v>
      </c>
      <c r="B15" s="32" t="s">
        <v>41</v>
      </c>
      <c r="C15" s="32" t="s">
        <v>42</v>
      </c>
      <c r="D15" s="32" t="s">
        <v>8</v>
      </c>
      <c r="E15" s="48" t="s">
        <v>38</v>
      </c>
      <c r="F15" s="52">
        <v>1</v>
      </c>
      <c r="G15" s="49">
        <v>66000</v>
      </c>
      <c r="H15" s="49">
        <f t="shared" si="0"/>
        <v>66000</v>
      </c>
      <c r="I15" s="32"/>
      <c r="J15" s="23" t="s">
        <v>1315</v>
      </c>
      <c r="K15" s="23"/>
    </row>
    <row r="16" spans="1:11">
      <c r="A16" s="32">
        <v>8</v>
      </c>
      <c r="B16" s="32" t="s">
        <v>39</v>
      </c>
      <c r="C16" s="32" t="s">
        <v>40</v>
      </c>
      <c r="D16" s="32" t="s">
        <v>8</v>
      </c>
      <c r="E16" s="48" t="s">
        <v>38</v>
      </c>
      <c r="F16" s="52">
        <v>1</v>
      </c>
      <c r="G16" s="49">
        <v>66000</v>
      </c>
      <c r="H16" s="49">
        <f t="shared" si="0"/>
        <v>66000</v>
      </c>
      <c r="I16" s="32"/>
      <c r="J16" s="23" t="s">
        <v>1316</v>
      </c>
      <c r="K16" s="23"/>
    </row>
    <row r="17" spans="1:11" s="24" customFormat="1">
      <c r="A17" s="32">
        <v>9</v>
      </c>
      <c r="B17" s="32" t="s">
        <v>36</v>
      </c>
      <c r="C17" s="32" t="s">
        <v>37</v>
      </c>
      <c r="D17" s="32" t="s">
        <v>8</v>
      </c>
      <c r="E17" s="48" t="s">
        <v>38</v>
      </c>
      <c r="F17" s="52">
        <v>1</v>
      </c>
      <c r="G17" s="49">
        <v>66000</v>
      </c>
      <c r="H17" s="50">
        <f t="shared" si="0"/>
        <v>66000</v>
      </c>
      <c r="I17" s="32"/>
      <c r="J17" s="23" t="s">
        <v>1317</v>
      </c>
      <c r="K17" s="25"/>
    </row>
    <row r="18" spans="1:11">
      <c r="A18" s="32">
        <v>10</v>
      </c>
      <c r="B18" s="32" t="s">
        <v>49</v>
      </c>
      <c r="C18" s="32" t="s">
        <v>48</v>
      </c>
      <c r="D18" s="32" t="s">
        <v>8</v>
      </c>
      <c r="E18" s="48" t="s">
        <v>46</v>
      </c>
      <c r="F18" s="52">
        <v>6</v>
      </c>
      <c r="G18" s="49">
        <v>396000</v>
      </c>
      <c r="H18" s="49">
        <f t="shared" si="0"/>
        <v>66000</v>
      </c>
      <c r="I18" s="32"/>
      <c r="J18" s="23" t="s">
        <v>1318</v>
      </c>
      <c r="K18" s="23"/>
    </row>
    <row r="19" spans="1:11">
      <c r="A19" s="32">
        <v>10</v>
      </c>
      <c r="B19" s="32" t="s">
        <v>47</v>
      </c>
      <c r="C19" s="32" t="s">
        <v>48</v>
      </c>
      <c r="D19" s="32" t="s">
        <v>8</v>
      </c>
      <c r="E19" s="48" t="s">
        <v>46</v>
      </c>
      <c r="F19" s="52">
        <v>1</v>
      </c>
      <c r="G19" s="49">
        <v>0</v>
      </c>
      <c r="H19" s="49">
        <f t="shared" si="0"/>
        <v>0</v>
      </c>
      <c r="I19" s="32"/>
      <c r="J19" s="23" t="s">
        <v>1319</v>
      </c>
      <c r="K19" s="23" t="s">
        <v>1314</v>
      </c>
    </row>
    <row r="20" spans="1:11">
      <c r="A20" s="32">
        <v>11</v>
      </c>
      <c r="B20" s="32" t="s">
        <v>50</v>
      </c>
      <c r="C20" s="32" t="s">
        <v>528</v>
      </c>
      <c r="D20" s="32" t="s">
        <v>8</v>
      </c>
      <c r="E20" s="48" t="s">
        <v>51</v>
      </c>
      <c r="F20" s="52">
        <v>2</v>
      </c>
      <c r="G20" s="49">
        <v>132000</v>
      </c>
      <c r="H20" s="49">
        <f t="shared" si="0"/>
        <v>66000</v>
      </c>
      <c r="I20" s="32"/>
      <c r="J20" s="23" t="s">
        <v>1320</v>
      </c>
      <c r="K20" s="23"/>
    </row>
    <row r="21" spans="1:11" ht="32.4">
      <c r="A21" s="32">
        <v>12</v>
      </c>
      <c r="B21" s="32" t="s">
        <v>56</v>
      </c>
      <c r="C21" s="32" t="s">
        <v>57</v>
      </c>
      <c r="D21" s="32" t="s">
        <v>8</v>
      </c>
      <c r="E21" s="48" t="s">
        <v>51</v>
      </c>
      <c r="F21" s="52">
        <v>6</v>
      </c>
      <c r="G21" s="49">
        <v>396000</v>
      </c>
      <c r="H21" s="49">
        <f t="shared" si="0"/>
        <v>66000</v>
      </c>
      <c r="I21" s="32" t="s">
        <v>1891</v>
      </c>
      <c r="J21" s="23" t="s">
        <v>1322</v>
      </c>
      <c r="K21" s="23"/>
    </row>
    <row r="22" spans="1:11">
      <c r="A22" s="32">
        <v>12</v>
      </c>
      <c r="B22" s="32" t="s">
        <v>58</v>
      </c>
      <c r="C22" s="32" t="s">
        <v>57</v>
      </c>
      <c r="D22" s="32" t="s">
        <v>8</v>
      </c>
      <c r="E22" s="48" t="s">
        <v>51</v>
      </c>
      <c r="F22" s="52">
        <v>1</v>
      </c>
      <c r="G22" s="49">
        <v>0</v>
      </c>
      <c r="H22" s="50">
        <f t="shared" si="0"/>
        <v>0</v>
      </c>
      <c r="I22" s="32"/>
      <c r="J22" s="23" t="s">
        <v>1321</v>
      </c>
      <c r="K22" s="23" t="s">
        <v>597</v>
      </c>
    </row>
    <row r="23" spans="1:11" s="24" customFormat="1">
      <c r="A23" s="32">
        <v>13</v>
      </c>
      <c r="B23" s="32" t="s">
        <v>60</v>
      </c>
      <c r="C23" s="32" t="s">
        <v>531</v>
      </c>
      <c r="D23" s="32" t="s">
        <v>8</v>
      </c>
      <c r="E23" s="48" t="s">
        <v>61</v>
      </c>
      <c r="F23" s="52">
        <v>3</v>
      </c>
      <c r="G23" s="49">
        <v>198000</v>
      </c>
      <c r="H23" s="50">
        <f t="shared" si="0"/>
        <v>66000</v>
      </c>
      <c r="I23" s="32"/>
      <c r="J23" s="23" t="s">
        <v>1323</v>
      </c>
      <c r="K23" s="23"/>
    </row>
    <row r="24" spans="1:11">
      <c r="A24" s="32">
        <v>14</v>
      </c>
      <c r="B24" s="32" t="s">
        <v>65</v>
      </c>
      <c r="C24" s="32" t="s">
        <v>532</v>
      </c>
      <c r="D24" s="32" t="s">
        <v>8</v>
      </c>
      <c r="E24" s="48" t="s">
        <v>63</v>
      </c>
      <c r="F24" s="52">
        <v>1</v>
      </c>
      <c r="G24" s="49">
        <v>66000</v>
      </c>
      <c r="H24" s="49">
        <f t="shared" si="0"/>
        <v>66000</v>
      </c>
      <c r="I24" s="32"/>
      <c r="J24" s="23" t="s">
        <v>1324</v>
      </c>
      <c r="K24" s="23"/>
    </row>
    <row r="25" spans="1:11">
      <c r="A25" s="32">
        <v>15</v>
      </c>
      <c r="B25" s="32" t="s">
        <v>70</v>
      </c>
      <c r="C25" s="32" t="s">
        <v>71</v>
      </c>
      <c r="D25" s="32" t="s">
        <v>8</v>
      </c>
      <c r="E25" s="48" t="s">
        <v>68</v>
      </c>
      <c r="F25" s="52">
        <v>2</v>
      </c>
      <c r="G25" s="49">
        <v>132000</v>
      </c>
      <c r="H25" s="49">
        <f t="shared" si="0"/>
        <v>66000</v>
      </c>
      <c r="I25" s="32"/>
      <c r="J25" s="23" t="s">
        <v>1325</v>
      </c>
      <c r="K25" s="25"/>
    </row>
    <row r="26" spans="1:11">
      <c r="A26" s="32">
        <v>16</v>
      </c>
      <c r="B26" s="32" t="s">
        <v>77</v>
      </c>
      <c r="C26" s="32" t="s">
        <v>76</v>
      </c>
      <c r="D26" s="32" t="s">
        <v>8</v>
      </c>
      <c r="E26" s="48" t="s">
        <v>74</v>
      </c>
      <c r="F26" s="52">
        <v>6</v>
      </c>
      <c r="G26" s="49">
        <v>396000</v>
      </c>
      <c r="H26" s="49">
        <f t="shared" si="0"/>
        <v>66000</v>
      </c>
      <c r="I26" s="32"/>
      <c r="J26" s="23" t="s">
        <v>1326</v>
      </c>
      <c r="K26" s="23"/>
    </row>
    <row r="27" spans="1:11" s="24" customFormat="1">
      <c r="A27" s="32">
        <v>16</v>
      </c>
      <c r="B27" s="32" t="s">
        <v>75</v>
      </c>
      <c r="C27" s="32" t="s">
        <v>76</v>
      </c>
      <c r="D27" s="32" t="s">
        <v>8</v>
      </c>
      <c r="E27" s="48" t="s">
        <v>74</v>
      </c>
      <c r="F27" s="52">
        <v>1</v>
      </c>
      <c r="G27" s="49">
        <v>0</v>
      </c>
      <c r="H27" s="50">
        <f t="shared" si="0"/>
        <v>0</v>
      </c>
      <c r="I27" s="32"/>
      <c r="J27" s="23" t="s">
        <v>1327</v>
      </c>
      <c r="K27" s="23" t="s">
        <v>597</v>
      </c>
    </row>
    <row r="28" spans="1:11">
      <c r="A28" s="32">
        <v>17</v>
      </c>
      <c r="B28" s="32" t="s">
        <v>83</v>
      </c>
      <c r="C28" s="32" t="s">
        <v>535</v>
      </c>
      <c r="D28" s="32" t="s">
        <v>8</v>
      </c>
      <c r="E28" s="48" t="s">
        <v>80</v>
      </c>
      <c r="F28" s="52">
        <v>10</v>
      </c>
      <c r="G28" s="49">
        <v>200000</v>
      </c>
      <c r="H28" s="49">
        <f t="shared" si="0"/>
        <v>20000</v>
      </c>
      <c r="I28" s="32"/>
      <c r="J28" s="23" t="s">
        <v>1328</v>
      </c>
      <c r="K28" s="23"/>
    </row>
    <row r="29" spans="1:11">
      <c r="A29" s="32">
        <v>18</v>
      </c>
      <c r="B29" s="32" t="s">
        <v>85</v>
      </c>
      <c r="C29" s="32" t="s">
        <v>86</v>
      </c>
      <c r="D29" s="32" t="s">
        <v>8</v>
      </c>
      <c r="E29" s="48" t="s">
        <v>80</v>
      </c>
      <c r="F29" s="52">
        <v>10</v>
      </c>
      <c r="G29" s="49">
        <v>200000</v>
      </c>
      <c r="H29" s="49">
        <f t="shared" si="0"/>
        <v>20000</v>
      </c>
      <c r="I29" s="32"/>
      <c r="J29" s="23" t="s">
        <v>1329</v>
      </c>
      <c r="K29" s="23"/>
    </row>
    <row r="30" spans="1:11">
      <c r="A30" s="32">
        <v>19</v>
      </c>
      <c r="B30" s="32" t="s">
        <v>78</v>
      </c>
      <c r="C30" s="32" t="s">
        <v>79</v>
      </c>
      <c r="D30" s="32" t="s">
        <v>8</v>
      </c>
      <c r="E30" s="48" t="s">
        <v>80</v>
      </c>
      <c r="F30" s="52">
        <v>6</v>
      </c>
      <c r="G30" s="49">
        <v>390000</v>
      </c>
      <c r="H30" s="49">
        <f t="shared" si="0"/>
        <v>65000</v>
      </c>
      <c r="I30" s="32"/>
      <c r="J30" s="23" t="s">
        <v>1330</v>
      </c>
      <c r="K30" s="23"/>
    </row>
    <row r="31" spans="1:11" s="24" customFormat="1">
      <c r="A31" s="32">
        <v>20</v>
      </c>
      <c r="B31" s="32" t="s">
        <v>98</v>
      </c>
      <c r="C31" s="32" t="s">
        <v>99</v>
      </c>
      <c r="D31" s="32" t="s">
        <v>8</v>
      </c>
      <c r="E31" s="48" t="s">
        <v>88</v>
      </c>
      <c r="F31" s="52">
        <v>1</v>
      </c>
      <c r="G31" s="49">
        <v>66000</v>
      </c>
      <c r="H31" s="50">
        <f t="shared" si="0"/>
        <v>66000</v>
      </c>
      <c r="I31" s="32"/>
      <c r="J31" s="23" t="s">
        <v>1332</v>
      </c>
      <c r="K31" s="25"/>
    </row>
    <row r="32" spans="1:11">
      <c r="A32" s="32">
        <v>20</v>
      </c>
      <c r="B32" s="32" t="s">
        <v>496</v>
      </c>
      <c r="C32" s="32" t="s">
        <v>99</v>
      </c>
      <c r="D32" s="32" t="s">
        <v>8</v>
      </c>
      <c r="E32" s="48" t="s">
        <v>497</v>
      </c>
      <c r="F32" s="52">
        <v>2</v>
      </c>
      <c r="G32" s="49">
        <v>30000</v>
      </c>
      <c r="H32" s="50">
        <f t="shared" si="0"/>
        <v>15000</v>
      </c>
      <c r="I32" s="32"/>
      <c r="J32" s="23" t="s">
        <v>1331</v>
      </c>
      <c r="K32" s="23"/>
    </row>
    <row r="33" spans="1:11" ht="97.2">
      <c r="A33" s="32">
        <v>21</v>
      </c>
      <c r="B33" s="32" t="s">
        <v>90</v>
      </c>
      <c r="C33" s="32" t="s">
        <v>91</v>
      </c>
      <c r="D33" s="32" t="s">
        <v>8</v>
      </c>
      <c r="E33" s="48" t="s">
        <v>88</v>
      </c>
      <c r="F33" s="52">
        <v>6</v>
      </c>
      <c r="G33" s="49">
        <v>396000</v>
      </c>
      <c r="H33" s="49">
        <f t="shared" si="0"/>
        <v>66000</v>
      </c>
      <c r="I33" s="32" t="s">
        <v>1893</v>
      </c>
      <c r="J33" s="23" t="s">
        <v>1877</v>
      </c>
      <c r="K33" s="23"/>
    </row>
    <row r="34" spans="1:11">
      <c r="A34" s="32">
        <v>21</v>
      </c>
      <c r="B34" s="32" t="s">
        <v>92</v>
      </c>
      <c r="C34" s="32" t="s">
        <v>91</v>
      </c>
      <c r="D34" s="32" t="s">
        <v>8</v>
      </c>
      <c r="E34" s="48" t="s">
        <v>88</v>
      </c>
      <c r="F34" s="52">
        <v>1</v>
      </c>
      <c r="G34" s="49">
        <v>0</v>
      </c>
      <c r="H34" s="49">
        <f t="shared" si="0"/>
        <v>0</v>
      </c>
      <c r="I34" s="32"/>
      <c r="J34" s="23" t="s">
        <v>1334</v>
      </c>
      <c r="K34" s="23" t="s">
        <v>597</v>
      </c>
    </row>
    <row r="35" spans="1:11" s="24" customFormat="1">
      <c r="A35" s="32">
        <v>22</v>
      </c>
      <c r="B35" s="32" t="s">
        <v>108</v>
      </c>
      <c r="C35" s="32" t="s">
        <v>109</v>
      </c>
      <c r="D35" s="32" t="s">
        <v>8</v>
      </c>
      <c r="E35" s="48" t="s">
        <v>104</v>
      </c>
      <c r="F35" s="52">
        <v>3</v>
      </c>
      <c r="G35" s="49">
        <v>198000</v>
      </c>
      <c r="H35" s="50">
        <f t="shared" si="0"/>
        <v>66000</v>
      </c>
      <c r="I35" s="32"/>
      <c r="J35" s="23" t="s">
        <v>1333</v>
      </c>
      <c r="K35" s="25"/>
    </row>
    <row r="36" spans="1:11" s="24" customFormat="1">
      <c r="A36" s="32">
        <v>22</v>
      </c>
      <c r="B36" s="32">
        <v>398</v>
      </c>
      <c r="C36" s="32" t="s">
        <v>109</v>
      </c>
      <c r="D36" s="32" t="s">
        <v>8</v>
      </c>
      <c r="E36" s="48" t="s">
        <v>498</v>
      </c>
      <c r="F36" s="52">
        <v>1</v>
      </c>
      <c r="G36" s="49">
        <v>15000</v>
      </c>
      <c r="H36" s="50">
        <f t="shared" si="0"/>
        <v>15000</v>
      </c>
      <c r="I36" s="32"/>
      <c r="J36" s="23" t="s">
        <v>1470</v>
      </c>
      <c r="K36" s="25"/>
    </row>
    <row r="37" spans="1:11" s="24" customFormat="1" ht="31.8" customHeight="1">
      <c r="A37" s="32">
        <v>22</v>
      </c>
      <c r="B37" s="32">
        <v>398</v>
      </c>
      <c r="C37" s="32" t="s">
        <v>109</v>
      </c>
      <c r="D37" s="32" t="s">
        <v>436</v>
      </c>
      <c r="E37" s="48" t="s">
        <v>498</v>
      </c>
      <c r="F37" s="52">
        <v>5</v>
      </c>
      <c r="G37" s="49">
        <v>75000</v>
      </c>
      <c r="H37" s="50">
        <f t="shared" si="0"/>
        <v>15000</v>
      </c>
      <c r="I37" s="32"/>
      <c r="J37" s="23" t="s">
        <v>1469</v>
      </c>
      <c r="K37" s="25"/>
    </row>
    <row r="38" spans="1:11" s="24" customFormat="1" ht="32.4">
      <c r="A38" s="32">
        <v>23</v>
      </c>
      <c r="B38" s="32" t="s">
        <v>102</v>
      </c>
      <c r="C38" s="32" t="s">
        <v>103</v>
      </c>
      <c r="D38" s="32" t="s">
        <v>8</v>
      </c>
      <c r="E38" s="48" t="s">
        <v>104</v>
      </c>
      <c r="F38" s="52">
        <v>1</v>
      </c>
      <c r="G38" s="49">
        <v>66000</v>
      </c>
      <c r="H38" s="50">
        <f t="shared" si="0"/>
        <v>66000</v>
      </c>
      <c r="I38" s="32" t="s">
        <v>1936</v>
      </c>
      <c r="J38" s="25" t="s">
        <v>1837</v>
      </c>
      <c r="K38" s="25"/>
    </row>
    <row r="39" spans="1:11" s="24" customFormat="1">
      <c r="A39" s="32">
        <v>24</v>
      </c>
      <c r="B39" s="32" t="s">
        <v>107</v>
      </c>
      <c r="C39" s="32" t="s">
        <v>106</v>
      </c>
      <c r="D39" s="32" t="s">
        <v>8</v>
      </c>
      <c r="E39" s="48" t="s">
        <v>104</v>
      </c>
      <c r="F39" s="52">
        <v>6</v>
      </c>
      <c r="G39" s="49">
        <v>396000</v>
      </c>
      <c r="H39" s="50">
        <f t="shared" si="0"/>
        <v>66000</v>
      </c>
      <c r="I39" s="32"/>
      <c r="J39" s="23" t="s">
        <v>1335</v>
      </c>
      <c r="K39" s="25"/>
    </row>
    <row r="40" spans="1:11" s="24" customFormat="1">
      <c r="A40" s="32">
        <v>24</v>
      </c>
      <c r="B40" s="32" t="s">
        <v>105</v>
      </c>
      <c r="C40" s="32" t="s">
        <v>106</v>
      </c>
      <c r="D40" s="32" t="s">
        <v>8</v>
      </c>
      <c r="E40" s="48" t="s">
        <v>104</v>
      </c>
      <c r="F40" s="52">
        <v>1</v>
      </c>
      <c r="G40" s="49">
        <v>0</v>
      </c>
      <c r="H40" s="50">
        <f t="shared" si="0"/>
        <v>0</v>
      </c>
      <c r="I40" s="32"/>
      <c r="J40" s="23" t="s">
        <v>1336</v>
      </c>
      <c r="K40" s="23" t="s">
        <v>597</v>
      </c>
    </row>
    <row r="41" spans="1:11" ht="32.4">
      <c r="A41" s="32">
        <v>25</v>
      </c>
      <c r="B41" s="32" t="s">
        <v>119</v>
      </c>
      <c r="C41" s="32" t="s">
        <v>539</v>
      </c>
      <c r="D41" s="32" t="s">
        <v>8</v>
      </c>
      <c r="E41" s="48" t="s">
        <v>117</v>
      </c>
      <c r="F41" s="52">
        <v>2</v>
      </c>
      <c r="G41" s="49">
        <v>132000</v>
      </c>
      <c r="H41" s="49">
        <f t="shared" si="0"/>
        <v>66000</v>
      </c>
      <c r="I41" s="32" t="s">
        <v>154</v>
      </c>
      <c r="J41" s="25" t="s">
        <v>1337</v>
      </c>
      <c r="K41" s="25"/>
    </row>
    <row r="42" spans="1:11" s="24" customFormat="1" ht="32.4">
      <c r="A42" s="32">
        <v>26</v>
      </c>
      <c r="B42" s="32" t="s">
        <v>114</v>
      </c>
      <c r="C42" s="32" t="s">
        <v>115</v>
      </c>
      <c r="D42" s="32" t="s">
        <v>8</v>
      </c>
      <c r="E42" s="48" t="s">
        <v>117</v>
      </c>
      <c r="F42" s="52">
        <v>6</v>
      </c>
      <c r="G42" s="49">
        <v>396000</v>
      </c>
      <c r="H42" s="49">
        <f t="shared" si="0"/>
        <v>66000</v>
      </c>
      <c r="I42" s="32" t="s">
        <v>1897</v>
      </c>
      <c r="J42" s="25" t="s">
        <v>1338</v>
      </c>
      <c r="K42" s="25"/>
    </row>
    <row r="43" spans="1:11">
      <c r="A43" s="32">
        <v>26</v>
      </c>
      <c r="B43" s="32" t="s">
        <v>118</v>
      </c>
      <c r="C43" s="32" t="s">
        <v>115</v>
      </c>
      <c r="D43" s="32" t="s">
        <v>8</v>
      </c>
      <c r="E43" s="48" t="s">
        <v>117</v>
      </c>
      <c r="F43" s="52">
        <v>1</v>
      </c>
      <c r="G43" s="49">
        <v>0</v>
      </c>
      <c r="H43" s="49">
        <f t="shared" si="0"/>
        <v>0</v>
      </c>
      <c r="I43" s="32"/>
      <c r="J43" s="25" t="s">
        <v>1339</v>
      </c>
      <c r="K43" s="23" t="s">
        <v>597</v>
      </c>
    </row>
    <row r="44" spans="1:11" ht="32.4">
      <c r="A44" s="32">
        <v>27</v>
      </c>
      <c r="B44" s="32" t="s">
        <v>120</v>
      </c>
      <c r="C44" s="32" t="s">
        <v>122</v>
      </c>
      <c r="D44" s="32" t="s">
        <v>8</v>
      </c>
      <c r="E44" s="48" t="s">
        <v>117</v>
      </c>
      <c r="F44" s="52">
        <v>12</v>
      </c>
      <c r="G44" s="49">
        <v>792000</v>
      </c>
      <c r="H44" s="49">
        <f t="shared" si="0"/>
        <v>66000</v>
      </c>
      <c r="I44" s="32" t="s">
        <v>154</v>
      </c>
      <c r="J44" s="25" t="s">
        <v>1341</v>
      </c>
      <c r="K44" s="25"/>
    </row>
    <row r="45" spans="1:11">
      <c r="A45" s="32">
        <v>27</v>
      </c>
      <c r="B45" s="32" t="s">
        <v>121</v>
      </c>
      <c r="C45" s="32" t="s">
        <v>122</v>
      </c>
      <c r="D45" s="32" t="s">
        <v>8</v>
      </c>
      <c r="E45" s="48" t="s">
        <v>117</v>
      </c>
      <c r="F45" s="52">
        <v>2</v>
      </c>
      <c r="G45" s="49">
        <v>0</v>
      </c>
      <c r="H45" s="49">
        <f t="shared" si="0"/>
        <v>0</v>
      </c>
      <c r="I45" s="32"/>
      <c r="J45" s="25" t="s">
        <v>1340</v>
      </c>
      <c r="K45" s="23" t="s">
        <v>597</v>
      </c>
    </row>
    <row r="46" spans="1:11" s="24" customFormat="1" ht="32.4">
      <c r="A46" s="32">
        <v>28</v>
      </c>
      <c r="B46" s="32" t="s">
        <v>136</v>
      </c>
      <c r="C46" s="32" t="s">
        <v>137</v>
      </c>
      <c r="D46" s="32" t="s">
        <v>8</v>
      </c>
      <c r="E46" s="48" t="s">
        <v>128</v>
      </c>
      <c r="F46" s="52">
        <v>4</v>
      </c>
      <c r="G46" s="49">
        <v>264000</v>
      </c>
      <c r="H46" s="50">
        <f t="shared" si="0"/>
        <v>66000</v>
      </c>
      <c r="I46" s="32" t="s">
        <v>1901</v>
      </c>
      <c r="J46" s="25" t="s">
        <v>1342</v>
      </c>
      <c r="K46" s="25"/>
    </row>
    <row r="47" spans="1:11" s="24" customFormat="1" ht="32.4">
      <c r="A47" s="32">
        <v>29</v>
      </c>
      <c r="B47" s="32" t="s">
        <v>132</v>
      </c>
      <c r="C47" s="32" t="s">
        <v>540</v>
      </c>
      <c r="D47" s="32" t="s">
        <v>8</v>
      </c>
      <c r="E47" s="48" t="s">
        <v>128</v>
      </c>
      <c r="F47" s="52">
        <v>12</v>
      </c>
      <c r="G47" s="49">
        <v>792000</v>
      </c>
      <c r="H47" s="50">
        <f t="shared" si="0"/>
        <v>66000</v>
      </c>
      <c r="I47" s="32" t="s">
        <v>154</v>
      </c>
      <c r="J47" s="25" t="s">
        <v>1344</v>
      </c>
      <c r="K47" s="25"/>
    </row>
    <row r="48" spans="1:11" s="24" customFormat="1">
      <c r="A48" s="32">
        <v>29</v>
      </c>
      <c r="B48" s="32" t="s">
        <v>133</v>
      </c>
      <c r="C48" s="32" t="s">
        <v>540</v>
      </c>
      <c r="D48" s="32" t="s">
        <v>8</v>
      </c>
      <c r="E48" s="48" t="s">
        <v>128</v>
      </c>
      <c r="F48" s="52">
        <v>2</v>
      </c>
      <c r="G48" s="49">
        <v>0</v>
      </c>
      <c r="H48" s="50">
        <f t="shared" si="0"/>
        <v>0</v>
      </c>
      <c r="I48" s="32"/>
      <c r="J48" s="25" t="s">
        <v>1343</v>
      </c>
      <c r="K48" s="23" t="s">
        <v>597</v>
      </c>
    </row>
    <row r="49" spans="1:12" s="24" customFormat="1">
      <c r="A49" s="32">
        <v>30</v>
      </c>
      <c r="B49" s="32" t="s">
        <v>145</v>
      </c>
      <c r="C49" s="32" t="s">
        <v>146</v>
      </c>
      <c r="D49" s="32" t="s">
        <v>8</v>
      </c>
      <c r="E49" s="48" t="s">
        <v>522</v>
      </c>
      <c r="F49" s="52">
        <v>6</v>
      </c>
      <c r="G49" s="49">
        <v>396000</v>
      </c>
      <c r="H49" s="50">
        <f t="shared" si="0"/>
        <v>66000</v>
      </c>
      <c r="I49" s="32"/>
      <c r="J49" s="25" t="s">
        <v>1345</v>
      </c>
      <c r="K49" s="25"/>
    </row>
    <row r="50" spans="1:12" s="24" customFormat="1">
      <c r="A50" s="32">
        <v>30</v>
      </c>
      <c r="B50" s="32" t="s">
        <v>147</v>
      </c>
      <c r="C50" s="32" t="s">
        <v>146</v>
      </c>
      <c r="D50" s="32" t="s">
        <v>8</v>
      </c>
      <c r="E50" s="48" t="s">
        <v>522</v>
      </c>
      <c r="F50" s="52">
        <v>1</v>
      </c>
      <c r="G50" s="49">
        <v>0</v>
      </c>
      <c r="H50" s="50">
        <f t="shared" si="0"/>
        <v>0</v>
      </c>
      <c r="I50" s="32"/>
      <c r="J50" s="25" t="s">
        <v>1346</v>
      </c>
      <c r="K50" s="23" t="s">
        <v>597</v>
      </c>
    </row>
    <row r="51" spans="1:12" ht="32.4">
      <c r="A51" s="32">
        <v>31</v>
      </c>
      <c r="B51" s="32" t="s">
        <v>523</v>
      </c>
      <c r="C51" s="32" t="s">
        <v>165</v>
      </c>
      <c r="D51" s="32" t="s">
        <v>8</v>
      </c>
      <c r="E51" s="48" t="s">
        <v>160</v>
      </c>
      <c r="F51" s="52">
        <v>6</v>
      </c>
      <c r="G51" s="49">
        <v>396000</v>
      </c>
      <c r="H51" s="49">
        <f t="shared" si="0"/>
        <v>66000</v>
      </c>
      <c r="I51" s="32" t="s">
        <v>1910</v>
      </c>
      <c r="J51" s="23" t="s">
        <v>1347</v>
      </c>
      <c r="K51" s="23"/>
    </row>
    <row r="52" spans="1:12">
      <c r="A52" s="32">
        <v>31</v>
      </c>
      <c r="B52" s="32" t="s">
        <v>166</v>
      </c>
      <c r="C52" s="32" t="s">
        <v>165</v>
      </c>
      <c r="D52" s="32" t="s">
        <v>8</v>
      </c>
      <c r="E52" s="48" t="s">
        <v>160</v>
      </c>
      <c r="F52" s="52">
        <v>1</v>
      </c>
      <c r="G52" s="49">
        <v>0</v>
      </c>
      <c r="H52" s="49">
        <f t="shared" si="0"/>
        <v>0</v>
      </c>
      <c r="I52" s="32"/>
      <c r="J52" s="23" t="s">
        <v>1348</v>
      </c>
      <c r="K52" s="23" t="s">
        <v>597</v>
      </c>
    </row>
    <row r="53" spans="1:12">
      <c r="A53" s="32">
        <v>32</v>
      </c>
      <c r="B53" s="32" t="s">
        <v>172</v>
      </c>
      <c r="C53" s="32" t="s">
        <v>173</v>
      </c>
      <c r="D53" s="32" t="s">
        <v>8</v>
      </c>
      <c r="E53" s="48" t="s">
        <v>178</v>
      </c>
      <c r="F53" s="52">
        <v>2</v>
      </c>
      <c r="G53" s="49">
        <v>132000</v>
      </c>
      <c r="H53" s="49">
        <f t="shared" si="0"/>
        <v>66000</v>
      </c>
      <c r="I53" s="32"/>
      <c r="J53" s="23" t="s">
        <v>1349</v>
      </c>
      <c r="K53" s="23"/>
    </row>
    <row r="54" spans="1:12" ht="32.4">
      <c r="A54" s="32">
        <v>33</v>
      </c>
      <c r="B54" s="32" t="s">
        <v>176</v>
      </c>
      <c r="C54" s="32" t="s">
        <v>177</v>
      </c>
      <c r="D54" s="32" t="s">
        <v>8</v>
      </c>
      <c r="E54" s="48" t="s">
        <v>178</v>
      </c>
      <c r="F54" s="52">
        <v>6</v>
      </c>
      <c r="G54" s="49">
        <v>396000</v>
      </c>
      <c r="H54" s="49">
        <f t="shared" si="0"/>
        <v>66000</v>
      </c>
      <c r="I54" s="32" t="s">
        <v>193</v>
      </c>
      <c r="J54" s="23" t="s">
        <v>1350</v>
      </c>
      <c r="K54" s="23"/>
    </row>
    <row r="55" spans="1:12" s="24" customFormat="1">
      <c r="A55" s="32">
        <v>33</v>
      </c>
      <c r="B55" s="32" t="s">
        <v>175</v>
      </c>
      <c r="C55" s="32" t="s">
        <v>545</v>
      </c>
      <c r="D55" s="32" t="s">
        <v>8</v>
      </c>
      <c r="E55" s="48" t="s">
        <v>178</v>
      </c>
      <c r="F55" s="52">
        <v>1</v>
      </c>
      <c r="G55" s="49">
        <v>0</v>
      </c>
      <c r="H55" s="49">
        <f t="shared" si="0"/>
        <v>0</v>
      </c>
      <c r="I55" s="32"/>
      <c r="J55" s="25" t="s">
        <v>1351</v>
      </c>
      <c r="K55" s="23" t="s">
        <v>597</v>
      </c>
    </row>
    <row r="56" spans="1:12" ht="32.4">
      <c r="A56" s="32">
        <v>34</v>
      </c>
      <c r="B56" s="32" t="s">
        <v>180</v>
      </c>
      <c r="C56" s="32" t="s">
        <v>547</v>
      </c>
      <c r="D56" s="32" t="s">
        <v>8</v>
      </c>
      <c r="E56" s="48" t="s">
        <v>178</v>
      </c>
      <c r="F56" s="52">
        <v>6</v>
      </c>
      <c r="G56" s="49">
        <v>396000</v>
      </c>
      <c r="H56" s="49">
        <f t="shared" si="0"/>
        <v>66000</v>
      </c>
      <c r="I56" s="32" t="s">
        <v>1900</v>
      </c>
      <c r="J56" s="23" t="s">
        <v>1352</v>
      </c>
      <c r="K56" s="23"/>
    </row>
    <row r="57" spans="1:12">
      <c r="A57" s="32">
        <v>34</v>
      </c>
      <c r="B57" s="32" t="s">
        <v>179</v>
      </c>
      <c r="C57" s="32" t="s">
        <v>547</v>
      </c>
      <c r="D57" s="32" t="s">
        <v>8</v>
      </c>
      <c r="E57" s="48" t="s">
        <v>178</v>
      </c>
      <c r="F57" s="52">
        <v>1</v>
      </c>
      <c r="G57" s="49">
        <v>0</v>
      </c>
      <c r="H57" s="49">
        <f t="shared" si="0"/>
        <v>0</v>
      </c>
      <c r="I57" s="32"/>
      <c r="J57" s="23" t="s">
        <v>1353</v>
      </c>
      <c r="K57" s="23" t="s">
        <v>597</v>
      </c>
    </row>
    <row r="58" spans="1:12" ht="32.4">
      <c r="A58" s="32">
        <v>35</v>
      </c>
      <c r="B58" s="32" t="s">
        <v>181</v>
      </c>
      <c r="C58" s="32" t="s">
        <v>182</v>
      </c>
      <c r="D58" s="32" t="s">
        <v>8</v>
      </c>
      <c r="E58" s="48" t="s">
        <v>183</v>
      </c>
      <c r="F58" s="52">
        <v>3</v>
      </c>
      <c r="G58" s="49">
        <v>198000</v>
      </c>
      <c r="H58" s="49">
        <f t="shared" si="0"/>
        <v>66000</v>
      </c>
      <c r="I58" s="32" t="s">
        <v>221</v>
      </c>
      <c r="J58" s="23" t="s">
        <v>1354</v>
      </c>
      <c r="K58" s="23"/>
    </row>
    <row r="59" spans="1:12" ht="32.4">
      <c r="A59" s="32">
        <v>36</v>
      </c>
      <c r="B59" s="32" t="s">
        <v>188</v>
      </c>
      <c r="C59" s="32" t="s">
        <v>189</v>
      </c>
      <c r="D59" s="32" t="s">
        <v>8</v>
      </c>
      <c r="E59" s="48" t="s">
        <v>190</v>
      </c>
      <c r="F59" s="52">
        <v>2</v>
      </c>
      <c r="G59" s="49">
        <v>132000</v>
      </c>
      <c r="H59" s="49">
        <f t="shared" si="0"/>
        <v>66000</v>
      </c>
      <c r="I59" s="32" t="s">
        <v>1937</v>
      </c>
      <c r="J59" s="23" t="s">
        <v>1355</v>
      </c>
      <c r="K59" s="23"/>
    </row>
    <row r="60" spans="1:12" s="24" customFormat="1" ht="32.4">
      <c r="A60" s="32">
        <v>37</v>
      </c>
      <c r="B60" s="32" t="s">
        <v>194</v>
      </c>
      <c r="C60" s="32" t="s">
        <v>192</v>
      </c>
      <c r="D60" s="32" t="s">
        <v>8</v>
      </c>
      <c r="E60" s="48" t="s">
        <v>193</v>
      </c>
      <c r="F60" s="52">
        <v>6</v>
      </c>
      <c r="G60" s="49">
        <v>396000</v>
      </c>
      <c r="H60" s="50">
        <f t="shared" si="0"/>
        <v>66000</v>
      </c>
      <c r="I60" s="32" t="s">
        <v>221</v>
      </c>
      <c r="J60" s="25" t="s">
        <v>1356</v>
      </c>
      <c r="K60" s="25"/>
    </row>
    <row r="61" spans="1:12" s="24" customFormat="1">
      <c r="A61" s="32">
        <v>37</v>
      </c>
      <c r="B61" s="32" t="s">
        <v>191</v>
      </c>
      <c r="C61" s="32" t="s">
        <v>192</v>
      </c>
      <c r="D61" s="32" t="s">
        <v>8</v>
      </c>
      <c r="E61" s="48" t="s">
        <v>193</v>
      </c>
      <c r="F61" s="52">
        <v>1</v>
      </c>
      <c r="G61" s="49">
        <v>0</v>
      </c>
      <c r="H61" s="50">
        <f t="shared" si="0"/>
        <v>0</v>
      </c>
      <c r="I61" s="32"/>
      <c r="J61" s="25" t="s">
        <v>1357</v>
      </c>
      <c r="K61" s="23" t="s">
        <v>597</v>
      </c>
    </row>
    <row r="62" spans="1:12" s="24" customFormat="1">
      <c r="A62" s="32">
        <v>38</v>
      </c>
      <c r="B62" s="32" t="s">
        <v>196</v>
      </c>
      <c r="C62" s="32" t="s">
        <v>2137</v>
      </c>
      <c r="D62" s="32" t="s">
        <v>8</v>
      </c>
      <c r="E62" s="48" t="s">
        <v>193</v>
      </c>
      <c r="F62" s="52">
        <v>2</v>
      </c>
      <c r="G62" s="49">
        <v>130000</v>
      </c>
      <c r="H62" s="50">
        <f t="shared" si="0"/>
        <v>65000</v>
      </c>
      <c r="I62" s="32"/>
      <c r="J62" s="25" t="s">
        <v>1358</v>
      </c>
      <c r="K62" s="25"/>
    </row>
    <row r="63" spans="1:12">
      <c r="A63" s="32">
        <v>38</v>
      </c>
      <c r="B63" s="32" t="s">
        <v>482</v>
      </c>
      <c r="C63" s="32" t="s">
        <v>550</v>
      </c>
      <c r="D63" s="32" t="s">
        <v>8</v>
      </c>
      <c r="E63" s="48" t="s">
        <v>605</v>
      </c>
      <c r="F63" s="52">
        <v>2</v>
      </c>
      <c r="G63" s="49">
        <v>130000</v>
      </c>
      <c r="H63" s="50">
        <f t="shared" si="0"/>
        <v>65000</v>
      </c>
      <c r="I63" s="32"/>
      <c r="J63" s="25" t="s">
        <v>1359</v>
      </c>
      <c r="K63" s="23"/>
    </row>
    <row r="64" spans="1:12" s="24" customFormat="1">
      <c r="A64" s="32">
        <v>39</v>
      </c>
      <c r="B64" s="32" t="s">
        <v>195</v>
      </c>
      <c r="C64" s="32" t="s">
        <v>549</v>
      </c>
      <c r="D64" s="32" t="s">
        <v>8</v>
      </c>
      <c r="E64" s="48" t="s">
        <v>193</v>
      </c>
      <c r="F64" s="52">
        <v>5</v>
      </c>
      <c r="G64" s="49">
        <v>325000</v>
      </c>
      <c r="H64" s="50">
        <f t="shared" si="0"/>
        <v>65000</v>
      </c>
      <c r="I64" s="32"/>
      <c r="J64" s="25" t="s">
        <v>1832</v>
      </c>
      <c r="K64" s="25"/>
      <c r="L64" s="55"/>
    </row>
    <row r="65" spans="1:11" ht="32.4">
      <c r="A65" s="32">
        <v>40</v>
      </c>
      <c r="B65" s="32" t="s">
        <v>202</v>
      </c>
      <c r="C65" s="32" t="s">
        <v>203</v>
      </c>
      <c r="D65" s="32" t="s">
        <v>8</v>
      </c>
      <c r="E65" s="48" t="s">
        <v>200</v>
      </c>
      <c r="F65" s="52">
        <v>2</v>
      </c>
      <c r="G65" s="49">
        <v>132000</v>
      </c>
      <c r="H65" s="49">
        <f t="shared" si="0"/>
        <v>66000</v>
      </c>
      <c r="I65" s="32" t="s">
        <v>232</v>
      </c>
      <c r="J65" s="23" t="s">
        <v>1833</v>
      </c>
      <c r="K65" s="23"/>
    </row>
    <row r="66" spans="1:11" s="24" customFormat="1" ht="32.4">
      <c r="A66" s="32">
        <v>41</v>
      </c>
      <c r="B66" s="32" t="s">
        <v>209</v>
      </c>
      <c r="C66" s="32" t="s">
        <v>210</v>
      </c>
      <c r="D66" s="32" t="s">
        <v>8</v>
      </c>
      <c r="E66" s="48" t="s">
        <v>1256</v>
      </c>
      <c r="F66" s="52">
        <v>6</v>
      </c>
      <c r="G66" s="49">
        <v>396000</v>
      </c>
      <c r="H66" s="50">
        <f t="shared" si="0"/>
        <v>66000</v>
      </c>
      <c r="I66" s="32" t="s">
        <v>1903</v>
      </c>
      <c r="J66" s="25" t="s">
        <v>1360</v>
      </c>
      <c r="K66" s="25"/>
    </row>
    <row r="67" spans="1:11" s="24" customFormat="1">
      <c r="A67" s="32">
        <v>41</v>
      </c>
      <c r="B67" s="32" t="s">
        <v>211</v>
      </c>
      <c r="C67" s="32" t="s">
        <v>210</v>
      </c>
      <c r="D67" s="32" t="s">
        <v>8</v>
      </c>
      <c r="E67" s="48" t="s">
        <v>212</v>
      </c>
      <c r="F67" s="52">
        <v>1</v>
      </c>
      <c r="G67" s="49">
        <v>0</v>
      </c>
      <c r="H67" s="50">
        <f t="shared" si="0"/>
        <v>0</v>
      </c>
      <c r="I67" s="32"/>
      <c r="J67" s="25" t="s">
        <v>1361</v>
      </c>
      <c r="K67" s="23" t="s">
        <v>597</v>
      </c>
    </row>
    <row r="68" spans="1:11">
      <c r="A68" s="32">
        <v>42</v>
      </c>
      <c r="B68" s="32" t="s">
        <v>227</v>
      </c>
      <c r="C68" s="32" t="s">
        <v>228</v>
      </c>
      <c r="D68" s="32" t="s">
        <v>8</v>
      </c>
      <c r="E68" s="48" t="s">
        <v>221</v>
      </c>
      <c r="F68" s="52">
        <v>1</v>
      </c>
      <c r="G68" s="49">
        <v>66000</v>
      </c>
      <c r="H68" s="50">
        <f t="shared" ref="H68:H131" si="1">G68/F68</f>
        <v>66000</v>
      </c>
      <c r="I68" s="32"/>
      <c r="J68" s="25" t="s">
        <v>1362</v>
      </c>
      <c r="K68" s="23"/>
    </row>
    <row r="69" spans="1:11" ht="32.4">
      <c r="A69" s="32">
        <v>43</v>
      </c>
      <c r="B69" s="32" t="s">
        <v>233</v>
      </c>
      <c r="C69" s="32" t="s">
        <v>234</v>
      </c>
      <c r="D69" s="32" t="s">
        <v>8</v>
      </c>
      <c r="E69" s="48" t="s">
        <v>232</v>
      </c>
      <c r="F69" s="52">
        <v>1</v>
      </c>
      <c r="G69" s="49">
        <v>66000</v>
      </c>
      <c r="H69" s="50">
        <f t="shared" si="1"/>
        <v>66000</v>
      </c>
      <c r="I69" s="32" t="s">
        <v>269</v>
      </c>
      <c r="J69" s="23" t="s">
        <v>1363</v>
      </c>
      <c r="K69" s="23"/>
    </row>
    <row r="70" spans="1:11" ht="32.4">
      <c r="A70" s="32">
        <v>44</v>
      </c>
      <c r="B70" s="32" t="s">
        <v>229</v>
      </c>
      <c r="C70" s="32" t="s">
        <v>230</v>
      </c>
      <c r="D70" s="32" t="s">
        <v>8</v>
      </c>
      <c r="E70" s="48" t="s">
        <v>232</v>
      </c>
      <c r="F70" s="52">
        <v>2</v>
      </c>
      <c r="G70" s="49">
        <v>132000</v>
      </c>
      <c r="H70" s="50">
        <f t="shared" si="1"/>
        <v>66000</v>
      </c>
      <c r="I70" s="32" t="s">
        <v>1907</v>
      </c>
      <c r="J70" s="23" t="s">
        <v>1364</v>
      </c>
      <c r="K70" s="23"/>
    </row>
    <row r="71" spans="1:11" ht="32.4">
      <c r="A71" s="32">
        <v>45</v>
      </c>
      <c r="B71" s="32" t="s">
        <v>236</v>
      </c>
      <c r="C71" s="32" t="s">
        <v>553</v>
      </c>
      <c r="D71" s="32" t="s">
        <v>8</v>
      </c>
      <c r="E71" s="48" t="s">
        <v>232</v>
      </c>
      <c r="F71" s="52">
        <v>3</v>
      </c>
      <c r="G71" s="49">
        <v>198000</v>
      </c>
      <c r="H71" s="50">
        <f t="shared" si="1"/>
        <v>66000</v>
      </c>
      <c r="I71" s="32" t="s">
        <v>231</v>
      </c>
      <c r="J71" s="23" t="s">
        <v>1365</v>
      </c>
      <c r="K71" s="23"/>
    </row>
    <row r="72" spans="1:11" ht="32.4">
      <c r="A72" s="32">
        <v>46</v>
      </c>
      <c r="B72" s="32" t="s">
        <v>242</v>
      </c>
      <c r="C72" s="32" t="s">
        <v>244</v>
      </c>
      <c r="D72" s="32" t="s">
        <v>8</v>
      </c>
      <c r="E72" s="48" t="s">
        <v>232</v>
      </c>
      <c r="F72" s="52">
        <v>6</v>
      </c>
      <c r="G72" s="49">
        <v>396000</v>
      </c>
      <c r="H72" s="50">
        <f t="shared" si="1"/>
        <v>66000</v>
      </c>
      <c r="I72" s="32" t="s">
        <v>231</v>
      </c>
      <c r="J72" s="25" t="s">
        <v>1366</v>
      </c>
      <c r="K72" s="25"/>
    </row>
    <row r="73" spans="1:11">
      <c r="A73" s="32">
        <v>46</v>
      </c>
      <c r="B73" s="32" t="s">
        <v>243</v>
      </c>
      <c r="C73" s="32" t="s">
        <v>244</v>
      </c>
      <c r="D73" s="32" t="s">
        <v>8</v>
      </c>
      <c r="E73" s="48" t="s">
        <v>232</v>
      </c>
      <c r="F73" s="52">
        <v>1</v>
      </c>
      <c r="G73" s="49">
        <v>0</v>
      </c>
      <c r="H73" s="50">
        <f t="shared" si="1"/>
        <v>0</v>
      </c>
      <c r="I73" s="32"/>
      <c r="J73" s="25" t="s">
        <v>1367</v>
      </c>
      <c r="K73" s="23" t="s">
        <v>597</v>
      </c>
    </row>
    <row r="74" spans="1:11" ht="32.4">
      <c r="A74" s="32">
        <v>47</v>
      </c>
      <c r="B74" s="32" t="s">
        <v>239</v>
      </c>
      <c r="C74" s="32" t="s">
        <v>554</v>
      </c>
      <c r="D74" s="32" t="s">
        <v>8</v>
      </c>
      <c r="E74" s="48" t="s">
        <v>232</v>
      </c>
      <c r="F74" s="52">
        <v>6</v>
      </c>
      <c r="G74" s="49">
        <v>396000</v>
      </c>
      <c r="H74" s="50">
        <f t="shared" si="1"/>
        <v>66000</v>
      </c>
      <c r="I74" s="32" t="s">
        <v>231</v>
      </c>
      <c r="J74" s="23" t="s">
        <v>1369</v>
      </c>
      <c r="K74" s="23"/>
    </row>
    <row r="75" spans="1:11">
      <c r="A75" s="32">
        <v>47</v>
      </c>
      <c r="B75" s="32" t="s">
        <v>240</v>
      </c>
      <c r="C75" s="32" t="s">
        <v>554</v>
      </c>
      <c r="D75" s="32" t="s">
        <v>8</v>
      </c>
      <c r="E75" s="48" t="s">
        <v>232</v>
      </c>
      <c r="F75" s="52">
        <v>1</v>
      </c>
      <c r="G75" s="49">
        <v>0</v>
      </c>
      <c r="H75" s="50">
        <f t="shared" si="1"/>
        <v>0</v>
      </c>
      <c r="I75" s="32"/>
      <c r="J75" s="25" t="s">
        <v>1368</v>
      </c>
      <c r="K75" s="23" t="s">
        <v>597</v>
      </c>
    </row>
    <row r="76" spans="1:11" s="24" customFormat="1">
      <c r="A76" s="32">
        <v>48</v>
      </c>
      <c r="B76" s="32" t="s">
        <v>245</v>
      </c>
      <c r="C76" s="32" t="s">
        <v>556</v>
      </c>
      <c r="D76" s="32" t="s">
        <v>8</v>
      </c>
      <c r="E76" s="48" t="s">
        <v>232</v>
      </c>
      <c r="F76" s="52">
        <v>1</v>
      </c>
      <c r="G76" s="49">
        <v>65000</v>
      </c>
      <c r="H76" s="50">
        <f t="shared" si="1"/>
        <v>65000</v>
      </c>
      <c r="I76" s="32"/>
      <c r="J76" s="25" t="s">
        <v>1370</v>
      </c>
      <c r="K76" s="25"/>
    </row>
    <row r="77" spans="1:11" s="24" customFormat="1" ht="32.4">
      <c r="A77" s="32">
        <v>49</v>
      </c>
      <c r="B77" s="32" t="s">
        <v>250</v>
      </c>
      <c r="C77" s="32" t="s">
        <v>251</v>
      </c>
      <c r="D77" s="32" t="s">
        <v>8</v>
      </c>
      <c r="E77" s="48" t="s">
        <v>248</v>
      </c>
      <c r="F77" s="52">
        <v>2</v>
      </c>
      <c r="G77" s="49">
        <v>132000</v>
      </c>
      <c r="H77" s="50">
        <f t="shared" si="1"/>
        <v>66000</v>
      </c>
      <c r="I77" s="32" t="s">
        <v>269</v>
      </c>
      <c r="J77" s="25" t="s">
        <v>1371</v>
      </c>
      <c r="K77" s="25"/>
    </row>
    <row r="78" spans="1:11" s="24" customFormat="1" ht="32.4">
      <c r="A78" s="32">
        <v>50</v>
      </c>
      <c r="B78" s="32" t="s">
        <v>252</v>
      </c>
      <c r="C78" s="32" t="s">
        <v>253</v>
      </c>
      <c r="D78" s="32" t="s">
        <v>8</v>
      </c>
      <c r="E78" s="48" t="s">
        <v>248</v>
      </c>
      <c r="F78" s="52">
        <v>2</v>
      </c>
      <c r="G78" s="49">
        <v>132000</v>
      </c>
      <c r="H78" s="50">
        <f t="shared" si="1"/>
        <v>66000</v>
      </c>
      <c r="I78" s="32" t="s">
        <v>279</v>
      </c>
      <c r="J78" s="25" t="s">
        <v>1372</v>
      </c>
      <c r="K78" s="25"/>
    </row>
    <row r="79" spans="1:11" s="24" customFormat="1" ht="32.4">
      <c r="A79" s="32">
        <v>51</v>
      </c>
      <c r="B79" s="32" t="s">
        <v>256</v>
      </c>
      <c r="C79" s="32" t="s">
        <v>257</v>
      </c>
      <c r="D79" s="32" t="s">
        <v>8</v>
      </c>
      <c r="E79" s="48" t="s">
        <v>248</v>
      </c>
      <c r="F79" s="52">
        <v>2</v>
      </c>
      <c r="G79" s="49">
        <v>132000</v>
      </c>
      <c r="H79" s="50">
        <f t="shared" si="1"/>
        <v>66000</v>
      </c>
      <c r="I79" s="32" t="s">
        <v>279</v>
      </c>
      <c r="J79" s="25" t="s">
        <v>1373</v>
      </c>
      <c r="K79" s="25"/>
    </row>
    <row r="80" spans="1:11" s="24" customFormat="1" ht="32.4">
      <c r="A80" s="32">
        <v>52</v>
      </c>
      <c r="B80" s="32" t="s">
        <v>274</v>
      </c>
      <c r="C80" s="32" t="s">
        <v>275</v>
      </c>
      <c r="D80" s="32" t="s">
        <v>8</v>
      </c>
      <c r="E80" s="48" t="s">
        <v>276</v>
      </c>
      <c r="F80" s="52">
        <v>2</v>
      </c>
      <c r="G80" s="49">
        <v>132000</v>
      </c>
      <c r="H80" s="50">
        <f t="shared" si="1"/>
        <v>66000</v>
      </c>
      <c r="I80" s="32" t="s">
        <v>1912</v>
      </c>
      <c r="J80" s="25" t="s">
        <v>1374</v>
      </c>
      <c r="K80" s="25"/>
    </row>
    <row r="81" spans="1:11" s="24" customFormat="1" ht="32.4">
      <c r="A81" s="32">
        <v>53</v>
      </c>
      <c r="B81" s="32" t="s">
        <v>287</v>
      </c>
      <c r="C81" s="32" t="s">
        <v>288</v>
      </c>
      <c r="D81" s="32" t="s">
        <v>8</v>
      </c>
      <c r="E81" s="48" t="s">
        <v>282</v>
      </c>
      <c r="F81" s="52">
        <v>2</v>
      </c>
      <c r="G81" s="49">
        <v>132000</v>
      </c>
      <c r="H81" s="50">
        <f t="shared" si="1"/>
        <v>66000</v>
      </c>
      <c r="I81" s="32" t="s">
        <v>1948</v>
      </c>
      <c r="J81" s="25" t="s">
        <v>1375</v>
      </c>
      <c r="K81" s="25"/>
    </row>
    <row r="82" spans="1:11" s="24" customFormat="1" ht="32.4">
      <c r="A82" s="32">
        <v>54</v>
      </c>
      <c r="B82" s="32" t="s">
        <v>289</v>
      </c>
      <c r="C82" s="32" t="s">
        <v>561</v>
      </c>
      <c r="D82" s="32" t="s">
        <v>8</v>
      </c>
      <c r="E82" s="48" t="s">
        <v>282</v>
      </c>
      <c r="F82" s="52">
        <v>2</v>
      </c>
      <c r="G82" s="49">
        <v>132000</v>
      </c>
      <c r="H82" s="50">
        <f t="shared" si="1"/>
        <v>66000</v>
      </c>
      <c r="I82" s="32" t="s">
        <v>312</v>
      </c>
      <c r="J82" s="25" t="s">
        <v>1376</v>
      </c>
      <c r="K82" s="25"/>
    </row>
    <row r="83" spans="1:11" ht="32.4">
      <c r="A83" s="32">
        <v>55</v>
      </c>
      <c r="B83" s="32" t="s">
        <v>285</v>
      </c>
      <c r="C83" s="32" t="s">
        <v>560</v>
      </c>
      <c r="D83" s="32" t="s">
        <v>8</v>
      </c>
      <c r="E83" s="48" t="s">
        <v>282</v>
      </c>
      <c r="F83" s="52">
        <v>6</v>
      </c>
      <c r="G83" s="49">
        <v>396000</v>
      </c>
      <c r="H83" s="49">
        <f t="shared" si="1"/>
        <v>66000</v>
      </c>
      <c r="I83" s="32" t="s">
        <v>1844</v>
      </c>
      <c r="J83" s="23" t="s">
        <v>1377</v>
      </c>
      <c r="K83" s="25"/>
    </row>
    <row r="84" spans="1:11" s="24" customFormat="1">
      <c r="A84" s="32">
        <v>55</v>
      </c>
      <c r="B84" s="32" t="s">
        <v>283</v>
      </c>
      <c r="C84" s="32" t="s">
        <v>560</v>
      </c>
      <c r="D84" s="32" t="s">
        <v>8</v>
      </c>
      <c r="E84" s="48" t="s">
        <v>282</v>
      </c>
      <c r="F84" s="52">
        <v>1</v>
      </c>
      <c r="G84" s="49">
        <v>0</v>
      </c>
      <c r="H84" s="50">
        <f t="shared" si="1"/>
        <v>0</v>
      </c>
      <c r="I84" s="32"/>
      <c r="J84" s="25" t="s">
        <v>1378</v>
      </c>
      <c r="K84" s="23" t="s">
        <v>597</v>
      </c>
    </row>
    <row r="85" spans="1:11" s="24" customFormat="1">
      <c r="A85" s="32">
        <v>56</v>
      </c>
      <c r="B85" s="32" t="s">
        <v>297</v>
      </c>
      <c r="C85" s="32" t="s">
        <v>1379</v>
      </c>
      <c r="D85" s="32" t="s">
        <v>8</v>
      </c>
      <c r="E85" s="48" t="s">
        <v>296</v>
      </c>
      <c r="F85" s="52">
        <v>12</v>
      </c>
      <c r="G85" s="49">
        <v>792000</v>
      </c>
      <c r="H85" s="50">
        <f t="shared" si="1"/>
        <v>66000</v>
      </c>
      <c r="I85" s="32"/>
      <c r="J85" s="25" t="s">
        <v>1380</v>
      </c>
      <c r="K85" s="25"/>
    </row>
    <row r="86" spans="1:11" s="24" customFormat="1">
      <c r="A86" s="32">
        <v>56</v>
      </c>
      <c r="B86" s="32" t="s">
        <v>294</v>
      </c>
      <c r="C86" s="32" t="s">
        <v>295</v>
      </c>
      <c r="D86" s="32" t="s">
        <v>8</v>
      </c>
      <c r="E86" s="48" t="s">
        <v>296</v>
      </c>
      <c r="F86" s="52">
        <v>2</v>
      </c>
      <c r="G86" s="49">
        <v>0</v>
      </c>
      <c r="H86" s="50">
        <f t="shared" si="1"/>
        <v>0</v>
      </c>
      <c r="I86" s="32"/>
      <c r="J86" s="25" t="s">
        <v>1381</v>
      </c>
      <c r="K86" s="23" t="s">
        <v>597</v>
      </c>
    </row>
    <row r="87" spans="1:11">
      <c r="A87" s="32">
        <v>57</v>
      </c>
      <c r="B87" s="32" t="s">
        <v>302</v>
      </c>
      <c r="C87" s="32" t="s">
        <v>303</v>
      </c>
      <c r="D87" s="32" t="s">
        <v>8</v>
      </c>
      <c r="E87" s="48" t="s">
        <v>304</v>
      </c>
      <c r="F87" s="52">
        <v>1</v>
      </c>
      <c r="G87" s="49">
        <v>66000</v>
      </c>
      <c r="H87" s="49">
        <f t="shared" si="1"/>
        <v>66000</v>
      </c>
      <c r="I87" s="32"/>
      <c r="J87" s="25" t="s">
        <v>1382</v>
      </c>
      <c r="K87" s="23"/>
    </row>
    <row r="88" spans="1:11" s="24" customFormat="1" ht="32.4">
      <c r="A88" s="32">
        <v>58</v>
      </c>
      <c r="B88" s="54" t="s">
        <v>1383</v>
      </c>
      <c r="C88" s="32" t="s">
        <v>562</v>
      </c>
      <c r="D88" s="32" t="s">
        <v>8</v>
      </c>
      <c r="E88" s="48" t="s">
        <v>305</v>
      </c>
      <c r="F88" s="52">
        <v>2</v>
      </c>
      <c r="G88" s="49">
        <v>132000</v>
      </c>
      <c r="H88" s="50">
        <f t="shared" si="1"/>
        <v>66000</v>
      </c>
      <c r="I88" s="32" t="s">
        <v>348</v>
      </c>
      <c r="J88" s="25" t="s">
        <v>1835</v>
      </c>
      <c r="K88" s="25"/>
    </row>
    <row r="89" spans="1:11" s="24" customFormat="1" ht="32.4">
      <c r="A89" s="32">
        <v>59</v>
      </c>
      <c r="B89" s="32" t="s">
        <v>313</v>
      </c>
      <c r="C89" s="32" t="s">
        <v>314</v>
      </c>
      <c r="D89" s="32" t="s">
        <v>8</v>
      </c>
      <c r="E89" s="48" t="s">
        <v>312</v>
      </c>
      <c r="F89" s="52">
        <v>1</v>
      </c>
      <c r="G89" s="49">
        <v>66000</v>
      </c>
      <c r="H89" s="50">
        <f t="shared" si="1"/>
        <v>66000</v>
      </c>
      <c r="I89" s="32" t="s">
        <v>1920</v>
      </c>
      <c r="J89" s="25" t="s">
        <v>1836</v>
      </c>
      <c r="K89" s="25"/>
    </row>
    <row r="90" spans="1:11" s="24" customFormat="1">
      <c r="A90" s="32">
        <v>60</v>
      </c>
      <c r="B90" s="32" t="s">
        <v>320</v>
      </c>
      <c r="C90" s="32" t="s">
        <v>321</v>
      </c>
      <c r="D90" s="32" t="s">
        <v>8</v>
      </c>
      <c r="E90" s="48" t="s">
        <v>312</v>
      </c>
      <c r="F90" s="52">
        <v>2</v>
      </c>
      <c r="G90" s="49">
        <v>132000</v>
      </c>
      <c r="H90" s="50">
        <f t="shared" si="1"/>
        <v>66000</v>
      </c>
      <c r="I90" s="32"/>
      <c r="J90" s="25" t="s">
        <v>1385</v>
      </c>
      <c r="K90" s="25"/>
    </row>
    <row r="91" spans="1:11" ht="32.4">
      <c r="A91" s="20">
        <v>61</v>
      </c>
      <c r="B91" s="21"/>
      <c r="C91" s="20" t="s">
        <v>1742</v>
      </c>
      <c r="D91" s="20" t="s">
        <v>8</v>
      </c>
      <c r="E91" s="48" t="s">
        <v>312</v>
      </c>
      <c r="F91" s="52">
        <v>1</v>
      </c>
      <c r="G91" s="49">
        <v>66000</v>
      </c>
      <c r="H91" s="50">
        <f t="shared" si="1"/>
        <v>66000</v>
      </c>
      <c r="I91" s="66" t="s">
        <v>1919</v>
      </c>
      <c r="J91" s="25" t="s">
        <v>1918</v>
      </c>
      <c r="K91" s="23"/>
    </row>
    <row r="92" spans="1:11" s="24" customFormat="1" ht="32.4">
      <c r="A92" s="32">
        <v>62</v>
      </c>
      <c r="B92" s="32" t="s">
        <v>322</v>
      </c>
      <c r="C92" s="32" t="s">
        <v>323</v>
      </c>
      <c r="D92" s="32" t="s">
        <v>8</v>
      </c>
      <c r="E92" s="48" t="s">
        <v>312</v>
      </c>
      <c r="F92" s="52">
        <v>6</v>
      </c>
      <c r="G92" s="49">
        <v>396000</v>
      </c>
      <c r="H92" s="50">
        <f t="shared" si="1"/>
        <v>66000</v>
      </c>
      <c r="I92" s="32" t="s">
        <v>335</v>
      </c>
      <c r="J92" s="25" t="s">
        <v>1917</v>
      </c>
      <c r="K92" s="25"/>
    </row>
    <row r="93" spans="1:11">
      <c r="A93" s="32">
        <v>62</v>
      </c>
      <c r="B93" s="32" t="s">
        <v>324</v>
      </c>
      <c r="C93" s="32" t="s">
        <v>323</v>
      </c>
      <c r="D93" s="32" t="s">
        <v>8</v>
      </c>
      <c r="E93" s="48" t="s">
        <v>312</v>
      </c>
      <c r="F93" s="52">
        <v>1</v>
      </c>
      <c r="G93" s="49">
        <v>0</v>
      </c>
      <c r="H93" s="50">
        <f t="shared" si="1"/>
        <v>0</v>
      </c>
      <c r="I93" s="32"/>
      <c r="J93" s="23" t="s">
        <v>1386</v>
      </c>
      <c r="K93" s="23" t="s">
        <v>597</v>
      </c>
    </row>
    <row r="94" spans="1:11" s="24" customFormat="1" ht="32.4">
      <c r="A94" s="32">
        <v>63</v>
      </c>
      <c r="B94" s="32" t="s">
        <v>316</v>
      </c>
      <c r="C94" s="32" t="s">
        <v>317</v>
      </c>
      <c r="D94" s="32" t="s">
        <v>8</v>
      </c>
      <c r="E94" s="48" t="s">
        <v>312</v>
      </c>
      <c r="F94" s="52">
        <v>12</v>
      </c>
      <c r="G94" s="49">
        <v>792000</v>
      </c>
      <c r="H94" s="50">
        <f t="shared" si="1"/>
        <v>66000</v>
      </c>
      <c r="I94" s="32" t="s">
        <v>1845</v>
      </c>
      <c r="J94" s="25" t="s">
        <v>1387</v>
      </c>
      <c r="K94" s="25"/>
    </row>
    <row r="95" spans="1:11" s="24" customFormat="1">
      <c r="A95" s="32">
        <v>63</v>
      </c>
      <c r="B95" s="32" t="s">
        <v>318</v>
      </c>
      <c r="C95" s="32" t="s">
        <v>317</v>
      </c>
      <c r="D95" s="32" t="s">
        <v>8</v>
      </c>
      <c r="E95" s="48" t="s">
        <v>312</v>
      </c>
      <c r="F95" s="52">
        <v>2</v>
      </c>
      <c r="G95" s="49">
        <v>0</v>
      </c>
      <c r="H95" s="50">
        <f t="shared" si="1"/>
        <v>0</v>
      </c>
      <c r="I95" s="32"/>
      <c r="J95" s="23" t="s">
        <v>1388</v>
      </c>
      <c r="K95" s="23" t="s">
        <v>597</v>
      </c>
    </row>
    <row r="96" spans="1:11" ht="32.4">
      <c r="A96" s="32">
        <v>64</v>
      </c>
      <c r="B96" s="32" t="s">
        <v>329</v>
      </c>
      <c r="C96" s="32" t="s">
        <v>330</v>
      </c>
      <c r="D96" s="32" t="s">
        <v>8</v>
      </c>
      <c r="E96" s="48" t="s">
        <v>327</v>
      </c>
      <c r="F96" s="52">
        <v>6</v>
      </c>
      <c r="G96" s="49">
        <v>396000</v>
      </c>
      <c r="H96" s="49">
        <f t="shared" si="1"/>
        <v>66000</v>
      </c>
      <c r="I96" s="32" t="s">
        <v>1846</v>
      </c>
      <c r="J96" s="23" t="s">
        <v>1389</v>
      </c>
      <c r="K96" s="23"/>
    </row>
    <row r="97" spans="1:11">
      <c r="A97" s="32">
        <v>64</v>
      </c>
      <c r="B97" s="32" t="s">
        <v>331</v>
      </c>
      <c r="C97" s="32" t="s">
        <v>330</v>
      </c>
      <c r="D97" s="32" t="s">
        <v>8</v>
      </c>
      <c r="E97" s="48" t="s">
        <v>327</v>
      </c>
      <c r="F97" s="52">
        <v>1</v>
      </c>
      <c r="G97" s="49">
        <v>0</v>
      </c>
      <c r="H97" s="49">
        <f t="shared" si="1"/>
        <v>0</v>
      </c>
      <c r="I97" s="32"/>
      <c r="J97" s="23" t="s">
        <v>1973</v>
      </c>
      <c r="K97" s="23" t="s">
        <v>597</v>
      </c>
    </row>
    <row r="98" spans="1:11" ht="32.4">
      <c r="A98" s="32">
        <v>65</v>
      </c>
      <c r="B98" s="32" t="s">
        <v>328</v>
      </c>
      <c r="C98" s="32" t="s">
        <v>2439</v>
      </c>
      <c r="D98" s="32" t="s">
        <v>8</v>
      </c>
      <c r="E98" s="48" t="s">
        <v>327</v>
      </c>
      <c r="F98" s="52">
        <v>4</v>
      </c>
      <c r="G98" s="49">
        <v>264000</v>
      </c>
      <c r="H98" s="49">
        <f t="shared" si="1"/>
        <v>66000</v>
      </c>
      <c r="I98" s="32" t="s">
        <v>1925</v>
      </c>
      <c r="J98" s="23" t="s">
        <v>1390</v>
      </c>
      <c r="K98" s="23" t="s">
        <v>2440</v>
      </c>
    </row>
    <row r="99" spans="1:11" ht="32.4">
      <c r="A99" s="32">
        <v>66</v>
      </c>
      <c r="B99" s="32" t="s">
        <v>333</v>
      </c>
      <c r="C99" s="32" t="s">
        <v>334</v>
      </c>
      <c r="D99" s="32" t="s">
        <v>8</v>
      </c>
      <c r="E99" s="48" t="s">
        <v>335</v>
      </c>
      <c r="F99" s="52">
        <v>2</v>
      </c>
      <c r="G99" s="49">
        <v>132000</v>
      </c>
      <c r="H99" s="50">
        <f t="shared" si="1"/>
        <v>66000</v>
      </c>
      <c r="I99" s="32" t="s">
        <v>1921</v>
      </c>
      <c r="J99" s="25" t="s">
        <v>1391</v>
      </c>
      <c r="K99" s="25"/>
    </row>
    <row r="100" spans="1:11" ht="32.4">
      <c r="A100" s="32">
        <v>67</v>
      </c>
      <c r="B100" s="32" t="s">
        <v>337</v>
      </c>
      <c r="C100" s="32" t="s">
        <v>563</v>
      </c>
      <c r="D100" s="32" t="s">
        <v>8</v>
      </c>
      <c r="E100" s="48" t="s">
        <v>335</v>
      </c>
      <c r="F100" s="52">
        <v>2</v>
      </c>
      <c r="G100" s="49">
        <v>132000</v>
      </c>
      <c r="H100" s="49">
        <f t="shared" si="1"/>
        <v>66000</v>
      </c>
      <c r="I100" s="32" t="s">
        <v>367</v>
      </c>
      <c r="J100" s="23" t="s">
        <v>1392</v>
      </c>
      <c r="K100" s="23"/>
    </row>
    <row r="101" spans="1:11">
      <c r="A101" s="20">
        <v>68</v>
      </c>
      <c r="B101" s="32">
        <v>266</v>
      </c>
      <c r="C101" s="20" t="s">
        <v>1393</v>
      </c>
      <c r="D101" s="32" t="s">
        <v>8</v>
      </c>
      <c r="E101" s="48" t="s">
        <v>1394</v>
      </c>
      <c r="F101" s="20">
        <v>1</v>
      </c>
      <c r="G101" s="49">
        <v>66000</v>
      </c>
      <c r="H101" s="49">
        <f t="shared" si="1"/>
        <v>66000</v>
      </c>
      <c r="I101" s="32"/>
      <c r="J101" s="23" t="s">
        <v>1395</v>
      </c>
      <c r="K101" s="23"/>
    </row>
    <row r="102" spans="1:11" ht="32.4">
      <c r="A102" s="32">
        <v>69</v>
      </c>
      <c r="B102" s="32" t="s">
        <v>349</v>
      </c>
      <c r="C102" s="32" t="s">
        <v>350</v>
      </c>
      <c r="D102" s="32" t="s">
        <v>8</v>
      </c>
      <c r="E102" s="48" t="s">
        <v>348</v>
      </c>
      <c r="F102" s="52">
        <v>1</v>
      </c>
      <c r="G102" s="49">
        <v>66000</v>
      </c>
      <c r="H102" s="50">
        <f t="shared" si="1"/>
        <v>66000</v>
      </c>
      <c r="I102" s="32" t="s">
        <v>388</v>
      </c>
      <c r="J102" s="23" t="s">
        <v>1396</v>
      </c>
      <c r="K102" s="23"/>
    </row>
    <row r="103" spans="1:11" ht="32.4">
      <c r="A103" s="32">
        <v>70</v>
      </c>
      <c r="B103" s="32" t="s">
        <v>347</v>
      </c>
      <c r="C103" s="32" t="s">
        <v>564</v>
      </c>
      <c r="D103" s="32" t="s">
        <v>8</v>
      </c>
      <c r="E103" s="48" t="s">
        <v>348</v>
      </c>
      <c r="F103" s="52">
        <v>2</v>
      </c>
      <c r="G103" s="49">
        <v>132000</v>
      </c>
      <c r="H103" s="50">
        <f t="shared" si="1"/>
        <v>66000</v>
      </c>
      <c r="I103" s="32" t="s">
        <v>1924</v>
      </c>
      <c r="J103" s="23" t="s">
        <v>1397</v>
      </c>
      <c r="K103" s="23"/>
    </row>
    <row r="104" spans="1:11">
      <c r="A104" s="32">
        <v>71</v>
      </c>
      <c r="B104" s="32" t="s">
        <v>356</v>
      </c>
      <c r="C104" s="32" t="s">
        <v>440</v>
      </c>
      <c r="D104" s="32" t="s">
        <v>8</v>
      </c>
      <c r="E104" s="48" t="s">
        <v>348</v>
      </c>
      <c r="F104" s="52">
        <v>2</v>
      </c>
      <c r="G104" s="49">
        <v>132000</v>
      </c>
      <c r="H104" s="49">
        <f t="shared" si="1"/>
        <v>66000</v>
      </c>
      <c r="I104" s="32"/>
      <c r="J104" s="23" t="s">
        <v>1398</v>
      </c>
      <c r="K104" s="23"/>
    </row>
    <row r="105" spans="1:11">
      <c r="A105" s="32">
        <v>71</v>
      </c>
      <c r="B105" s="32" t="s">
        <v>439</v>
      </c>
      <c r="C105" s="32" t="s">
        <v>440</v>
      </c>
      <c r="D105" s="32" t="s">
        <v>1399</v>
      </c>
      <c r="E105" s="48" t="s">
        <v>434</v>
      </c>
      <c r="F105" s="52">
        <v>4</v>
      </c>
      <c r="G105" s="49">
        <v>264000</v>
      </c>
      <c r="H105" s="49">
        <f t="shared" si="1"/>
        <v>66000</v>
      </c>
      <c r="I105" s="32"/>
      <c r="J105" s="23" t="s">
        <v>1400</v>
      </c>
      <c r="K105" s="23"/>
    </row>
    <row r="106" spans="1:11">
      <c r="A106" s="32">
        <v>71</v>
      </c>
      <c r="B106" s="32" t="s">
        <v>441</v>
      </c>
      <c r="C106" s="32" t="s">
        <v>440</v>
      </c>
      <c r="D106" s="32" t="s">
        <v>436</v>
      </c>
      <c r="E106" s="48" t="s">
        <v>434</v>
      </c>
      <c r="F106" s="52">
        <v>1</v>
      </c>
      <c r="G106" s="49">
        <v>0</v>
      </c>
      <c r="H106" s="49">
        <f t="shared" si="1"/>
        <v>0</v>
      </c>
      <c r="I106" s="32"/>
      <c r="J106" s="23" t="s">
        <v>1401</v>
      </c>
      <c r="K106" s="23" t="s">
        <v>597</v>
      </c>
    </row>
    <row r="107" spans="1:11" ht="32.4">
      <c r="A107" s="32">
        <v>72</v>
      </c>
      <c r="B107" s="32" t="s">
        <v>365</v>
      </c>
      <c r="C107" s="32" t="s">
        <v>366</v>
      </c>
      <c r="D107" s="32" t="s">
        <v>8</v>
      </c>
      <c r="E107" s="48" t="s">
        <v>359</v>
      </c>
      <c r="F107" s="52">
        <v>1</v>
      </c>
      <c r="G107" s="49">
        <v>66000</v>
      </c>
      <c r="H107" s="50">
        <f t="shared" si="1"/>
        <v>66000</v>
      </c>
      <c r="I107" s="32" t="s">
        <v>398</v>
      </c>
      <c r="J107" s="23" t="s">
        <v>1402</v>
      </c>
      <c r="K107" s="65"/>
    </row>
    <row r="108" spans="1:11" ht="32.4">
      <c r="A108" s="32">
        <v>72</v>
      </c>
      <c r="B108" s="32" t="s">
        <v>427</v>
      </c>
      <c r="C108" s="32" t="s">
        <v>366</v>
      </c>
      <c r="D108" s="32" t="s">
        <v>8</v>
      </c>
      <c r="E108" s="48" t="s">
        <v>424</v>
      </c>
      <c r="F108" s="52">
        <v>1</v>
      </c>
      <c r="G108" s="49">
        <v>66000</v>
      </c>
      <c r="H108" s="50">
        <f t="shared" si="1"/>
        <v>66000</v>
      </c>
      <c r="I108" s="32" t="s">
        <v>1954</v>
      </c>
      <c r="J108" s="23" t="s">
        <v>1403</v>
      </c>
      <c r="K108" s="65"/>
    </row>
    <row r="109" spans="1:11" ht="32.4">
      <c r="A109" s="32">
        <v>73</v>
      </c>
      <c r="B109" s="32" t="s">
        <v>360</v>
      </c>
      <c r="C109" s="32" t="s">
        <v>565</v>
      </c>
      <c r="D109" s="32" t="s">
        <v>8</v>
      </c>
      <c r="E109" s="48" t="s">
        <v>359</v>
      </c>
      <c r="F109" s="52">
        <v>2</v>
      </c>
      <c r="G109" s="49">
        <v>132000</v>
      </c>
      <c r="H109" s="50">
        <f t="shared" si="1"/>
        <v>66000</v>
      </c>
      <c r="I109" s="32" t="s">
        <v>398</v>
      </c>
      <c r="J109" s="23" t="s">
        <v>1404</v>
      </c>
      <c r="K109" s="23"/>
    </row>
    <row r="110" spans="1:11" ht="32.4">
      <c r="A110" s="32">
        <v>74</v>
      </c>
      <c r="B110" s="32" t="s">
        <v>363</v>
      </c>
      <c r="C110" s="32" t="s">
        <v>364</v>
      </c>
      <c r="D110" s="32" t="s">
        <v>8</v>
      </c>
      <c r="E110" s="48" t="s">
        <v>359</v>
      </c>
      <c r="F110" s="52">
        <v>2</v>
      </c>
      <c r="G110" s="49">
        <v>132000</v>
      </c>
      <c r="H110" s="50">
        <f t="shared" si="1"/>
        <v>66000</v>
      </c>
      <c r="I110" s="32" t="s">
        <v>1953</v>
      </c>
      <c r="J110" s="23" t="s">
        <v>1405</v>
      </c>
      <c r="K110" s="23"/>
    </row>
    <row r="111" spans="1:11">
      <c r="A111" s="32">
        <v>75</v>
      </c>
      <c r="B111" s="32" t="s">
        <v>372</v>
      </c>
      <c r="C111" s="32" t="s">
        <v>2441</v>
      </c>
      <c r="D111" s="32" t="s">
        <v>8</v>
      </c>
      <c r="E111" s="48" t="s">
        <v>367</v>
      </c>
      <c r="F111" s="52">
        <v>1</v>
      </c>
      <c r="G111" s="49">
        <v>66000</v>
      </c>
      <c r="H111" s="50">
        <f t="shared" si="1"/>
        <v>66000</v>
      </c>
      <c r="I111" s="32"/>
      <c r="J111" s="23" t="s">
        <v>1406</v>
      </c>
      <c r="K111" s="23" t="s">
        <v>2442</v>
      </c>
    </row>
    <row r="112" spans="1:11" ht="32.4">
      <c r="A112" s="32">
        <v>76</v>
      </c>
      <c r="B112" s="32" t="s">
        <v>373</v>
      </c>
      <c r="C112" s="32" t="s">
        <v>375</v>
      </c>
      <c r="D112" s="32" t="s">
        <v>8</v>
      </c>
      <c r="E112" s="48" t="s">
        <v>367</v>
      </c>
      <c r="F112" s="52">
        <v>6</v>
      </c>
      <c r="G112" s="49">
        <v>396000</v>
      </c>
      <c r="H112" s="50">
        <f t="shared" si="1"/>
        <v>66000</v>
      </c>
      <c r="I112" s="32" t="s">
        <v>398</v>
      </c>
      <c r="J112" s="23" t="s">
        <v>1409</v>
      </c>
      <c r="K112" s="23"/>
    </row>
    <row r="113" spans="1:12">
      <c r="A113" s="32">
        <v>76</v>
      </c>
      <c r="B113" s="32" t="s">
        <v>374</v>
      </c>
      <c r="C113" s="32" t="s">
        <v>375</v>
      </c>
      <c r="D113" s="32" t="s">
        <v>8</v>
      </c>
      <c r="E113" s="48" t="s">
        <v>367</v>
      </c>
      <c r="F113" s="52">
        <v>1</v>
      </c>
      <c r="G113" s="49">
        <v>0</v>
      </c>
      <c r="H113" s="50">
        <f t="shared" si="1"/>
        <v>0</v>
      </c>
      <c r="I113" s="32"/>
      <c r="J113" s="23" t="s">
        <v>1408</v>
      </c>
      <c r="K113" s="23" t="s">
        <v>1407</v>
      </c>
    </row>
    <row r="114" spans="1:12" ht="32.4">
      <c r="A114" s="32">
        <v>77</v>
      </c>
      <c r="B114" s="32" t="s">
        <v>370</v>
      </c>
      <c r="C114" s="32" t="s">
        <v>371</v>
      </c>
      <c r="D114" s="32" t="s">
        <v>8</v>
      </c>
      <c r="E114" s="48" t="s">
        <v>367</v>
      </c>
      <c r="F114" s="52">
        <v>1</v>
      </c>
      <c r="G114" s="49">
        <v>66000</v>
      </c>
      <c r="H114" s="50">
        <f t="shared" si="1"/>
        <v>66000</v>
      </c>
      <c r="I114" s="32" t="s">
        <v>403</v>
      </c>
      <c r="J114" s="23" t="s">
        <v>1410</v>
      </c>
      <c r="K114" s="23"/>
    </row>
    <row r="115" spans="1:12" ht="32.4">
      <c r="A115" s="32">
        <v>78</v>
      </c>
      <c r="B115" s="32" t="s">
        <v>379</v>
      </c>
      <c r="C115" s="32" t="s">
        <v>1294</v>
      </c>
      <c r="D115" s="32" t="s">
        <v>8</v>
      </c>
      <c r="E115" s="48" t="s">
        <v>378</v>
      </c>
      <c r="F115" s="52">
        <v>1</v>
      </c>
      <c r="G115" s="49">
        <v>66000</v>
      </c>
      <c r="H115" s="50">
        <f t="shared" si="1"/>
        <v>66000</v>
      </c>
      <c r="I115" s="32" t="s">
        <v>403</v>
      </c>
      <c r="J115" s="23" t="s">
        <v>1411</v>
      </c>
      <c r="K115" s="23"/>
    </row>
    <row r="116" spans="1:12" ht="32.4">
      <c r="A116" s="32">
        <v>79</v>
      </c>
      <c r="B116" s="32" t="s">
        <v>384</v>
      </c>
      <c r="C116" s="32" t="s">
        <v>385</v>
      </c>
      <c r="D116" s="32" t="s">
        <v>8</v>
      </c>
      <c r="E116" s="48" t="s">
        <v>378</v>
      </c>
      <c r="F116" s="52">
        <v>4</v>
      </c>
      <c r="G116" s="49">
        <v>264000</v>
      </c>
      <c r="H116" s="50">
        <f t="shared" si="1"/>
        <v>66000</v>
      </c>
      <c r="I116" s="32" t="s">
        <v>403</v>
      </c>
      <c r="J116" s="23" t="s">
        <v>1412</v>
      </c>
      <c r="K116" s="23"/>
    </row>
    <row r="117" spans="1:12" ht="32.4">
      <c r="A117" s="32">
        <v>80</v>
      </c>
      <c r="B117" s="32" t="s">
        <v>380</v>
      </c>
      <c r="C117" s="32" t="s">
        <v>381</v>
      </c>
      <c r="D117" s="32" t="s">
        <v>8</v>
      </c>
      <c r="E117" s="48" t="s">
        <v>378</v>
      </c>
      <c r="F117" s="52">
        <v>1</v>
      </c>
      <c r="G117" s="49">
        <v>66000</v>
      </c>
      <c r="H117" s="50">
        <f t="shared" si="1"/>
        <v>66000</v>
      </c>
      <c r="I117" s="32" t="s">
        <v>1929</v>
      </c>
      <c r="J117" s="23" t="s">
        <v>1930</v>
      </c>
      <c r="K117" s="23"/>
    </row>
    <row r="118" spans="1:12">
      <c r="A118" s="32">
        <v>81</v>
      </c>
      <c r="B118" s="32" t="s">
        <v>383</v>
      </c>
      <c r="C118" s="32" t="s">
        <v>566</v>
      </c>
      <c r="D118" s="32" t="s">
        <v>8</v>
      </c>
      <c r="E118" s="48" t="s">
        <v>378</v>
      </c>
      <c r="F118" s="52">
        <v>2</v>
      </c>
      <c r="G118" s="49">
        <v>130000</v>
      </c>
      <c r="H118" s="50">
        <f t="shared" si="1"/>
        <v>65000</v>
      </c>
      <c r="I118" s="32"/>
      <c r="J118" s="23" t="s">
        <v>1413</v>
      </c>
      <c r="K118" s="23"/>
    </row>
    <row r="119" spans="1:12" ht="32.4">
      <c r="A119" s="32">
        <v>82</v>
      </c>
      <c r="B119" s="32" t="s">
        <v>389</v>
      </c>
      <c r="C119" s="32" t="s">
        <v>1414</v>
      </c>
      <c r="D119" s="32" t="s">
        <v>8</v>
      </c>
      <c r="E119" s="48" t="s">
        <v>388</v>
      </c>
      <c r="F119" s="52">
        <v>2</v>
      </c>
      <c r="G119" s="49">
        <v>132000</v>
      </c>
      <c r="H119" s="50">
        <f t="shared" si="1"/>
        <v>66000</v>
      </c>
      <c r="I119" s="32" t="s">
        <v>403</v>
      </c>
      <c r="J119" s="23" t="s">
        <v>1415</v>
      </c>
      <c r="K119" s="23"/>
    </row>
    <row r="120" spans="1:12" ht="32.4">
      <c r="A120" s="32">
        <v>83</v>
      </c>
      <c r="B120" s="32" t="s">
        <v>392</v>
      </c>
      <c r="C120" s="32" t="s">
        <v>393</v>
      </c>
      <c r="D120" s="32" t="s">
        <v>8</v>
      </c>
      <c r="E120" s="48" t="s">
        <v>388</v>
      </c>
      <c r="F120" s="52">
        <v>2</v>
      </c>
      <c r="G120" s="49">
        <v>132000</v>
      </c>
      <c r="H120" s="50">
        <f t="shared" si="1"/>
        <v>66000</v>
      </c>
      <c r="I120" s="32" t="s">
        <v>1931</v>
      </c>
      <c r="J120" s="23" t="s">
        <v>1416</v>
      </c>
      <c r="K120" s="23"/>
    </row>
    <row r="121" spans="1:12" ht="32.4">
      <c r="A121" s="32">
        <v>84</v>
      </c>
      <c r="B121" s="32" t="s">
        <v>6</v>
      </c>
      <c r="C121" s="32" t="s">
        <v>395</v>
      </c>
      <c r="D121" s="32" t="s">
        <v>8</v>
      </c>
      <c r="E121" s="48" t="s">
        <v>388</v>
      </c>
      <c r="F121" s="52">
        <v>6</v>
      </c>
      <c r="G121" s="49">
        <v>396000</v>
      </c>
      <c r="H121" s="50">
        <f t="shared" si="1"/>
        <v>66000</v>
      </c>
      <c r="I121" s="32" t="s">
        <v>1849</v>
      </c>
      <c r="J121" s="23" t="s">
        <v>1417</v>
      </c>
      <c r="K121" s="23"/>
    </row>
    <row r="122" spans="1:12">
      <c r="A122" s="32">
        <v>84</v>
      </c>
      <c r="B122" s="32" t="s">
        <v>396</v>
      </c>
      <c r="C122" s="32" t="s">
        <v>395</v>
      </c>
      <c r="D122" s="32" t="s">
        <v>8</v>
      </c>
      <c r="E122" s="48" t="s">
        <v>388</v>
      </c>
      <c r="F122" s="52">
        <v>1</v>
      </c>
      <c r="G122" s="49">
        <v>0</v>
      </c>
      <c r="H122" s="50">
        <f t="shared" si="1"/>
        <v>0</v>
      </c>
      <c r="I122" s="32"/>
      <c r="J122" s="23" t="s">
        <v>2294</v>
      </c>
      <c r="K122" s="23" t="s">
        <v>1407</v>
      </c>
    </row>
    <row r="123" spans="1:12" ht="32.4">
      <c r="A123" s="32">
        <v>85</v>
      </c>
      <c r="B123" s="32" t="s">
        <v>399</v>
      </c>
      <c r="C123" s="32" t="s">
        <v>567</v>
      </c>
      <c r="D123" s="32" t="s">
        <v>8</v>
      </c>
      <c r="E123" s="48" t="s">
        <v>398</v>
      </c>
      <c r="F123" s="52">
        <v>6</v>
      </c>
      <c r="G123" s="49">
        <v>396000</v>
      </c>
      <c r="H123" s="50">
        <f t="shared" si="1"/>
        <v>66000</v>
      </c>
      <c r="I123" s="32" t="s">
        <v>1848</v>
      </c>
      <c r="J123" s="23" t="s">
        <v>1418</v>
      </c>
      <c r="K123" s="23"/>
    </row>
    <row r="124" spans="1:12">
      <c r="A124" s="32">
        <v>85</v>
      </c>
      <c r="B124" s="32" t="s">
        <v>400</v>
      </c>
      <c r="C124" s="32" t="s">
        <v>567</v>
      </c>
      <c r="D124" s="32" t="s">
        <v>8</v>
      </c>
      <c r="E124" s="48" t="s">
        <v>398</v>
      </c>
      <c r="F124" s="52">
        <v>1</v>
      </c>
      <c r="G124" s="49">
        <v>0</v>
      </c>
      <c r="H124" s="50">
        <f t="shared" si="1"/>
        <v>0</v>
      </c>
      <c r="I124" s="32"/>
      <c r="J124" s="23" t="s">
        <v>1419</v>
      </c>
      <c r="K124" s="23" t="s">
        <v>1407</v>
      </c>
    </row>
    <row r="125" spans="1:12" ht="32.4">
      <c r="A125" s="32">
        <v>86</v>
      </c>
      <c r="B125" s="32" t="s">
        <v>416</v>
      </c>
      <c r="C125" s="32" t="s">
        <v>417</v>
      </c>
      <c r="D125" s="32" t="s">
        <v>8</v>
      </c>
      <c r="E125" s="48" t="s">
        <v>414</v>
      </c>
      <c r="F125" s="52">
        <v>1</v>
      </c>
      <c r="G125" s="49">
        <v>66000</v>
      </c>
      <c r="H125" s="50">
        <f t="shared" si="1"/>
        <v>66000</v>
      </c>
      <c r="I125" s="32" t="s">
        <v>1959</v>
      </c>
      <c r="J125" s="23" t="s">
        <v>1420</v>
      </c>
      <c r="K125" s="23"/>
    </row>
    <row r="126" spans="1:12" ht="32.4">
      <c r="A126" s="32">
        <v>87</v>
      </c>
      <c r="B126" s="32" t="s">
        <v>418</v>
      </c>
      <c r="C126" s="32" t="s">
        <v>419</v>
      </c>
      <c r="D126" s="32" t="s">
        <v>8</v>
      </c>
      <c r="E126" s="48" t="s">
        <v>420</v>
      </c>
      <c r="F126" s="52">
        <v>1</v>
      </c>
      <c r="G126" s="49">
        <v>66000</v>
      </c>
      <c r="H126" s="50">
        <f t="shared" si="1"/>
        <v>66000</v>
      </c>
      <c r="I126" s="32" t="s">
        <v>1960</v>
      </c>
      <c r="J126" s="23" t="s">
        <v>1834</v>
      </c>
      <c r="K126" s="23"/>
      <c r="L126" s="55"/>
    </row>
    <row r="127" spans="1:12" ht="32.4">
      <c r="A127" s="32">
        <v>88</v>
      </c>
      <c r="B127" s="32" t="s">
        <v>421</v>
      </c>
      <c r="C127" s="32" t="s">
        <v>422</v>
      </c>
      <c r="D127" s="32" t="s">
        <v>8</v>
      </c>
      <c r="E127" s="48" t="s">
        <v>420</v>
      </c>
      <c r="F127" s="52">
        <v>1</v>
      </c>
      <c r="G127" s="49">
        <v>66000</v>
      </c>
      <c r="H127" s="50">
        <f t="shared" si="1"/>
        <v>66000</v>
      </c>
      <c r="I127" s="32" t="s">
        <v>1958</v>
      </c>
      <c r="J127" s="23" t="s">
        <v>1421</v>
      </c>
      <c r="K127" s="23"/>
    </row>
    <row r="128" spans="1:12" ht="32.4">
      <c r="A128" s="32">
        <v>89</v>
      </c>
      <c r="B128" s="32" t="s">
        <v>425</v>
      </c>
      <c r="C128" s="32" t="s">
        <v>2139</v>
      </c>
      <c r="D128" s="32" t="s">
        <v>8</v>
      </c>
      <c r="E128" s="48" t="s">
        <v>424</v>
      </c>
      <c r="F128" s="52">
        <v>12</v>
      </c>
      <c r="G128" s="49">
        <v>792000</v>
      </c>
      <c r="H128" s="50">
        <f t="shared" si="1"/>
        <v>66000</v>
      </c>
      <c r="I128" s="32" t="s">
        <v>1851</v>
      </c>
      <c r="J128" s="23" t="s">
        <v>1838</v>
      </c>
      <c r="K128" s="23"/>
    </row>
    <row r="129" spans="1:12" ht="32.4">
      <c r="A129" s="32">
        <v>89</v>
      </c>
      <c r="B129" s="54" t="s">
        <v>1422</v>
      </c>
      <c r="C129" s="32" t="s">
        <v>426</v>
      </c>
      <c r="D129" s="32" t="s">
        <v>8</v>
      </c>
      <c r="E129" s="48" t="s">
        <v>424</v>
      </c>
      <c r="F129" s="52">
        <v>2</v>
      </c>
      <c r="G129" s="49">
        <v>0</v>
      </c>
      <c r="H129" s="50">
        <f t="shared" si="1"/>
        <v>0</v>
      </c>
      <c r="I129" s="32"/>
      <c r="J129" s="23" t="s">
        <v>1423</v>
      </c>
      <c r="K129" s="23" t="s">
        <v>1407</v>
      </c>
    </row>
    <row r="130" spans="1:12">
      <c r="A130" s="32">
        <v>90</v>
      </c>
      <c r="B130" s="32" t="s">
        <v>428</v>
      </c>
      <c r="C130" s="32" t="s">
        <v>429</v>
      </c>
      <c r="D130" s="32" t="s">
        <v>8</v>
      </c>
      <c r="E130" s="48" t="s">
        <v>430</v>
      </c>
      <c r="F130" s="52">
        <v>2</v>
      </c>
      <c r="G130" s="49">
        <v>132000</v>
      </c>
      <c r="H130" s="50">
        <f t="shared" si="1"/>
        <v>66000</v>
      </c>
      <c r="I130" s="32"/>
      <c r="J130" s="23" t="s">
        <v>1426</v>
      </c>
      <c r="K130" s="23"/>
    </row>
    <row r="131" spans="1:12">
      <c r="A131" s="32">
        <v>90</v>
      </c>
      <c r="B131" s="32" t="s">
        <v>462</v>
      </c>
      <c r="C131" s="32" t="s">
        <v>2140</v>
      </c>
      <c r="D131" s="32" t="s">
        <v>8</v>
      </c>
      <c r="E131" s="48" t="s">
        <v>458</v>
      </c>
      <c r="F131" s="52">
        <v>4</v>
      </c>
      <c r="G131" s="49">
        <v>264000</v>
      </c>
      <c r="H131" s="50">
        <f t="shared" si="1"/>
        <v>66000</v>
      </c>
      <c r="I131" s="32"/>
      <c r="J131" s="23" t="s">
        <v>1427</v>
      </c>
      <c r="K131" s="23"/>
    </row>
    <row r="132" spans="1:12">
      <c r="A132" s="32">
        <v>90</v>
      </c>
      <c r="B132" s="32" t="s">
        <v>461</v>
      </c>
      <c r="C132" s="32" t="s">
        <v>429</v>
      </c>
      <c r="D132" s="32" t="s">
        <v>436</v>
      </c>
      <c r="E132" s="48" t="s">
        <v>458</v>
      </c>
      <c r="F132" s="52">
        <v>1</v>
      </c>
      <c r="G132" s="49">
        <v>0</v>
      </c>
      <c r="H132" s="50">
        <f t="shared" ref="H132:H195" si="2">G132/F132</f>
        <v>0</v>
      </c>
      <c r="I132" s="32"/>
      <c r="J132" s="23" t="s">
        <v>1425</v>
      </c>
      <c r="K132" s="23" t="s">
        <v>1407</v>
      </c>
    </row>
    <row r="133" spans="1:12">
      <c r="A133" s="32">
        <v>91</v>
      </c>
      <c r="B133" s="32">
        <v>337</v>
      </c>
      <c r="C133" s="32" t="s">
        <v>438</v>
      </c>
      <c r="D133" s="32" t="s">
        <v>1262</v>
      </c>
      <c r="E133" s="48" t="s">
        <v>434</v>
      </c>
      <c r="F133" s="52">
        <v>6</v>
      </c>
      <c r="G133" s="49">
        <v>396000</v>
      </c>
      <c r="H133" s="50">
        <f t="shared" si="2"/>
        <v>66000</v>
      </c>
      <c r="I133" s="32"/>
      <c r="J133" s="23" t="s">
        <v>1428</v>
      </c>
      <c r="K133" s="23"/>
    </row>
    <row r="134" spans="1:12">
      <c r="A134" s="32">
        <v>91</v>
      </c>
      <c r="B134" s="32">
        <v>338</v>
      </c>
      <c r="C134" s="32" t="s">
        <v>438</v>
      </c>
      <c r="D134" s="32" t="s">
        <v>589</v>
      </c>
      <c r="E134" s="48" t="s">
        <v>434</v>
      </c>
      <c r="F134" s="52">
        <v>1</v>
      </c>
      <c r="G134" s="49">
        <v>0</v>
      </c>
      <c r="H134" s="50">
        <f t="shared" si="2"/>
        <v>0</v>
      </c>
      <c r="I134" s="32"/>
      <c r="J134" s="23" t="s">
        <v>1429</v>
      </c>
      <c r="K134" s="23" t="s">
        <v>597</v>
      </c>
    </row>
    <row r="135" spans="1:12">
      <c r="A135" s="20">
        <v>92</v>
      </c>
      <c r="B135" s="32">
        <v>344</v>
      </c>
      <c r="C135" s="32" t="s">
        <v>452</v>
      </c>
      <c r="D135" s="32" t="s">
        <v>589</v>
      </c>
      <c r="E135" s="48" t="s">
        <v>1430</v>
      </c>
      <c r="F135" s="20">
        <v>1</v>
      </c>
      <c r="G135" s="49">
        <v>65000</v>
      </c>
      <c r="H135" s="49">
        <f t="shared" si="2"/>
        <v>65000</v>
      </c>
      <c r="I135" s="32"/>
      <c r="J135" s="23" t="s">
        <v>1431</v>
      </c>
      <c r="K135" s="23"/>
    </row>
    <row r="136" spans="1:12">
      <c r="A136" s="32">
        <v>92</v>
      </c>
      <c r="B136" s="32" t="s">
        <v>451</v>
      </c>
      <c r="C136" s="32" t="s">
        <v>452</v>
      </c>
      <c r="D136" s="32" t="s">
        <v>589</v>
      </c>
      <c r="E136" s="48" t="s">
        <v>450</v>
      </c>
      <c r="F136" s="52">
        <v>2</v>
      </c>
      <c r="G136" s="49">
        <v>130000</v>
      </c>
      <c r="H136" s="50">
        <f t="shared" si="2"/>
        <v>65000</v>
      </c>
      <c r="I136" s="32"/>
      <c r="J136" s="23" t="s">
        <v>1432</v>
      </c>
      <c r="K136" s="23"/>
    </row>
    <row r="137" spans="1:12">
      <c r="A137" s="32">
        <v>92</v>
      </c>
      <c r="B137" s="32" t="s">
        <v>453</v>
      </c>
      <c r="C137" s="32" t="s">
        <v>452</v>
      </c>
      <c r="D137" s="32" t="s">
        <v>589</v>
      </c>
      <c r="E137" s="48" t="s">
        <v>450</v>
      </c>
      <c r="F137" s="52">
        <v>1</v>
      </c>
      <c r="G137" s="49">
        <v>36000</v>
      </c>
      <c r="H137" s="50">
        <f t="shared" si="2"/>
        <v>36000</v>
      </c>
      <c r="I137" s="32"/>
      <c r="J137" s="23" t="s">
        <v>1433</v>
      </c>
      <c r="K137" s="23"/>
    </row>
    <row r="138" spans="1:12" ht="32.4">
      <c r="A138" s="32">
        <v>93</v>
      </c>
      <c r="B138" s="32" t="s">
        <v>456</v>
      </c>
      <c r="C138" s="32" t="s">
        <v>457</v>
      </c>
      <c r="D138" s="32" t="s">
        <v>1434</v>
      </c>
      <c r="E138" s="48" t="s">
        <v>458</v>
      </c>
      <c r="F138" s="52">
        <v>2</v>
      </c>
      <c r="G138" s="49">
        <v>132000</v>
      </c>
      <c r="H138" s="50">
        <f t="shared" si="2"/>
        <v>66000</v>
      </c>
      <c r="I138" s="32" t="s">
        <v>1969</v>
      </c>
      <c r="J138" s="23" t="s">
        <v>1435</v>
      </c>
      <c r="K138" s="23"/>
    </row>
    <row r="139" spans="1:12">
      <c r="A139" s="32">
        <v>94</v>
      </c>
      <c r="B139" s="32" t="s">
        <v>459</v>
      </c>
      <c r="C139" s="32" t="s">
        <v>460</v>
      </c>
      <c r="D139" s="32" t="s">
        <v>1434</v>
      </c>
      <c r="E139" s="48" t="s">
        <v>458</v>
      </c>
      <c r="F139" s="52">
        <v>3</v>
      </c>
      <c r="G139" s="49">
        <v>198000</v>
      </c>
      <c r="H139" s="50">
        <f t="shared" si="2"/>
        <v>66000</v>
      </c>
      <c r="I139" s="32"/>
      <c r="J139" s="23" t="s">
        <v>1436</v>
      </c>
      <c r="K139" s="23"/>
    </row>
    <row r="140" spans="1:12">
      <c r="A140" s="32">
        <v>95</v>
      </c>
      <c r="B140" s="32" t="s">
        <v>467</v>
      </c>
      <c r="C140" s="32" t="s">
        <v>468</v>
      </c>
      <c r="D140" s="32" t="s">
        <v>589</v>
      </c>
      <c r="E140" s="48" t="s">
        <v>465</v>
      </c>
      <c r="F140" s="52">
        <v>5</v>
      </c>
      <c r="G140" s="49">
        <v>250000</v>
      </c>
      <c r="H140" s="50">
        <f t="shared" si="2"/>
        <v>50000</v>
      </c>
      <c r="I140" s="32"/>
      <c r="J140" s="23" t="s">
        <v>1437</v>
      </c>
      <c r="K140" s="23"/>
    </row>
    <row r="141" spans="1:12" ht="32.4">
      <c r="A141" s="32">
        <v>96</v>
      </c>
      <c r="B141" s="32" t="s">
        <v>469</v>
      </c>
      <c r="C141" s="32" t="s">
        <v>470</v>
      </c>
      <c r="D141" s="32" t="s">
        <v>589</v>
      </c>
      <c r="E141" s="48" t="s">
        <v>471</v>
      </c>
      <c r="F141" s="52">
        <v>2</v>
      </c>
      <c r="G141" s="49">
        <v>132000</v>
      </c>
      <c r="H141" s="50">
        <f t="shared" si="2"/>
        <v>66000</v>
      </c>
      <c r="I141" s="32" t="s">
        <v>1968</v>
      </c>
      <c r="J141" s="23" t="s">
        <v>1440</v>
      </c>
      <c r="K141" s="23"/>
    </row>
    <row r="142" spans="1:12">
      <c r="A142" s="32">
        <v>97</v>
      </c>
      <c r="B142" s="32" t="s">
        <v>480</v>
      </c>
      <c r="C142" s="32" t="s">
        <v>481</v>
      </c>
      <c r="D142" s="32" t="s">
        <v>589</v>
      </c>
      <c r="E142" s="48" t="s">
        <v>478</v>
      </c>
      <c r="F142" s="52">
        <v>1</v>
      </c>
      <c r="G142" s="49">
        <v>65000</v>
      </c>
      <c r="H142" s="50">
        <f t="shared" si="2"/>
        <v>65000</v>
      </c>
      <c r="I142" s="32"/>
      <c r="J142" s="23" t="s">
        <v>1438</v>
      </c>
      <c r="K142" s="23"/>
      <c r="L142" s="56"/>
    </row>
    <row r="143" spans="1:12" ht="32.4">
      <c r="A143" s="32">
        <v>98</v>
      </c>
      <c r="B143" s="32" t="s">
        <v>479</v>
      </c>
      <c r="C143" s="32" t="s">
        <v>1439</v>
      </c>
      <c r="D143" s="32" t="s">
        <v>1434</v>
      </c>
      <c r="E143" s="48" t="s">
        <v>478</v>
      </c>
      <c r="F143" s="52">
        <v>1</v>
      </c>
      <c r="G143" s="49">
        <v>66000</v>
      </c>
      <c r="H143" s="50">
        <f t="shared" si="2"/>
        <v>66000</v>
      </c>
      <c r="I143" s="32" t="s">
        <v>1971</v>
      </c>
      <c r="J143" s="23" t="s">
        <v>1441</v>
      </c>
      <c r="K143" s="23"/>
    </row>
    <row r="144" spans="1:12">
      <c r="A144" s="32">
        <v>99</v>
      </c>
      <c r="B144" s="32" t="s">
        <v>483</v>
      </c>
      <c r="C144" s="32" t="s">
        <v>484</v>
      </c>
      <c r="D144" s="32" t="s">
        <v>589</v>
      </c>
      <c r="E144" s="48" t="s">
        <v>485</v>
      </c>
      <c r="F144" s="52">
        <v>2</v>
      </c>
      <c r="G144" s="49">
        <v>130000</v>
      </c>
      <c r="H144" s="50">
        <f t="shared" si="2"/>
        <v>65000</v>
      </c>
      <c r="I144" s="32"/>
      <c r="J144" s="23" t="s">
        <v>1442</v>
      </c>
      <c r="K144" s="23"/>
    </row>
    <row r="145" spans="1:11">
      <c r="A145" s="32">
        <v>100</v>
      </c>
      <c r="B145" s="32" t="s">
        <v>489</v>
      </c>
      <c r="C145" s="32" t="s">
        <v>573</v>
      </c>
      <c r="D145" s="32" t="s">
        <v>488</v>
      </c>
      <c r="E145" s="48" t="s">
        <v>492</v>
      </c>
      <c r="F145" s="52">
        <v>10</v>
      </c>
      <c r="G145" s="49">
        <v>100000</v>
      </c>
      <c r="H145" s="50">
        <f t="shared" si="2"/>
        <v>10000</v>
      </c>
      <c r="I145" s="32"/>
      <c r="J145" s="23" t="s">
        <v>1444</v>
      </c>
      <c r="K145" s="23"/>
    </row>
    <row r="146" spans="1:11">
      <c r="A146" s="32">
        <v>101</v>
      </c>
      <c r="B146" s="32">
        <v>407</v>
      </c>
      <c r="C146" s="32" t="s">
        <v>1815</v>
      </c>
      <c r="D146" s="32" t="s">
        <v>488</v>
      </c>
      <c r="E146" s="48" t="s">
        <v>510</v>
      </c>
      <c r="F146" s="52">
        <v>1</v>
      </c>
      <c r="G146" s="49">
        <v>42000</v>
      </c>
      <c r="H146" s="49">
        <f t="shared" si="2"/>
        <v>42000</v>
      </c>
      <c r="I146" s="32"/>
      <c r="J146" s="23" t="s">
        <v>1816</v>
      </c>
      <c r="K146" s="23"/>
    </row>
    <row r="147" spans="1:11">
      <c r="A147" s="32">
        <v>102</v>
      </c>
      <c r="B147" s="32">
        <v>408</v>
      </c>
      <c r="C147" s="32" t="s">
        <v>1818</v>
      </c>
      <c r="D147" s="32" t="s">
        <v>488</v>
      </c>
      <c r="E147" s="48" t="s">
        <v>510</v>
      </c>
      <c r="F147" s="52">
        <v>1</v>
      </c>
      <c r="G147" s="49">
        <v>42000</v>
      </c>
      <c r="H147" s="49">
        <f t="shared" si="2"/>
        <v>42000</v>
      </c>
      <c r="I147" s="32"/>
      <c r="J147" s="23" t="s">
        <v>1817</v>
      </c>
      <c r="K147" s="23"/>
    </row>
    <row r="148" spans="1:11">
      <c r="A148" s="20">
        <v>103</v>
      </c>
      <c r="B148" s="32">
        <v>140</v>
      </c>
      <c r="C148" s="20" t="s">
        <v>2194</v>
      </c>
      <c r="D148" s="20" t="s">
        <v>1885</v>
      </c>
      <c r="E148" s="48" t="s">
        <v>2457</v>
      </c>
      <c r="F148" s="20">
        <v>6</v>
      </c>
      <c r="G148" s="49">
        <v>396000</v>
      </c>
      <c r="H148" s="49">
        <f t="shared" si="2"/>
        <v>66000</v>
      </c>
      <c r="I148" s="20"/>
      <c r="J148" s="23" t="s">
        <v>1886</v>
      </c>
      <c r="K148" s="25"/>
    </row>
    <row r="149" spans="1:11">
      <c r="A149" s="20">
        <v>103</v>
      </c>
      <c r="B149" s="32">
        <v>139</v>
      </c>
      <c r="C149" s="20" t="s">
        <v>1884</v>
      </c>
      <c r="D149" s="20" t="s">
        <v>1885</v>
      </c>
      <c r="E149" s="48" t="s">
        <v>2458</v>
      </c>
      <c r="F149" s="20">
        <v>1</v>
      </c>
      <c r="G149" s="49">
        <v>0</v>
      </c>
      <c r="H149" s="49">
        <f t="shared" si="2"/>
        <v>0</v>
      </c>
      <c r="I149" s="20"/>
      <c r="J149" s="23" t="s">
        <v>1887</v>
      </c>
      <c r="K149" s="25" t="s">
        <v>1259</v>
      </c>
    </row>
    <row r="150" spans="1:11">
      <c r="A150" s="20">
        <v>104</v>
      </c>
      <c r="B150" s="21"/>
      <c r="C150" s="20" t="s">
        <v>1445</v>
      </c>
      <c r="D150" s="20" t="s">
        <v>1446</v>
      </c>
      <c r="E150" s="20" t="s">
        <v>1447</v>
      </c>
      <c r="F150" s="20">
        <v>100</v>
      </c>
      <c r="G150" s="49">
        <v>1000000</v>
      </c>
      <c r="H150" s="49">
        <f t="shared" si="2"/>
        <v>10000</v>
      </c>
      <c r="I150" s="20"/>
      <c r="J150" s="23" t="s">
        <v>1448</v>
      </c>
      <c r="K150" s="23"/>
    </row>
    <row r="151" spans="1:11">
      <c r="A151" s="20">
        <v>104</v>
      </c>
      <c r="B151" s="21"/>
      <c r="C151" s="20" t="s">
        <v>1445</v>
      </c>
      <c r="D151" s="20" t="s">
        <v>504</v>
      </c>
      <c r="E151" s="20" t="s">
        <v>1449</v>
      </c>
      <c r="F151" s="20">
        <v>100</v>
      </c>
      <c r="G151" s="49">
        <v>1000000</v>
      </c>
      <c r="H151" s="49">
        <f t="shared" si="2"/>
        <v>10000</v>
      </c>
      <c r="I151" s="20"/>
      <c r="J151" s="23" t="s">
        <v>1450</v>
      </c>
      <c r="K151" s="23"/>
    </row>
    <row r="152" spans="1:11">
      <c r="A152" s="32">
        <v>105</v>
      </c>
      <c r="B152" s="32"/>
      <c r="C152" s="32" t="s">
        <v>2459</v>
      </c>
      <c r="D152" s="93" t="s">
        <v>504</v>
      </c>
      <c r="E152" s="48" t="s">
        <v>1802</v>
      </c>
      <c r="F152" s="52">
        <v>30</v>
      </c>
      <c r="G152" s="49">
        <v>300000</v>
      </c>
      <c r="H152" s="49">
        <f t="shared" si="2"/>
        <v>10000</v>
      </c>
      <c r="I152" s="93"/>
      <c r="J152" s="23" t="s">
        <v>1808</v>
      </c>
      <c r="K152" s="23"/>
    </row>
    <row r="153" spans="1:11">
      <c r="A153" s="32">
        <v>106</v>
      </c>
      <c r="B153" s="32"/>
      <c r="C153" s="32" t="s">
        <v>2477</v>
      </c>
      <c r="D153" s="93" t="s">
        <v>488</v>
      </c>
      <c r="E153" s="48" t="s">
        <v>1810</v>
      </c>
      <c r="F153" s="52">
        <v>1</v>
      </c>
      <c r="G153" s="49">
        <v>10000</v>
      </c>
      <c r="H153" s="49">
        <f t="shared" si="2"/>
        <v>10000</v>
      </c>
      <c r="I153" s="93"/>
      <c r="J153" s="23" t="s">
        <v>1811</v>
      </c>
      <c r="K153" s="23"/>
    </row>
    <row r="154" spans="1:11">
      <c r="A154" s="101">
        <v>107</v>
      </c>
      <c r="B154" s="102"/>
      <c r="C154" s="101" t="s">
        <v>1452</v>
      </c>
      <c r="D154" s="101" t="s">
        <v>1446</v>
      </c>
      <c r="E154" s="101" t="s">
        <v>1447</v>
      </c>
      <c r="F154" s="101">
        <v>100</v>
      </c>
      <c r="G154" s="50">
        <v>1000000</v>
      </c>
      <c r="H154" s="50">
        <f t="shared" si="2"/>
        <v>10000</v>
      </c>
      <c r="I154" s="101"/>
      <c r="J154" s="25" t="s">
        <v>1453</v>
      </c>
      <c r="K154" s="25"/>
    </row>
    <row r="155" spans="1:11">
      <c r="A155" s="101">
        <v>108</v>
      </c>
      <c r="B155" s="102"/>
      <c r="C155" s="101" t="s">
        <v>1454</v>
      </c>
      <c r="D155" s="101" t="s">
        <v>1446</v>
      </c>
      <c r="E155" s="101" t="s">
        <v>1447</v>
      </c>
      <c r="F155" s="101">
        <v>400</v>
      </c>
      <c r="G155" s="50">
        <v>4000000</v>
      </c>
      <c r="H155" s="50">
        <f t="shared" si="2"/>
        <v>10000</v>
      </c>
      <c r="I155" s="101"/>
      <c r="J155" s="25" t="s">
        <v>1455</v>
      </c>
      <c r="K155" s="25"/>
    </row>
    <row r="156" spans="1:11">
      <c r="A156" s="93">
        <v>108</v>
      </c>
      <c r="B156" s="93"/>
      <c r="C156" s="93" t="s">
        <v>1454</v>
      </c>
      <c r="D156" s="93" t="s">
        <v>436</v>
      </c>
      <c r="E156" s="57" t="s">
        <v>1484</v>
      </c>
      <c r="F156" s="58">
        <v>100</v>
      </c>
      <c r="G156" s="50">
        <v>1000000</v>
      </c>
      <c r="H156" s="50">
        <f t="shared" si="2"/>
        <v>10000</v>
      </c>
      <c r="I156" s="93"/>
      <c r="J156" s="25" t="s">
        <v>1492</v>
      </c>
      <c r="K156" s="25"/>
    </row>
    <row r="157" spans="1:11" ht="32.4">
      <c r="A157" s="93">
        <v>109</v>
      </c>
      <c r="B157" s="92">
        <v>335</v>
      </c>
      <c r="C157" s="93" t="s">
        <v>437</v>
      </c>
      <c r="D157" s="93" t="s">
        <v>1262</v>
      </c>
      <c r="E157" s="57" t="s">
        <v>434</v>
      </c>
      <c r="F157" s="58">
        <v>6</v>
      </c>
      <c r="G157" s="50">
        <v>396000</v>
      </c>
      <c r="H157" s="50">
        <f t="shared" si="2"/>
        <v>66000</v>
      </c>
      <c r="I157" s="93" t="s">
        <v>1852</v>
      </c>
      <c r="J157" s="25" t="s">
        <v>1458</v>
      </c>
      <c r="K157" s="25"/>
    </row>
    <row r="158" spans="1:11">
      <c r="A158" s="93">
        <v>109</v>
      </c>
      <c r="B158" s="93">
        <v>336</v>
      </c>
      <c r="C158" s="93" t="s">
        <v>437</v>
      </c>
      <c r="D158" s="93" t="s">
        <v>589</v>
      </c>
      <c r="E158" s="57" t="s">
        <v>434</v>
      </c>
      <c r="F158" s="58">
        <v>1</v>
      </c>
      <c r="G158" s="50">
        <v>0</v>
      </c>
      <c r="H158" s="50">
        <f t="shared" si="2"/>
        <v>0</v>
      </c>
      <c r="I158" s="93"/>
      <c r="J158" s="25" t="s">
        <v>1456</v>
      </c>
      <c r="K158" s="25" t="s">
        <v>1407</v>
      </c>
    </row>
    <row r="159" spans="1:11" ht="32.4">
      <c r="A159" s="93">
        <v>110</v>
      </c>
      <c r="B159" s="93" t="s">
        <v>432</v>
      </c>
      <c r="C159" s="93" t="s">
        <v>433</v>
      </c>
      <c r="D159" s="93" t="s">
        <v>589</v>
      </c>
      <c r="E159" s="57" t="s">
        <v>434</v>
      </c>
      <c r="F159" s="58">
        <v>6</v>
      </c>
      <c r="G159" s="50">
        <v>396000</v>
      </c>
      <c r="H159" s="50">
        <f t="shared" si="2"/>
        <v>66000</v>
      </c>
      <c r="I159" s="93" t="s">
        <v>1933</v>
      </c>
      <c r="J159" s="25" t="s">
        <v>1459</v>
      </c>
      <c r="K159" s="25"/>
    </row>
    <row r="160" spans="1:11">
      <c r="A160" s="93">
        <v>110</v>
      </c>
      <c r="B160" s="93" t="s">
        <v>435</v>
      </c>
      <c r="C160" s="93" t="s">
        <v>433</v>
      </c>
      <c r="D160" s="93" t="s">
        <v>589</v>
      </c>
      <c r="E160" s="57" t="s">
        <v>434</v>
      </c>
      <c r="F160" s="58">
        <v>1</v>
      </c>
      <c r="G160" s="50">
        <v>0</v>
      </c>
      <c r="H160" s="50">
        <f t="shared" si="2"/>
        <v>0</v>
      </c>
      <c r="I160" s="93"/>
      <c r="J160" s="25" t="s">
        <v>1460</v>
      </c>
      <c r="K160" s="25" t="s">
        <v>1407</v>
      </c>
    </row>
    <row r="161" spans="1:11" ht="32.4">
      <c r="A161" s="93">
        <v>111</v>
      </c>
      <c r="B161" s="93" t="s">
        <v>454</v>
      </c>
      <c r="C161" s="93" t="s">
        <v>555</v>
      </c>
      <c r="D161" s="93" t="s">
        <v>589</v>
      </c>
      <c r="E161" s="57" t="s">
        <v>450</v>
      </c>
      <c r="F161" s="58">
        <v>1</v>
      </c>
      <c r="G161" s="50">
        <v>66000</v>
      </c>
      <c r="H161" s="50">
        <f t="shared" si="2"/>
        <v>66000</v>
      </c>
      <c r="I161" s="93" t="s">
        <v>1934</v>
      </c>
      <c r="J161" s="25" t="s">
        <v>1462</v>
      </c>
      <c r="K161" s="25"/>
    </row>
    <row r="162" spans="1:11" ht="32.4">
      <c r="A162" s="32">
        <v>112</v>
      </c>
      <c r="B162" s="32" t="s">
        <v>455</v>
      </c>
      <c r="C162" s="32" t="s">
        <v>1464</v>
      </c>
      <c r="D162" s="32" t="s">
        <v>589</v>
      </c>
      <c r="E162" s="48" t="s">
        <v>450</v>
      </c>
      <c r="F162" s="52">
        <v>2</v>
      </c>
      <c r="G162" s="49">
        <v>132000</v>
      </c>
      <c r="H162" s="50">
        <f t="shared" si="2"/>
        <v>66000</v>
      </c>
      <c r="I162" s="32" t="s">
        <v>1963</v>
      </c>
      <c r="J162" s="23" t="s">
        <v>1465</v>
      </c>
      <c r="K162" s="23"/>
    </row>
    <row r="163" spans="1:11" ht="32.4">
      <c r="A163" s="32">
        <v>113</v>
      </c>
      <c r="B163" s="32" t="s">
        <v>463</v>
      </c>
      <c r="C163" s="32" t="s">
        <v>464</v>
      </c>
      <c r="D163" s="32" t="s">
        <v>589</v>
      </c>
      <c r="E163" s="48" t="s">
        <v>465</v>
      </c>
      <c r="F163" s="52">
        <v>1</v>
      </c>
      <c r="G163" s="49">
        <v>66000</v>
      </c>
      <c r="H163" s="50">
        <f t="shared" si="2"/>
        <v>66000</v>
      </c>
      <c r="I163" s="32" t="s">
        <v>1967</v>
      </c>
      <c r="J163" s="23" t="s">
        <v>1472</v>
      </c>
      <c r="K163" s="23"/>
    </row>
    <row r="164" spans="1:11" ht="32.4">
      <c r="A164" s="32">
        <v>114</v>
      </c>
      <c r="B164" s="32" t="s">
        <v>474</v>
      </c>
      <c r="C164" s="32" t="s">
        <v>475</v>
      </c>
      <c r="D164" s="32" t="s">
        <v>589</v>
      </c>
      <c r="E164" s="48" t="s">
        <v>476</v>
      </c>
      <c r="F164" s="52">
        <v>2</v>
      </c>
      <c r="G164" s="49">
        <v>132000</v>
      </c>
      <c r="H164" s="50">
        <f t="shared" si="2"/>
        <v>66000</v>
      </c>
      <c r="I164" s="32" t="s">
        <v>1970</v>
      </c>
      <c r="J164" s="23" t="s">
        <v>1473</v>
      </c>
      <c r="K164" s="23"/>
    </row>
    <row r="165" spans="1:11">
      <c r="A165" s="32">
        <v>115</v>
      </c>
      <c r="B165" s="32" t="s">
        <v>494</v>
      </c>
      <c r="C165" s="32" t="s">
        <v>319</v>
      </c>
      <c r="D165" s="32" t="s">
        <v>436</v>
      </c>
      <c r="E165" s="48" t="s">
        <v>493</v>
      </c>
      <c r="F165" s="52">
        <v>2</v>
      </c>
      <c r="G165" s="49">
        <v>40000</v>
      </c>
      <c r="H165" s="50">
        <f t="shared" si="2"/>
        <v>20000</v>
      </c>
      <c r="I165" s="32"/>
      <c r="J165" s="23" t="s">
        <v>1476</v>
      </c>
      <c r="K165" s="23"/>
    </row>
    <row r="166" spans="1:11">
      <c r="A166" s="32">
        <v>115</v>
      </c>
      <c r="B166" s="32" t="s">
        <v>495</v>
      </c>
      <c r="C166" s="32" t="s">
        <v>319</v>
      </c>
      <c r="D166" s="32" t="s">
        <v>436</v>
      </c>
      <c r="E166" s="48" t="s">
        <v>493</v>
      </c>
      <c r="F166" s="52">
        <v>23</v>
      </c>
      <c r="G166" s="49">
        <v>230000</v>
      </c>
      <c r="H166" s="50">
        <f t="shared" si="2"/>
        <v>10000</v>
      </c>
      <c r="I166" s="32"/>
      <c r="J166" s="23" t="s">
        <v>1477</v>
      </c>
      <c r="K166" s="23"/>
    </row>
    <row r="167" spans="1:11" ht="64.8">
      <c r="A167" s="32">
        <v>115</v>
      </c>
      <c r="B167" s="54" t="s">
        <v>1479</v>
      </c>
      <c r="C167" s="32" t="s">
        <v>319</v>
      </c>
      <c r="D167" s="32" t="s">
        <v>546</v>
      </c>
      <c r="E167" s="48" t="s">
        <v>493</v>
      </c>
      <c r="F167" s="52">
        <v>5</v>
      </c>
      <c r="G167" s="49">
        <v>330000</v>
      </c>
      <c r="H167" s="50">
        <f t="shared" si="2"/>
        <v>66000</v>
      </c>
      <c r="I167" s="32"/>
      <c r="J167" s="23" t="s">
        <v>1478</v>
      </c>
      <c r="K167" s="23"/>
    </row>
    <row r="168" spans="1:11">
      <c r="A168" s="32">
        <v>115</v>
      </c>
      <c r="B168" s="32" t="s">
        <v>509</v>
      </c>
      <c r="C168" s="32" t="s">
        <v>576</v>
      </c>
      <c r="D168" s="32" t="s">
        <v>504</v>
      </c>
      <c r="E168" s="48" t="s">
        <v>505</v>
      </c>
      <c r="F168" s="52">
        <v>200</v>
      </c>
      <c r="G168" s="49">
        <v>2000000</v>
      </c>
      <c r="H168" s="50">
        <f t="shared" si="2"/>
        <v>10000</v>
      </c>
      <c r="I168" s="32"/>
      <c r="J168" s="23" t="s">
        <v>1481</v>
      </c>
      <c r="K168" s="23"/>
    </row>
    <row r="169" spans="1:11" ht="32.4">
      <c r="A169" s="32">
        <v>116</v>
      </c>
      <c r="B169" s="32" t="s">
        <v>473</v>
      </c>
      <c r="C169" s="32" t="s">
        <v>571</v>
      </c>
      <c r="D169" s="32" t="s">
        <v>436</v>
      </c>
      <c r="E169" s="48" t="s">
        <v>472</v>
      </c>
      <c r="F169" s="52">
        <v>1</v>
      </c>
      <c r="G169" s="49">
        <v>66000</v>
      </c>
      <c r="H169" s="49">
        <f t="shared" si="2"/>
        <v>66000</v>
      </c>
      <c r="I169" s="32" t="s">
        <v>1972</v>
      </c>
      <c r="J169" s="23" t="s">
        <v>1483</v>
      </c>
      <c r="K169" s="23"/>
    </row>
    <row r="170" spans="1:11">
      <c r="A170" s="32">
        <v>117</v>
      </c>
      <c r="B170" s="32" t="s">
        <v>511</v>
      </c>
      <c r="C170" s="32" t="s">
        <v>591</v>
      </c>
      <c r="D170" s="32" t="s">
        <v>504</v>
      </c>
      <c r="E170" s="48" t="s">
        <v>514</v>
      </c>
      <c r="F170" s="52">
        <v>50</v>
      </c>
      <c r="G170" s="49">
        <v>500000</v>
      </c>
      <c r="H170" s="49">
        <f t="shared" si="2"/>
        <v>10000</v>
      </c>
      <c r="I170" s="32"/>
      <c r="J170" s="23" t="s">
        <v>1486</v>
      </c>
      <c r="K170" s="23"/>
    </row>
    <row r="171" spans="1:11">
      <c r="A171" s="32">
        <v>117</v>
      </c>
      <c r="B171" s="32"/>
      <c r="C171" s="32" t="s">
        <v>591</v>
      </c>
      <c r="D171" s="32" t="s">
        <v>436</v>
      </c>
      <c r="E171" s="48" t="s">
        <v>1484</v>
      </c>
      <c r="F171" s="52">
        <v>25</v>
      </c>
      <c r="G171" s="49">
        <v>250000</v>
      </c>
      <c r="H171" s="50">
        <f t="shared" si="2"/>
        <v>10000</v>
      </c>
      <c r="I171" s="32"/>
      <c r="J171" s="23" t="s">
        <v>1485</v>
      </c>
      <c r="K171" s="23"/>
    </row>
    <row r="172" spans="1:11">
      <c r="A172" s="32">
        <v>118</v>
      </c>
      <c r="B172" s="32" t="s">
        <v>512</v>
      </c>
      <c r="C172" s="32" t="s">
        <v>513</v>
      </c>
      <c r="D172" s="32" t="s">
        <v>504</v>
      </c>
      <c r="E172" s="48" t="s">
        <v>514</v>
      </c>
      <c r="F172" s="52">
        <v>50</v>
      </c>
      <c r="G172" s="49">
        <v>500000</v>
      </c>
      <c r="H172" s="49">
        <f t="shared" si="2"/>
        <v>10000</v>
      </c>
      <c r="I172" s="32"/>
      <c r="J172" s="23" t="s">
        <v>1488</v>
      </c>
      <c r="K172" s="23"/>
    </row>
    <row r="173" spans="1:11">
      <c r="A173" s="32">
        <v>118</v>
      </c>
      <c r="B173" s="32"/>
      <c r="C173" s="32" t="s">
        <v>513</v>
      </c>
      <c r="D173" s="32" t="s">
        <v>436</v>
      </c>
      <c r="E173" s="48" t="s">
        <v>1484</v>
      </c>
      <c r="F173" s="52">
        <v>25</v>
      </c>
      <c r="G173" s="49">
        <v>250000</v>
      </c>
      <c r="H173" s="50">
        <f t="shared" si="2"/>
        <v>10000</v>
      </c>
      <c r="I173" s="32"/>
      <c r="J173" s="23" t="s">
        <v>1487</v>
      </c>
      <c r="K173" s="23"/>
    </row>
    <row r="174" spans="1:11">
      <c r="A174" s="32">
        <v>119</v>
      </c>
      <c r="B174" s="32"/>
      <c r="C174" s="32" t="s">
        <v>1489</v>
      </c>
      <c r="D174" s="32" t="s">
        <v>436</v>
      </c>
      <c r="E174" s="48" t="s">
        <v>1484</v>
      </c>
      <c r="F174" s="52">
        <v>20</v>
      </c>
      <c r="G174" s="49">
        <v>200000</v>
      </c>
      <c r="H174" s="50">
        <f t="shared" si="2"/>
        <v>10000</v>
      </c>
      <c r="I174" s="32"/>
      <c r="J174" s="23" t="s">
        <v>1490</v>
      </c>
      <c r="K174" s="23"/>
    </row>
    <row r="175" spans="1:11">
      <c r="A175" s="32">
        <v>119</v>
      </c>
      <c r="B175" s="32"/>
      <c r="C175" s="32" t="s">
        <v>1489</v>
      </c>
      <c r="D175" s="32" t="s">
        <v>504</v>
      </c>
      <c r="E175" s="48" t="s">
        <v>1484</v>
      </c>
      <c r="F175" s="52">
        <v>280</v>
      </c>
      <c r="G175" s="49">
        <v>2800000</v>
      </c>
      <c r="H175" s="49">
        <f t="shared" si="2"/>
        <v>10000</v>
      </c>
      <c r="I175" s="32"/>
      <c r="J175" s="23" t="s">
        <v>1491</v>
      </c>
      <c r="K175" s="23"/>
    </row>
    <row r="176" spans="1:11">
      <c r="A176" s="32">
        <v>120</v>
      </c>
      <c r="B176" s="32" t="s">
        <v>515</v>
      </c>
      <c r="C176" s="32" t="s">
        <v>516</v>
      </c>
      <c r="D176" s="32" t="s">
        <v>1480</v>
      </c>
      <c r="E176" s="48" t="s">
        <v>514</v>
      </c>
      <c r="F176" s="52">
        <v>50</v>
      </c>
      <c r="G176" s="49">
        <v>500000</v>
      </c>
      <c r="H176" s="49">
        <f t="shared" si="2"/>
        <v>10000</v>
      </c>
      <c r="I176" s="32"/>
      <c r="J176" s="23" t="s">
        <v>1494</v>
      </c>
      <c r="K176" s="23"/>
    </row>
    <row r="177" spans="1:11">
      <c r="A177" s="32">
        <v>120</v>
      </c>
      <c r="B177" s="32"/>
      <c r="C177" s="32" t="s">
        <v>516</v>
      </c>
      <c r="D177" s="32" t="s">
        <v>436</v>
      </c>
      <c r="E177" s="48" t="s">
        <v>1484</v>
      </c>
      <c r="F177" s="52">
        <v>100</v>
      </c>
      <c r="G177" s="49">
        <v>1000000</v>
      </c>
      <c r="H177" s="50">
        <f t="shared" si="2"/>
        <v>10000</v>
      </c>
      <c r="I177" s="32"/>
      <c r="J177" s="23" t="s">
        <v>1493</v>
      </c>
      <c r="K177" s="23"/>
    </row>
    <row r="178" spans="1:11">
      <c r="A178" s="32">
        <v>121</v>
      </c>
      <c r="B178" s="32"/>
      <c r="C178" s="32" t="s">
        <v>1495</v>
      </c>
      <c r="D178" s="32" t="s">
        <v>436</v>
      </c>
      <c r="E178" s="48" t="s">
        <v>1496</v>
      </c>
      <c r="F178" s="52">
        <v>200</v>
      </c>
      <c r="G178" s="49">
        <v>2000000</v>
      </c>
      <c r="H178" s="49">
        <f t="shared" si="2"/>
        <v>10000</v>
      </c>
      <c r="I178" s="32"/>
      <c r="J178" s="23" t="s">
        <v>1497</v>
      </c>
      <c r="K178" s="23"/>
    </row>
    <row r="179" spans="1:11">
      <c r="A179" s="32">
        <v>122</v>
      </c>
      <c r="B179" s="32" t="s">
        <v>410</v>
      </c>
      <c r="C179" s="32" t="s">
        <v>411</v>
      </c>
      <c r="D179" s="32" t="s">
        <v>1499</v>
      </c>
      <c r="E179" s="48" t="s">
        <v>408</v>
      </c>
      <c r="F179" s="52">
        <v>1</v>
      </c>
      <c r="G179" s="49">
        <v>66000</v>
      </c>
      <c r="H179" s="49">
        <f t="shared" si="2"/>
        <v>66000</v>
      </c>
      <c r="I179" s="32"/>
      <c r="J179" s="23" t="s">
        <v>1500</v>
      </c>
      <c r="K179" s="23"/>
    </row>
    <row r="180" spans="1:11">
      <c r="A180" s="32">
        <v>123</v>
      </c>
      <c r="B180" s="32" t="s">
        <v>258</v>
      </c>
      <c r="C180" s="32" t="s">
        <v>259</v>
      </c>
      <c r="D180" s="32" t="s">
        <v>1499</v>
      </c>
      <c r="E180" s="48" t="s">
        <v>248</v>
      </c>
      <c r="F180" s="52">
        <v>1</v>
      </c>
      <c r="G180" s="49">
        <v>66000</v>
      </c>
      <c r="H180" s="49">
        <f t="shared" si="2"/>
        <v>66000</v>
      </c>
      <c r="I180" s="32"/>
      <c r="J180" s="23" t="s">
        <v>1503</v>
      </c>
      <c r="K180" s="25"/>
    </row>
    <row r="181" spans="1:11" s="24" customFormat="1" ht="32.4">
      <c r="A181" s="32">
        <v>124</v>
      </c>
      <c r="B181" s="32" t="s">
        <v>254</v>
      </c>
      <c r="C181" s="32" t="s">
        <v>255</v>
      </c>
      <c r="D181" s="32" t="s">
        <v>1499</v>
      </c>
      <c r="E181" s="48" t="s">
        <v>248</v>
      </c>
      <c r="F181" s="52">
        <v>1</v>
      </c>
      <c r="G181" s="49">
        <v>66000</v>
      </c>
      <c r="H181" s="49">
        <f t="shared" si="2"/>
        <v>66000</v>
      </c>
      <c r="I181" s="32" t="s">
        <v>1908</v>
      </c>
      <c r="J181" s="25" t="s">
        <v>1504</v>
      </c>
      <c r="K181" s="25"/>
    </row>
    <row r="182" spans="1:11" ht="32.4">
      <c r="A182" s="32">
        <v>125</v>
      </c>
      <c r="B182" s="32" t="s">
        <v>260</v>
      </c>
      <c r="C182" s="32" t="s">
        <v>261</v>
      </c>
      <c r="D182" s="32" t="s">
        <v>1499</v>
      </c>
      <c r="E182" s="48" t="s">
        <v>248</v>
      </c>
      <c r="F182" s="52">
        <v>3</v>
      </c>
      <c r="G182" s="49">
        <v>198000</v>
      </c>
      <c r="H182" s="49">
        <f t="shared" si="2"/>
        <v>66000</v>
      </c>
      <c r="I182" s="32" t="s">
        <v>1946</v>
      </c>
      <c r="J182" s="25" t="s">
        <v>1506</v>
      </c>
      <c r="K182" s="25"/>
    </row>
    <row r="183" spans="1:11" s="24" customFormat="1" ht="32.4">
      <c r="A183" s="32">
        <v>126</v>
      </c>
      <c r="B183" s="32" t="s">
        <v>247</v>
      </c>
      <c r="C183" s="32" t="s">
        <v>557</v>
      </c>
      <c r="D183" s="32" t="s">
        <v>1499</v>
      </c>
      <c r="E183" s="48" t="s">
        <v>248</v>
      </c>
      <c r="F183" s="52">
        <v>6</v>
      </c>
      <c r="G183" s="49">
        <v>396000</v>
      </c>
      <c r="H183" s="49">
        <f t="shared" si="2"/>
        <v>66000</v>
      </c>
      <c r="I183" s="32" t="s">
        <v>276</v>
      </c>
      <c r="J183" s="26" t="s">
        <v>1508</v>
      </c>
      <c r="K183" s="25"/>
    </row>
    <row r="184" spans="1:11" s="24" customFormat="1">
      <c r="A184" s="32">
        <v>126</v>
      </c>
      <c r="B184" s="32" t="s">
        <v>249</v>
      </c>
      <c r="C184" s="32" t="s">
        <v>557</v>
      </c>
      <c r="D184" s="32" t="s">
        <v>1499</v>
      </c>
      <c r="E184" s="48" t="s">
        <v>248</v>
      </c>
      <c r="F184" s="52">
        <v>1</v>
      </c>
      <c r="G184" s="49">
        <v>0</v>
      </c>
      <c r="H184" s="49">
        <f t="shared" si="2"/>
        <v>0</v>
      </c>
      <c r="I184" s="32"/>
      <c r="J184" s="26" t="s">
        <v>1509</v>
      </c>
      <c r="K184" s="25" t="s">
        <v>1510</v>
      </c>
    </row>
    <row r="185" spans="1:11" ht="32.4">
      <c r="A185" s="32">
        <v>127</v>
      </c>
      <c r="B185" s="32" t="s">
        <v>352</v>
      </c>
      <c r="C185" s="32" t="s">
        <v>353</v>
      </c>
      <c r="D185" s="32" t="s">
        <v>1499</v>
      </c>
      <c r="E185" s="48" t="s">
        <v>348</v>
      </c>
      <c r="F185" s="52">
        <v>6</v>
      </c>
      <c r="G185" s="49">
        <v>396000</v>
      </c>
      <c r="H185" s="49">
        <f t="shared" si="2"/>
        <v>66000</v>
      </c>
      <c r="I185" s="32" t="s">
        <v>1923</v>
      </c>
      <c r="J185" s="23" t="s">
        <v>1513</v>
      </c>
      <c r="K185" s="23"/>
    </row>
    <row r="186" spans="1:11">
      <c r="A186" s="32">
        <v>127</v>
      </c>
      <c r="B186" s="32" t="s">
        <v>354</v>
      </c>
      <c r="C186" s="32" t="s">
        <v>353</v>
      </c>
      <c r="D186" s="32" t="s">
        <v>1499</v>
      </c>
      <c r="E186" s="48" t="s">
        <v>348</v>
      </c>
      <c r="F186" s="52">
        <v>1</v>
      </c>
      <c r="G186" s="49">
        <v>0</v>
      </c>
      <c r="H186" s="49">
        <f t="shared" si="2"/>
        <v>0</v>
      </c>
      <c r="I186" s="32"/>
      <c r="J186" s="26" t="s">
        <v>1512</v>
      </c>
      <c r="K186" s="23" t="s">
        <v>597</v>
      </c>
    </row>
    <row r="187" spans="1:11" ht="32.4">
      <c r="A187" s="32">
        <v>128</v>
      </c>
      <c r="B187" s="32" t="s">
        <v>361</v>
      </c>
      <c r="C187" s="32" t="s">
        <v>362</v>
      </c>
      <c r="D187" s="32" t="s">
        <v>1499</v>
      </c>
      <c r="E187" s="48" t="s">
        <v>359</v>
      </c>
      <c r="F187" s="52">
        <v>2</v>
      </c>
      <c r="G187" s="49">
        <v>132000</v>
      </c>
      <c r="H187" s="49">
        <f t="shared" si="2"/>
        <v>66000</v>
      </c>
      <c r="I187" s="32" t="s">
        <v>403</v>
      </c>
      <c r="J187" s="23" t="s">
        <v>1515</v>
      </c>
      <c r="K187" s="23"/>
    </row>
    <row r="188" spans="1:11" ht="32.4">
      <c r="A188" s="32">
        <v>129</v>
      </c>
      <c r="B188" s="32" t="s">
        <v>443</v>
      </c>
      <c r="C188" s="32" t="s">
        <v>444</v>
      </c>
      <c r="D188" s="32" t="s">
        <v>1499</v>
      </c>
      <c r="E188" s="48" t="s">
        <v>442</v>
      </c>
      <c r="F188" s="52">
        <v>1</v>
      </c>
      <c r="G188" s="49">
        <v>66000</v>
      </c>
      <c r="H188" s="49">
        <f t="shared" si="2"/>
        <v>66000</v>
      </c>
      <c r="I188" s="32" t="s">
        <v>1962</v>
      </c>
      <c r="J188" s="23" t="s">
        <v>1517</v>
      </c>
      <c r="K188" s="23"/>
    </row>
    <row r="189" spans="1:11">
      <c r="A189" s="32">
        <v>130</v>
      </c>
      <c r="B189" s="32" t="s">
        <v>368</v>
      </c>
      <c r="C189" s="32" t="s">
        <v>369</v>
      </c>
      <c r="D189" s="32" t="s">
        <v>1499</v>
      </c>
      <c r="E189" s="48" t="s">
        <v>367</v>
      </c>
      <c r="F189" s="52">
        <v>1</v>
      </c>
      <c r="G189" s="49">
        <v>66000</v>
      </c>
      <c r="H189" s="49">
        <f t="shared" si="2"/>
        <v>66000</v>
      </c>
      <c r="I189" s="32"/>
      <c r="J189" s="23" t="s">
        <v>1519</v>
      </c>
      <c r="K189" s="23"/>
    </row>
    <row r="190" spans="1:11" ht="32.4">
      <c r="A190" s="32">
        <v>131</v>
      </c>
      <c r="B190" s="32" t="s">
        <v>376</v>
      </c>
      <c r="C190" s="32" t="s">
        <v>377</v>
      </c>
      <c r="D190" s="32" t="s">
        <v>1499</v>
      </c>
      <c r="E190" s="48" t="s">
        <v>367</v>
      </c>
      <c r="F190" s="52">
        <v>1</v>
      </c>
      <c r="G190" s="49">
        <v>66000</v>
      </c>
      <c r="H190" s="49">
        <f t="shared" si="2"/>
        <v>66000</v>
      </c>
      <c r="I190" s="32" t="s">
        <v>1927</v>
      </c>
      <c r="J190" s="23" t="s">
        <v>1521</v>
      </c>
      <c r="K190" s="23"/>
    </row>
    <row r="191" spans="1:11" ht="32.4">
      <c r="A191" s="32">
        <v>132</v>
      </c>
      <c r="B191" s="32" t="s">
        <v>386</v>
      </c>
      <c r="C191" s="32" t="s">
        <v>387</v>
      </c>
      <c r="D191" s="32" t="s">
        <v>1499</v>
      </c>
      <c r="E191" s="48" t="s">
        <v>388</v>
      </c>
      <c r="F191" s="52">
        <v>1</v>
      </c>
      <c r="G191" s="49">
        <v>66000</v>
      </c>
      <c r="H191" s="49">
        <f t="shared" si="2"/>
        <v>66000</v>
      </c>
      <c r="I191" s="32" t="s">
        <v>1932</v>
      </c>
      <c r="J191" s="23" t="s">
        <v>1523</v>
      </c>
      <c r="K191" s="23"/>
    </row>
    <row r="192" spans="1:11" ht="32.4">
      <c r="A192" s="32">
        <v>133</v>
      </c>
      <c r="B192" s="32" t="s">
        <v>342</v>
      </c>
      <c r="C192" s="32" t="s">
        <v>343</v>
      </c>
      <c r="D192" s="32" t="s">
        <v>1499</v>
      </c>
      <c r="E192" s="48" t="s">
        <v>340</v>
      </c>
      <c r="F192" s="52">
        <v>6</v>
      </c>
      <c r="G192" s="49">
        <v>396000</v>
      </c>
      <c r="H192" s="49">
        <f t="shared" si="2"/>
        <v>66000</v>
      </c>
      <c r="I192" s="32" t="s">
        <v>1847</v>
      </c>
      <c r="J192" s="22" t="s">
        <v>1526</v>
      </c>
      <c r="K192" s="23"/>
    </row>
    <row r="193" spans="1:11">
      <c r="A193" s="32">
        <v>133</v>
      </c>
      <c r="B193" s="32" t="s">
        <v>344</v>
      </c>
      <c r="C193" s="32" t="s">
        <v>343</v>
      </c>
      <c r="D193" s="32" t="s">
        <v>1499</v>
      </c>
      <c r="E193" s="48" t="s">
        <v>340</v>
      </c>
      <c r="F193" s="52">
        <v>1</v>
      </c>
      <c r="G193" s="49">
        <v>0</v>
      </c>
      <c r="H193" s="49">
        <f t="shared" si="2"/>
        <v>0</v>
      </c>
      <c r="I193" s="32"/>
      <c r="J193" s="23" t="s">
        <v>1525</v>
      </c>
      <c r="K193" s="23" t="s">
        <v>1510</v>
      </c>
    </row>
    <row r="194" spans="1:11" ht="32.4">
      <c r="A194" s="32">
        <v>134</v>
      </c>
      <c r="B194" s="32" t="s">
        <v>138</v>
      </c>
      <c r="C194" s="32" t="s">
        <v>541</v>
      </c>
      <c r="D194" s="32" t="s">
        <v>1499</v>
      </c>
      <c r="E194" s="48" t="s">
        <v>128</v>
      </c>
      <c r="F194" s="52">
        <v>12</v>
      </c>
      <c r="G194" s="49">
        <v>792000</v>
      </c>
      <c r="H194" s="49">
        <f t="shared" si="2"/>
        <v>66000</v>
      </c>
      <c r="I194" s="32" t="s">
        <v>154</v>
      </c>
      <c r="J194" s="23" t="s">
        <v>1528</v>
      </c>
      <c r="K194" s="22"/>
    </row>
    <row r="195" spans="1:11" s="24" customFormat="1">
      <c r="A195" s="32">
        <v>134</v>
      </c>
      <c r="B195" s="32" t="s">
        <v>139</v>
      </c>
      <c r="C195" s="32" t="s">
        <v>541</v>
      </c>
      <c r="D195" s="32" t="s">
        <v>1499</v>
      </c>
      <c r="E195" s="48" t="s">
        <v>128</v>
      </c>
      <c r="F195" s="52">
        <v>2</v>
      </c>
      <c r="G195" s="49">
        <v>0</v>
      </c>
      <c r="H195" s="49">
        <f t="shared" si="2"/>
        <v>0</v>
      </c>
      <c r="I195" s="32"/>
      <c r="J195" s="25" t="s">
        <v>1529</v>
      </c>
      <c r="K195" s="23" t="s">
        <v>1510</v>
      </c>
    </row>
    <row r="196" spans="1:11" s="24" customFormat="1" ht="32.4">
      <c r="A196" s="32">
        <v>134</v>
      </c>
      <c r="B196" s="32" t="s">
        <v>291</v>
      </c>
      <c r="C196" s="32" t="s">
        <v>541</v>
      </c>
      <c r="D196" s="32" t="s">
        <v>1499</v>
      </c>
      <c r="E196" s="48" t="s">
        <v>282</v>
      </c>
      <c r="F196" s="52">
        <v>6</v>
      </c>
      <c r="G196" s="49">
        <v>396000</v>
      </c>
      <c r="H196" s="49">
        <f t="shared" ref="H196:H259" si="3">G196/F196</f>
        <v>66000</v>
      </c>
      <c r="I196" s="32" t="s">
        <v>312</v>
      </c>
      <c r="J196" s="25" t="s">
        <v>1531</v>
      </c>
      <c r="K196" s="25"/>
    </row>
    <row r="197" spans="1:11" s="24" customFormat="1">
      <c r="A197" s="32">
        <v>134</v>
      </c>
      <c r="B197" s="32" t="s">
        <v>290</v>
      </c>
      <c r="C197" s="32" t="s">
        <v>541</v>
      </c>
      <c r="D197" s="32" t="s">
        <v>1499</v>
      </c>
      <c r="E197" s="48" t="s">
        <v>282</v>
      </c>
      <c r="F197" s="52">
        <v>1</v>
      </c>
      <c r="G197" s="49">
        <v>0</v>
      </c>
      <c r="H197" s="49">
        <f t="shared" si="3"/>
        <v>0</v>
      </c>
      <c r="I197" s="32"/>
      <c r="J197" s="25" t="s">
        <v>1530</v>
      </c>
      <c r="K197" s="23" t="s">
        <v>1510</v>
      </c>
    </row>
    <row r="198" spans="1:11" s="24" customFormat="1" ht="32.4">
      <c r="A198" s="32">
        <v>135</v>
      </c>
      <c r="B198" s="32" t="s">
        <v>262</v>
      </c>
      <c r="C198" s="32" t="s">
        <v>263</v>
      </c>
      <c r="D198" s="32" t="s">
        <v>1499</v>
      </c>
      <c r="E198" s="48" t="s">
        <v>231</v>
      </c>
      <c r="F198" s="52">
        <v>1</v>
      </c>
      <c r="G198" s="49">
        <v>66000</v>
      </c>
      <c r="H198" s="49">
        <f t="shared" si="3"/>
        <v>66000</v>
      </c>
      <c r="I198" s="32" t="s">
        <v>1909</v>
      </c>
      <c r="J198" s="25" t="s">
        <v>1533</v>
      </c>
      <c r="K198" s="25"/>
    </row>
    <row r="199" spans="1:11">
      <c r="A199" s="32">
        <v>136</v>
      </c>
      <c r="B199" s="32" t="s">
        <v>197</v>
      </c>
      <c r="C199" s="32" t="s">
        <v>198</v>
      </c>
      <c r="D199" s="32" t="s">
        <v>1499</v>
      </c>
      <c r="E199" s="48" t="s">
        <v>193</v>
      </c>
      <c r="F199" s="52">
        <v>4</v>
      </c>
      <c r="G199" s="49">
        <v>264000</v>
      </c>
      <c r="H199" s="49">
        <f t="shared" si="3"/>
        <v>66000</v>
      </c>
      <c r="I199" s="32"/>
      <c r="J199" s="25" t="s">
        <v>1536</v>
      </c>
      <c r="K199" s="23"/>
    </row>
    <row r="200" spans="1:11" s="24" customFormat="1">
      <c r="A200" s="32">
        <v>136</v>
      </c>
      <c r="B200" s="32" t="s">
        <v>271</v>
      </c>
      <c r="C200" s="32" t="s">
        <v>198</v>
      </c>
      <c r="D200" s="32" t="s">
        <v>1499</v>
      </c>
      <c r="E200" s="48" t="s">
        <v>269</v>
      </c>
      <c r="F200" s="52">
        <v>2</v>
      </c>
      <c r="G200" s="49">
        <v>132000</v>
      </c>
      <c r="H200" s="49">
        <f t="shared" si="3"/>
        <v>66000</v>
      </c>
      <c r="I200" s="32"/>
      <c r="J200" s="25" t="s">
        <v>1535</v>
      </c>
      <c r="K200" s="25"/>
    </row>
    <row r="201" spans="1:11" s="24" customFormat="1">
      <c r="A201" s="32">
        <v>136</v>
      </c>
      <c r="B201" s="32" t="s">
        <v>270</v>
      </c>
      <c r="C201" s="32" t="s">
        <v>198</v>
      </c>
      <c r="D201" s="32" t="s">
        <v>1499</v>
      </c>
      <c r="E201" s="48" t="s">
        <v>269</v>
      </c>
      <c r="F201" s="52">
        <v>1</v>
      </c>
      <c r="G201" s="49">
        <v>0</v>
      </c>
      <c r="H201" s="49">
        <f t="shared" si="3"/>
        <v>0</v>
      </c>
      <c r="I201" s="32"/>
      <c r="J201" s="25" t="s">
        <v>1537</v>
      </c>
      <c r="K201" s="23" t="s">
        <v>1510</v>
      </c>
    </row>
    <row r="202" spans="1:11" ht="32.4">
      <c r="A202" s="32">
        <v>137</v>
      </c>
      <c r="B202" s="32" t="s">
        <v>272</v>
      </c>
      <c r="C202" s="32" t="s">
        <v>273</v>
      </c>
      <c r="D202" s="32" t="s">
        <v>1499</v>
      </c>
      <c r="E202" s="48" t="s">
        <v>1257</v>
      </c>
      <c r="F202" s="52">
        <v>2</v>
      </c>
      <c r="G202" s="49">
        <v>132000</v>
      </c>
      <c r="H202" s="49">
        <f t="shared" si="3"/>
        <v>66000</v>
      </c>
      <c r="I202" s="32" t="s">
        <v>1925</v>
      </c>
      <c r="J202" s="25" t="s">
        <v>1539</v>
      </c>
      <c r="K202" s="25"/>
    </row>
    <row r="203" spans="1:11" ht="32.4">
      <c r="A203" s="32">
        <v>138</v>
      </c>
      <c r="B203" s="32" t="s">
        <v>357</v>
      </c>
      <c r="C203" s="32" t="s">
        <v>358</v>
      </c>
      <c r="D203" s="32" t="s">
        <v>1499</v>
      </c>
      <c r="E203" s="48" t="s">
        <v>359</v>
      </c>
      <c r="F203" s="52">
        <v>1</v>
      </c>
      <c r="G203" s="49">
        <v>66000</v>
      </c>
      <c r="H203" s="49">
        <f t="shared" si="3"/>
        <v>66000</v>
      </c>
      <c r="I203" s="32" t="s">
        <v>1926</v>
      </c>
      <c r="J203" s="23" t="s">
        <v>1541</v>
      </c>
      <c r="K203" s="23"/>
    </row>
    <row r="204" spans="1:11" s="24" customFormat="1" ht="32.4">
      <c r="A204" s="32">
        <v>139</v>
      </c>
      <c r="B204" s="32" t="s">
        <v>277</v>
      </c>
      <c r="C204" s="32" t="s">
        <v>558</v>
      </c>
      <c r="D204" s="32" t="s">
        <v>1499</v>
      </c>
      <c r="E204" s="48" t="s">
        <v>279</v>
      </c>
      <c r="F204" s="52">
        <v>2</v>
      </c>
      <c r="G204" s="49">
        <v>132000</v>
      </c>
      <c r="H204" s="49">
        <f t="shared" si="3"/>
        <v>66000</v>
      </c>
      <c r="I204" s="32" t="s">
        <v>305</v>
      </c>
      <c r="J204" s="25" t="s">
        <v>1543</v>
      </c>
      <c r="K204" s="25"/>
    </row>
    <row r="205" spans="1:11" s="24" customFormat="1" ht="32.4">
      <c r="A205" s="32">
        <v>140</v>
      </c>
      <c r="B205" s="32" t="s">
        <v>278</v>
      </c>
      <c r="C205" s="32" t="s">
        <v>559</v>
      </c>
      <c r="D205" s="32" t="s">
        <v>1499</v>
      </c>
      <c r="E205" s="48" t="s">
        <v>279</v>
      </c>
      <c r="F205" s="52">
        <v>2</v>
      </c>
      <c r="G205" s="49">
        <v>132000</v>
      </c>
      <c r="H205" s="49">
        <f t="shared" si="3"/>
        <v>66000</v>
      </c>
      <c r="I205" s="32" t="s">
        <v>305</v>
      </c>
      <c r="J205" s="25" t="s">
        <v>1545</v>
      </c>
      <c r="K205" s="25"/>
    </row>
    <row r="206" spans="1:11" ht="32.4">
      <c r="A206" s="32">
        <v>141</v>
      </c>
      <c r="B206" s="32" t="s">
        <v>286</v>
      </c>
      <c r="C206" s="32" t="s">
        <v>590</v>
      </c>
      <c r="D206" s="32" t="s">
        <v>1499</v>
      </c>
      <c r="E206" s="48" t="s">
        <v>282</v>
      </c>
      <c r="F206" s="52">
        <v>1</v>
      </c>
      <c r="G206" s="49">
        <v>66000</v>
      </c>
      <c r="H206" s="49">
        <f t="shared" si="3"/>
        <v>66000</v>
      </c>
      <c r="I206" s="32" t="s">
        <v>1947</v>
      </c>
      <c r="J206" s="23" t="s">
        <v>1547</v>
      </c>
      <c r="K206" s="23"/>
    </row>
    <row r="207" spans="1:11" s="24" customFormat="1">
      <c r="A207" s="32">
        <v>142</v>
      </c>
      <c r="B207" s="32" t="s">
        <v>292</v>
      </c>
      <c r="C207" s="32" t="s">
        <v>293</v>
      </c>
      <c r="D207" s="32" t="s">
        <v>1499</v>
      </c>
      <c r="E207" s="48" t="s">
        <v>282</v>
      </c>
      <c r="F207" s="52">
        <v>1</v>
      </c>
      <c r="G207" s="49">
        <v>66000</v>
      </c>
      <c r="H207" s="49">
        <f t="shared" si="3"/>
        <v>66000</v>
      </c>
      <c r="I207" s="32"/>
      <c r="J207" s="25" t="s">
        <v>1549</v>
      </c>
      <c r="K207" s="25"/>
    </row>
    <row r="208" spans="1:11" s="24" customFormat="1" ht="32.4">
      <c r="A208" s="32">
        <v>143</v>
      </c>
      <c r="B208" s="32" t="s">
        <v>280</v>
      </c>
      <c r="C208" s="32" t="s">
        <v>281</v>
      </c>
      <c r="D208" s="32" t="s">
        <v>1499</v>
      </c>
      <c r="E208" s="48" t="s">
        <v>282</v>
      </c>
      <c r="F208" s="52">
        <v>1</v>
      </c>
      <c r="G208" s="49">
        <v>66000</v>
      </c>
      <c r="H208" s="49">
        <f t="shared" si="3"/>
        <v>66000</v>
      </c>
      <c r="I208" s="32" t="s">
        <v>1913</v>
      </c>
      <c r="J208" s="26" t="s">
        <v>1561</v>
      </c>
      <c r="K208" s="25"/>
    </row>
    <row r="209" spans="1:11" ht="32.4">
      <c r="A209" s="32">
        <v>144</v>
      </c>
      <c r="B209" s="32" t="s">
        <v>477</v>
      </c>
      <c r="C209" s="32" t="s">
        <v>2475</v>
      </c>
      <c r="D209" s="32" t="s">
        <v>1499</v>
      </c>
      <c r="E209" s="48" t="s">
        <v>478</v>
      </c>
      <c r="F209" s="52">
        <v>2</v>
      </c>
      <c r="G209" s="49">
        <v>132000</v>
      </c>
      <c r="H209" s="49">
        <f t="shared" si="3"/>
        <v>66000</v>
      </c>
      <c r="I209" s="32"/>
      <c r="J209" s="23" t="s">
        <v>2476</v>
      </c>
      <c r="K209" s="23"/>
    </row>
    <row r="210" spans="1:11">
      <c r="A210" s="32">
        <v>145</v>
      </c>
      <c r="B210" s="32" t="s">
        <v>394</v>
      </c>
      <c r="C210" s="32" t="s">
        <v>616</v>
      </c>
      <c r="D210" s="32" t="s">
        <v>1499</v>
      </c>
      <c r="E210" s="48" t="s">
        <v>388</v>
      </c>
      <c r="F210" s="52">
        <v>1</v>
      </c>
      <c r="G210" s="49">
        <v>66000</v>
      </c>
      <c r="H210" s="49">
        <f t="shared" si="3"/>
        <v>66000</v>
      </c>
      <c r="I210" s="32"/>
      <c r="J210" s="23" t="s">
        <v>1563</v>
      </c>
      <c r="K210" s="23"/>
    </row>
    <row r="211" spans="1:11">
      <c r="A211" s="32">
        <v>146</v>
      </c>
      <c r="B211" s="32" t="s">
        <v>12</v>
      </c>
      <c r="C211" s="32" t="s">
        <v>13</v>
      </c>
      <c r="D211" s="32" t="s">
        <v>1499</v>
      </c>
      <c r="E211" s="48" t="s">
        <v>10</v>
      </c>
      <c r="F211" s="52">
        <v>6</v>
      </c>
      <c r="G211" s="49">
        <v>396000</v>
      </c>
      <c r="H211" s="49">
        <f t="shared" si="3"/>
        <v>66000</v>
      </c>
      <c r="I211" s="32"/>
      <c r="J211" s="23" t="s">
        <v>1566</v>
      </c>
      <c r="K211" s="23"/>
    </row>
    <row r="212" spans="1:11">
      <c r="A212" s="32">
        <v>146</v>
      </c>
      <c r="B212" s="32" t="s">
        <v>9</v>
      </c>
      <c r="C212" s="32" t="s">
        <v>13</v>
      </c>
      <c r="D212" s="32" t="s">
        <v>1499</v>
      </c>
      <c r="E212" s="48" t="s">
        <v>10</v>
      </c>
      <c r="F212" s="52">
        <v>1</v>
      </c>
      <c r="G212" s="49">
        <v>0</v>
      </c>
      <c r="H212" s="49">
        <f t="shared" si="3"/>
        <v>0</v>
      </c>
      <c r="I212" s="32"/>
      <c r="J212" s="23" t="s">
        <v>1567</v>
      </c>
      <c r="K212" s="23" t="s">
        <v>1565</v>
      </c>
    </row>
    <row r="213" spans="1:11">
      <c r="A213" s="32">
        <v>147</v>
      </c>
      <c r="B213" s="32" t="s">
        <v>45</v>
      </c>
      <c r="C213" s="32" t="s">
        <v>2438</v>
      </c>
      <c r="D213" s="32" t="s">
        <v>1499</v>
      </c>
      <c r="E213" s="48" t="s">
        <v>46</v>
      </c>
      <c r="F213" s="52">
        <v>6</v>
      </c>
      <c r="G213" s="49">
        <v>396000</v>
      </c>
      <c r="H213" s="49">
        <f t="shared" si="3"/>
        <v>66000</v>
      </c>
      <c r="I213" s="32"/>
      <c r="J213" s="23" t="s">
        <v>1569</v>
      </c>
      <c r="K213" s="23"/>
    </row>
    <row r="214" spans="1:11">
      <c r="A214" s="32">
        <v>147</v>
      </c>
      <c r="B214" s="32" t="s">
        <v>11</v>
      </c>
      <c r="C214" s="32" t="s">
        <v>527</v>
      </c>
      <c r="D214" s="32" t="s">
        <v>1499</v>
      </c>
      <c r="E214" s="48" t="s">
        <v>46</v>
      </c>
      <c r="F214" s="52">
        <v>1</v>
      </c>
      <c r="G214" s="49">
        <v>0</v>
      </c>
      <c r="H214" s="49">
        <f t="shared" si="3"/>
        <v>0</v>
      </c>
      <c r="I214" s="32"/>
      <c r="J214" s="23" t="s">
        <v>1570</v>
      </c>
      <c r="K214" s="23" t="s">
        <v>1565</v>
      </c>
    </row>
    <row r="215" spans="1:11">
      <c r="A215" s="32">
        <v>148</v>
      </c>
      <c r="B215" s="32" t="s">
        <v>17</v>
      </c>
      <c r="C215" s="32" t="s">
        <v>18</v>
      </c>
      <c r="D215" s="32" t="s">
        <v>1499</v>
      </c>
      <c r="E215" s="48" t="s">
        <v>601</v>
      </c>
      <c r="F215" s="52">
        <v>2</v>
      </c>
      <c r="G215" s="49">
        <v>132000</v>
      </c>
      <c r="H215" s="49">
        <f t="shared" si="3"/>
        <v>66000</v>
      </c>
      <c r="I215" s="32"/>
      <c r="J215" s="23" t="s">
        <v>1572</v>
      </c>
      <c r="K215" s="23"/>
    </row>
    <row r="216" spans="1:11" ht="32.4">
      <c r="A216" s="32">
        <v>149</v>
      </c>
      <c r="B216" s="32" t="s">
        <v>52</v>
      </c>
      <c r="C216" s="32" t="s">
        <v>53</v>
      </c>
      <c r="D216" s="32" t="s">
        <v>1499</v>
      </c>
      <c r="E216" s="48" t="s">
        <v>51</v>
      </c>
      <c r="F216" s="52">
        <v>1</v>
      </c>
      <c r="G216" s="49">
        <v>66000</v>
      </c>
      <c r="H216" s="49">
        <f t="shared" si="3"/>
        <v>66000</v>
      </c>
      <c r="I216" s="32" t="s">
        <v>1891</v>
      </c>
      <c r="J216" s="23" t="s">
        <v>1574</v>
      </c>
      <c r="K216" s="23"/>
    </row>
    <row r="217" spans="1:11" ht="32.4">
      <c r="A217" s="32">
        <v>149</v>
      </c>
      <c r="B217" s="54" t="s">
        <v>1575</v>
      </c>
      <c r="C217" s="32" t="s">
        <v>53</v>
      </c>
      <c r="D217" s="32" t="s">
        <v>1499</v>
      </c>
      <c r="E217" s="48" t="s">
        <v>128</v>
      </c>
      <c r="F217" s="52">
        <v>2</v>
      </c>
      <c r="G217" s="49">
        <v>132000</v>
      </c>
      <c r="H217" s="49">
        <f t="shared" si="3"/>
        <v>66000</v>
      </c>
      <c r="I217" s="32" t="s">
        <v>1902</v>
      </c>
      <c r="J217" s="23" t="s">
        <v>1576</v>
      </c>
      <c r="K217" s="23"/>
    </row>
    <row r="218" spans="1:11" ht="32.4">
      <c r="A218" s="32">
        <v>150</v>
      </c>
      <c r="B218" s="32" t="s">
        <v>72</v>
      </c>
      <c r="C218" s="32" t="s">
        <v>73</v>
      </c>
      <c r="D218" s="32" t="s">
        <v>1499</v>
      </c>
      <c r="E218" s="48" t="s">
        <v>74</v>
      </c>
      <c r="F218" s="52">
        <v>1</v>
      </c>
      <c r="G218" s="49">
        <v>66000</v>
      </c>
      <c r="H218" s="49">
        <f t="shared" si="3"/>
        <v>66000</v>
      </c>
      <c r="I218" s="32" t="s">
        <v>1892</v>
      </c>
      <c r="J218" s="23" t="s">
        <v>1578</v>
      </c>
      <c r="K218" s="23"/>
    </row>
    <row r="219" spans="1:11" ht="32.4">
      <c r="A219" s="32">
        <v>151</v>
      </c>
      <c r="B219" s="32" t="s">
        <v>19</v>
      </c>
      <c r="C219" s="32" t="s">
        <v>20</v>
      </c>
      <c r="D219" s="32" t="s">
        <v>1499</v>
      </c>
      <c r="E219" s="48" t="s">
        <v>21</v>
      </c>
      <c r="F219" s="52">
        <v>1</v>
      </c>
      <c r="G219" s="49">
        <v>66000</v>
      </c>
      <c r="H219" s="49">
        <f t="shared" si="3"/>
        <v>66000</v>
      </c>
      <c r="I219" s="32" t="s">
        <v>178</v>
      </c>
      <c r="J219" s="23" t="s">
        <v>1580</v>
      </c>
      <c r="K219" s="23"/>
    </row>
    <row r="220" spans="1:11" ht="32.4">
      <c r="A220" s="32">
        <v>152</v>
      </c>
      <c r="B220" s="32" t="s">
        <v>34</v>
      </c>
      <c r="C220" s="32" t="s">
        <v>33</v>
      </c>
      <c r="D220" s="32" t="s">
        <v>1499</v>
      </c>
      <c r="E220" s="48" t="s">
        <v>31</v>
      </c>
      <c r="F220" s="52">
        <v>6</v>
      </c>
      <c r="G220" s="49">
        <v>396000</v>
      </c>
      <c r="H220" s="49">
        <f t="shared" si="3"/>
        <v>66000</v>
      </c>
      <c r="I220" s="48" t="s">
        <v>1888</v>
      </c>
      <c r="J220" s="23" t="s">
        <v>1582</v>
      </c>
      <c r="K220" s="23"/>
    </row>
    <row r="221" spans="1:11">
      <c r="A221" s="32">
        <v>152</v>
      </c>
      <c r="B221" s="32" t="s">
        <v>32</v>
      </c>
      <c r="C221" s="32" t="s">
        <v>33</v>
      </c>
      <c r="D221" s="32" t="s">
        <v>1499</v>
      </c>
      <c r="E221" s="48" t="s">
        <v>31</v>
      </c>
      <c r="F221" s="52">
        <v>1</v>
      </c>
      <c r="G221" s="49">
        <v>0</v>
      </c>
      <c r="H221" s="49">
        <f t="shared" si="3"/>
        <v>0</v>
      </c>
      <c r="I221" s="32"/>
      <c r="J221" s="23" t="s">
        <v>1583</v>
      </c>
      <c r="K221" s="23" t="s">
        <v>1565</v>
      </c>
    </row>
    <row r="222" spans="1:11" s="24" customFormat="1">
      <c r="A222" s="32">
        <v>153</v>
      </c>
      <c r="B222" s="32" t="s">
        <v>35</v>
      </c>
      <c r="C222" s="32" t="s">
        <v>525</v>
      </c>
      <c r="D222" s="32" t="s">
        <v>1499</v>
      </c>
      <c r="E222" s="48" t="s">
        <v>31</v>
      </c>
      <c r="F222" s="52">
        <v>2</v>
      </c>
      <c r="G222" s="49">
        <v>132000</v>
      </c>
      <c r="H222" s="49">
        <f t="shared" si="3"/>
        <v>66000</v>
      </c>
      <c r="I222" s="32"/>
      <c r="J222" s="23" t="s">
        <v>1585</v>
      </c>
      <c r="K222" s="25"/>
    </row>
    <row r="223" spans="1:11">
      <c r="A223" s="32">
        <v>153</v>
      </c>
      <c r="B223" s="32">
        <v>399</v>
      </c>
      <c r="C223" s="32" t="s">
        <v>525</v>
      </c>
      <c r="D223" s="32" t="s">
        <v>1499</v>
      </c>
      <c r="E223" s="48" t="s">
        <v>499</v>
      </c>
      <c r="F223" s="52">
        <v>2</v>
      </c>
      <c r="G223" s="49">
        <v>30000</v>
      </c>
      <c r="H223" s="49">
        <f t="shared" si="3"/>
        <v>15000</v>
      </c>
      <c r="I223" s="32"/>
      <c r="J223" s="23" t="s">
        <v>1587</v>
      </c>
      <c r="K223" s="25"/>
    </row>
    <row r="224" spans="1:11">
      <c r="A224" s="32">
        <v>154</v>
      </c>
      <c r="B224" s="32" t="s">
        <v>43</v>
      </c>
      <c r="C224" s="32" t="s">
        <v>526</v>
      </c>
      <c r="D224" s="32" t="s">
        <v>1499</v>
      </c>
      <c r="E224" s="48" t="s">
        <v>44</v>
      </c>
      <c r="F224" s="52">
        <v>1</v>
      </c>
      <c r="G224" s="49">
        <v>66000</v>
      </c>
      <c r="H224" s="49">
        <f t="shared" si="3"/>
        <v>66000</v>
      </c>
      <c r="I224" s="32"/>
      <c r="J224" s="23" t="s">
        <v>1589</v>
      </c>
      <c r="K224" s="23"/>
    </row>
    <row r="225" spans="1:11">
      <c r="A225" s="32">
        <v>155</v>
      </c>
      <c r="B225" s="32">
        <v>33</v>
      </c>
      <c r="C225" s="32" t="s">
        <v>529</v>
      </c>
      <c r="D225" s="32" t="s">
        <v>1499</v>
      </c>
      <c r="E225" s="48" t="s">
        <v>46</v>
      </c>
      <c r="F225" s="52">
        <v>1</v>
      </c>
      <c r="G225" s="49">
        <v>66000</v>
      </c>
      <c r="H225" s="49">
        <f t="shared" si="3"/>
        <v>66000</v>
      </c>
      <c r="I225" s="32"/>
      <c r="J225" s="23" t="s">
        <v>1591</v>
      </c>
      <c r="K225" s="23"/>
    </row>
    <row r="226" spans="1:11">
      <c r="A226" s="32">
        <v>156</v>
      </c>
      <c r="B226" s="32" t="s">
        <v>81</v>
      </c>
      <c r="C226" s="32" t="s">
        <v>97</v>
      </c>
      <c r="D226" s="32" t="s">
        <v>1499</v>
      </c>
      <c r="E226" s="48" t="s">
        <v>88</v>
      </c>
      <c r="F226" s="52">
        <v>1</v>
      </c>
      <c r="G226" s="49">
        <v>66000</v>
      </c>
      <c r="H226" s="49">
        <f t="shared" si="3"/>
        <v>66000</v>
      </c>
      <c r="I226" s="32"/>
      <c r="J226" s="23" t="s">
        <v>1593</v>
      </c>
      <c r="K226" s="23"/>
    </row>
    <row r="227" spans="1:11" s="24" customFormat="1" ht="32.4">
      <c r="A227" s="32">
        <v>157</v>
      </c>
      <c r="B227" s="32" t="s">
        <v>306</v>
      </c>
      <c r="C227" s="32" t="s">
        <v>307</v>
      </c>
      <c r="D227" s="32" t="s">
        <v>1499</v>
      </c>
      <c r="E227" s="48" t="s">
        <v>305</v>
      </c>
      <c r="F227" s="52">
        <v>1</v>
      </c>
      <c r="G227" s="49">
        <v>66000</v>
      </c>
      <c r="H227" s="49">
        <f t="shared" si="3"/>
        <v>66000</v>
      </c>
      <c r="I227" s="32" t="s">
        <v>1921</v>
      </c>
      <c r="J227" s="25" t="s">
        <v>1895</v>
      </c>
      <c r="K227" s="25"/>
    </row>
    <row r="228" spans="1:11" s="24" customFormat="1" ht="32.4">
      <c r="A228" s="32">
        <v>158</v>
      </c>
      <c r="B228" s="32" t="s">
        <v>100</v>
      </c>
      <c r="C228" s="32" t="s">
        <v>101</v>
      </c>
      <c r="D228" s="32" t="s">
        <v>1499</v>
      </c>
      <c r="E228" s="48" t="s">
        <v>88</v>
      </c>
      <c r="F228" s="52">
        <v>2</v>
      </c>
      <c r="G228" s="49">
        <v>132000</v>
      </c>
      <c r="H228" s="49">
        <f t="shared" si="3"/>
        <v>66000</v>
      </c>
      <c r="I228" s="32" t="s">
        <v>1894</v>
      </c>
      <c r="J228" s="23" t="s">
        <v>1896</v>
      </c>
      <c r="K228" s="25"/>
    </row>
    <row r="229" spans="1:11" ht="32.4">
      <c r="A229" s="32">
        <v>159</v>
      </c>
      <c r="B229" s="32" t="s">
        <v>95</v>
      </c>
      <c r="C229" s="32" t="s">
        <v>96</v>
      </c>
      <c r="D229" s="32" t="s">
        <v>1499</v>
      </c>
      <c r="E229" s="48" t="s">
        <v>88</v>
      </c>
      <c r="F229" s="52">
        <v>2</v>
      </c>
      <c r="G229" s="49">
        <v>132000</v>
      </c>
      <c r="H229" s="49">
        <f t="shared" si="3"/>
        <v>66000</v>
      </c>
      <c r="I229" s="32" t="s">
        <v>1938</v>
      </c>
      <c r="J229" s="23" t="s">
        <v>1597</v>
      </c>
      <c r="K229" s="23"/>
    </row>
    <row r="230" spans="1:11">
      <c r="A230" s="32">
        <v>160</v>
      </c>
      <c r="B230" s="32" t="s">
        <v>93</v>
      </c>
      <c r="C230" s="32" t="s">
        <v>94</v>
      </c>
      <c r="D230" s="32" t="s">
        <v>1499</v>
      </c>
      <c r="E230" s="48" t="s">
        <v>88</v>
      </c>
      <c r="F230" s="52">
        <v>2</v>
      </c>
      <c r="G230" s="49">
        <v>132000</v>
      </c>
      <c r="H230" s="49">
        <f t="shared" si="3"/>
        <v>66000</v>
      </c>
      <c r="I230" s="32"/>
      <c r="J230" s="23" t="s">
        <v>1599</v>
      </c>
      <c r="K230" s="23"/>
    </row>
    <row r="231" spans="1:11" ht="32.4">
      <c r="A231" s="32">
        <v>161</v>
      </c>
      <c r="B231" s="32" t="s">
        <v>87</v>
      </c>
      <c r="C231" s="32" t="s">
        <v>537</v>
      </c>
      <c r="D231" s="32" t="s">
        <v>1499</v>
      </c>
      <c r="E231" s="48" t="s">
        <v>88</v>
      </c>
      <c r="F231" s="52">
        <v>6</v>
      </c>
      <c r="G231" s="49">
        <v>396000</v>
      </c>
      <c r="H231" s="49">
        <f t="shared" si="3"/>
        <v>66000</v>
      </c>
      <c r="I231" s="32" t="s">
        <v>1894</v>
      </c>
      <c r="J231" s="23" t="s">
        <v>1601</v>
      </c>
      <c r="K231" s="23"/>
    </row>
    <row r="232" spans="1:11">
      <c r="A232" s="32">
        <v>161</v>
      </c>
      <c r="B232" s="32" t="s">
        <v>89</v>
      </c>
      <c r="C232" s="32" t="s">
        <v>537</v>
      </c>
      <c r="D232" s="32" t="s">
        <v>1499</v>
      </c>
      <c r="E232" s="48" t="s">
        <v>88</v>
      </c>
      <c r="F232" s="52">
        <v>1</v>
      </c>
      <c r="G232" s="49">
        <v>0</v>
      </c>
      <c r="H232" s="49">
        <f t="shared" si="3"/>
        <v>0</v>
      </c>
      <c r="I232" s="32"/>
      <c r="J232" s="23" t="s">
        <v>1602</v>
      </c>
      <c r="K232" s="23" t="s">
        <v>1565</v>
      </c>
    </row>
    <row r="233" spans="1:11">
      <c r="A233" s="32">
        <v>162</v>
      </c>
      <c r="B233" s="32" t="s">
        <v>4</v>
      </c>
      <c r="C233" s="32" t="s">
        <v>1260</v>
      </c>
      <c r="D233" s="32" t="s">
        <v>1499</v>
      </c>
      <c r="E233" s="48" t="s">
        <v>521</v>
      </c>
      <c r="F233" s="52">
        <v>5</v>
      </c>
      <c r="G233" s="49">
        <v>100000</v>
      </c>
      <c r="H233" s="49">
        <f t="shared" si="3"/>
        <v>20000</v>
      </c>
      <c r="I233" s="32"/>
      <c r="J233" s="23" t="s">
        <v>1604</v>
      </c>
      <c r="K233" s="23"/>
    </row>
    <row r="234" spans="1:11">
      <c r="A234" s="32">
        <v>163</v>
      </c>
      <c r="B234" s="32" t="s">
        <v>59</v>
      </c>
      <c r="C234" s="32" t="s">
        <v>530</v>
      </c>
      <c r="D234" s="32" t="s">
        <v>1499</v>
      </c>
      <c r="E234" s="48" t="s">
        <v>51</v>
      </c>
      <c r="F234" s="52">
        <v>1</v>
      </c>
      <c r="G234" s="49">
        <v>66000</v>
      </c>
      <c r="H234" s="49">
        <f t="shared" si="3"/>
        <v>66000</v>
      </c>
      <c r="I234" s="32"/>
      <c r="J234" s="23" t="s">
        <v>1606</v>
      </c>
      <c r="K234" s="25"/>
    </row>
    <row r="235" spans="1:11" ht="32.4">
      <c r="A235" s="32">
        <v>164</v>
      </c>
      <c r="B235" s="32" t="s">
        <v>54</v>
      </c>
      <c r="C235" s="32" t="s">
        <v>55</v>
      </c>
      <c r="D235" s="32" t="s">
        <v>1499</v>
      </c>
      <c r="E235" s="48" t="s">
        <v>51</v>
      </c>
      <c r="F235" s="52">
        <v>1</v>
      </c>
      <c r="G235" s="49">
        <v>66000</v>
      </c>
      <c r="H235" s="49">
        <f t="shared" si="3"/>
        <v>66000</v>
      </c>
      <c r="I235" s="32" t="s">
        <v>1891</v>
      </c>
      <c r="J235" s="23" t="s">
        <v>1608</v>
      </c>
      <c r="K235" s="23"/>
    </row>
    <row r="236" spans="1:11" ht="32.4">
      <c r="A236" s="32">
        <v>165</v>
      </c>
      <c r="B236" s="32" t="s">
        <v>62</v>
      </c>
      <c r="C236" s="32" t="s">
        <v>1610</v>
      </c>
      <c r="D236" s="32" t="s">
        <v>1499</v>
      </c>
      <c r="E236" s="48" t="s">
        <v>63</v>
      </c>
      <c r="F236" s="52">
        <v>1</v>
      </c>
      <c r="G236" s="49">
        <v>66000</v>
      </c>
      <c r="H236" s="49">
        <f t="shared" si="3"/>
        <v>66000</v>
      </c>
      <c r="I236" s="32" t="s">
        <v>1889</v>
      </c>
      <c r="J236" s="23" t="s">
        <v>1611</v>
      </c>
      <c r="K236" s="23"/>
    </row>
    <row r="237" spans="1:11" ht="97.2">
      <c r="A237" s="32">
        <v>166</v>
      </c>
      <c r="B237" s="32" t="s">
        <v>64</v>
      </c>
      <c r="C237" s="32" t="s">
        <v>1974</v>
      </c>
      <c r="D237" s="32" t="s">
        <v>1499</v>
      </c>
      <c r="E237" s="48" t="s">
        <v>63</v>
      </c>
      <c r="F237" s="52">
        <v>1</v>
      </c>
      <c r="G237" s="49">
        <v>66000</v>
      </c>
      <c r="H237" s="49">
        <f t="shared" si="3"/>
        <v>66000</v>
      </c>
      <c r="I237" s="32" t="s">
        <v>1975</v>
      </c>
      <c r="J237" s="23" t="s">
        <v>1880</v>
      </c>
      <c r="K237" s="23"/>
    </row>
    <row r="238" spans="1:11">
      <c r="A238" s="32">
        <v>167</v>
      </c>
      <c r="B238" s="32" t="s">
        <v>66</v>
      </c>
      <c r="C238" s="32" t="s">
        <v>67</v>
      </c>
      <c r="D238" s="32" t="s">
        <v>1499</v>
      </c>
      <c r="E238" s="48" t="s">
        <v>68</v>
      </c>
      <c r="F238" s="52">
        <v>1</v>
      </c>
      <c r="G238" s="49">
        <v>66000</v>
      </c>
      <c r="H238" s="49">
        <f t="shared" si="3"/>
        <v>66000</v>
      </c>
      <c r="I238" s="32"/>
      <c r="J238" s="23" t="s">
        <v>1614</v>
      </c>
      <c r="K238" s="23"/>
    </row>
    <row r="239" spans="1:11">
      <c r="A239" s="32">
        <v>167</v>
      </c>
      <c r="B239" s="32" t="s">
        <v>500</v>
      </c>
      <c r="C239" s="32" t="s">
        <v>575</v>
      </c>
      <c r="D239" s="32" t="s">
        <v>1499</v>
      </c>
      <c r="E239" s="48" t="s">
        <v>501</v>
      </c>
      <c r="F239" s="52">
        <v>2</v>
      </c>
      <c r="G239" s="49">
        <v>30000</v>
      </c>
      <c r="H239" s="49">
        <f t="shared" si="3"/>
        <v>15000</v>
      </c>
      <c r="I239" s="32"/>
      <c r="J239" s="23" t="s">
        <v>1615</v>
      </c>
      <c r="K239" s="23"/>
    </row>
    <row r="240" spans="1:11" ht="32.4">
      <c r="A240" s="32">
        <v>168</v>
      </c>
      <c r="B240" s="32" t="s">
        <v>69</v>
      </c>
      <c r="C240" s="32" t="s">
        <v>533</v>
      </c>
      <c r="D240" s="32" t="s">
        <v>1499</v>
      </c>
      <c r="E240" s="48" t="s">
        <v>68</v>
      </c>
      <c r="F240" s="52">
        <v>1</v>
      </c>
      <c r="G240" s="49">
        <v>66000</v>
      </c>
      <c r="H240" s="49">
        <f t="shared" si="3"/>
        <v>66000</v>
      </c>
      <c r="I240" s="32" t="s">
        <v>1890</v>
      </c>
      <c r="J240" s="23" t="s">
        <v>1617</v>
      </c>
      <c r="K240" s="23"/>
    </row>
    <row r="241" spans="1:11" ht="32.4">
      <c r="A241" s="32">
        <v>169</v>
      </c>
      <c r="B241" s="32" t="s">
        <v>84</v>
      </c>
      <c r="C241" s="32" t="s">
        <v>536</v>
      </c>
      <c r="D241" s="32" t="s">
        <v>1499</v>
      </c>
      <c r="E241" s="48" t="s">
        <v>80</v>
      </c>
      <c r="F241" s="52">
        <v>1</v>
      </c>
      <c r="G241" s="49">
        <v>66000</v>
      </c>
      <c r="H241" s="49">
        <f t="shared" si="3"/>
        <v>66000</v>
      </c>
      <c r="I241" s="32" t="s">
        <v>1900</v>
      </c>
      <c r="J241" s="23" t="s">
        <v>1619</v>
      </c>
      <c r="K241" s="23"/>
    </row>
    <row r="242" spans="1:11" s="24" customFormat="1" ht="32.4">
      <c r="A242" s="32">
        <v>170</v>
      </c>
      <c r="B242" s="32" t="s">
        <v>214</v>
      </c>
      <c r="C242" s="32" t="s">
        <v>215</v>
      </c>
      <c r="D242" s="32" t="s">
        <v>1499</v>
      </c>
      <c r="E242" s="48" t="s">
        <v>216</v>
      </c>
      <c r="F242" s="52">
        <v>6</v>
      </c>
      <c r="G242" s="49">
        <v>396000</v>
      </c>
      <c r="H242" s="49">
        <f t="shared" si="3"/>
        <v>66000</v>
      </c>
      <c r="I242" s="32" t="s">
        <v>1842</v>
      </c>
      <c r="J242" s="25" t="s">
        <v>1621</v>
      </c>
      <c r="K242" s="25"/>
    </row>
    <row r="243" spans="1:11" s="24" customFormat="1">
      <c r="A243" s="32">
        <v>170</v>
      </c>
      <c r="B243" s="32" t="s">
        <v>213</v>
      </c>
      <c r="C243" s="32" t="s">
        <v>215</v>
      </c>
      <c r="D243" s="32" t="s">
        <v>1499</v>
      </c>
      <c r="E243" s="48" t="s">
        <v>216</v>
      </c>
      <c r="F243" s="52">
        <v>1</v>
      </c>
      <c r="G243" s="49">
        <v>0</v>
      </c>
      <c r="H243" s="49">
        <f t="shared" si="3"/>
        <v>0</v>
      </c>
      <c r="I243" s="32"/>
      <c r="J243" s="25" t="s">
        <v>1622</v>
      </c>
      <c r="K243" s="23" t="s">
        <v>1565</v>
      </c>
    </row>
    <row r="244" spans="1:11" s="24" customFormat="1" ht="32.4">
      <c r="A244" s="32">
        <v>171</v>
      </c>
      <c r="B244" s="32" t="s">
        <v>226</v>
      </c>
      <c r="C244" s="32" t="s">
        <v>552</v>
      </c>
      <c r="D244" s="32" t="s">
        <v>1499</v>
      </c>
      <c r="E244" s="48" t="s">
        <v>221</v>
      </c>
      <c r="F244" s="52">
        <v>1</v>
      </c>
      <c r="G244" s="49">
        <v>66000</v>
      </c>
      <c r="H244" s="49">
        <f t="shared" si="3"/>
        <v>66000</v>
      </c>
      <c r="I244" s="32" t="s">
        <v>1945</v>
      </c>
      <c r="J244" s="25" t="s">
        <v>1829</v>
      </c>
      <c r="K244" s="25"/>
    </row>
    <row r="245" spans="1:11" ht="32.4">
      <c r="A245" s="32">
        <v>171</v>
      </c>
      <c r="B245" s="32" t="s">
        <v>237</v>
      </c>
      <c r="C245" s="32" t="s">
        <v>238</v>
      </c>
      <c r="D245" s="32" t="s">
        <v>1499</v>
      </c>
      <c r="E245" s="48" t="s">
        <v>232</v>
      </c>
      <c r="F245" s="52">
        <v>1</v>
      </c>
      <c r="G245" s="49">
        <v>66000</v>
      </c>
      <c r="H245" s="49">
        <f t="shared" si="3"/>
        <v>66000</v>
      </c>
      <c r="I245" s="32" t="s">
        <v>276</v>
      </c>
      <c r="J245" s="23" t="s">
        <v>1828</v>
      </c>
      <c r="K245" s="23"/>
    </row>
    <row r="246" spans="1:11" ht="32.4">
      <c r="A246" s="32">
        <v>172</v>
      </c>
      <c r="B246" s="32" t="s">
        <v>445</v>
      </c>
      <c r="C246" s="32" t="s">
        <v>446</v>
      </c>
      <c r="D246" s="32" t="s">
        <v>1499</v>
      </c>
      <c r="E246" s="48" t="s">
        <v>447</v>
      </c>
      <c r="F246" s="52">
        <v>1</v>
      </c>
      <c r="G246" s="49">
        <v>66000</v>
      </c>
      <c r="H246" s="49">
        <f t="shared" si="3"/>
        <v>66000</v>
      </c>
      <c r="I246" s="32" t="s">
        <v>1933</v>
      </c>
      <c r="J246" s="23" t="s">
        <v>1625</v>
      </c>
      <c r="K246" s="23"/>
    </row>
    <row r="247" spans="1:11" ht="32.4">
      <c r="A247" s="32">
        <v>173</v>
      </c>
      <c r="B247" s="32" t="s">
        <v>448</v>
      </c>
      <c r="C247" s="32" t="s">
        <v>449</v>
      </c>
      <c r="D247" s="32" t="s">
        <v>1499</v>
      </c>
      <c r="E247" s="48" t="s">
        <v>447</v>
      </c>
      <c r="F247" s="52">
        <v>1</v>
      </c>
      <c r="G247" s="49">
        <v>66000</v>
      </c>
      <c r="H247" s="49">
        <f t="shared" si="3"/>
        <v>66000</v>
      </c>
      <c r="I247" s="32" t="s">
        <v>1963</v>
      </c>
      <c r="J247" s="23" t="s">
        <v>1627</v>
      </c>
      <c r="K247" s="23"/>
    </row>
    <row r="248" spans="1:11">
      <c r="A248" s="32">
        <v>174</v>
      </c>
      <c r="B248" s="32" t="s">
        <v>390</v>
      </c>
      <c r="C248" s="32" t="s">
        <v>391</v>
      </c>
      <c r="D248" s="32" t="s">
        <v>1499</v>
      </c>
      <c r="E248" s="48" t="s">
        <v>388</v>
      </c>
      <c r="F248" s="52">
        <v>2</v>
      </c>
      <c r="G248" s="49">
        <v>132000</v>
      </c>
      <c r="H248" s="49">
        <f t="shared" si="3"/>
        <v>66000</v>
      </c>
      <c r="I248" s="32"/>
      <c r="J248" s="23" t="s">
        <v>1629</v>
      </c>
      <c r="K248" s="23"/>
    </row>
    <row r="249" spans="1:11" ht="32.4">
      <c r="A249" s="32">
        <v>175</v>
      </c>
      <c r="B249" s="32" t="s">
        <v>423</v>
      </c>
      <c r="C249" s="32" t="s">
        <v>568</v>
      </c>
      <c r="D249" s="32" t="s">
        <v>1499</v>
      </c>
      <c r="E249" s="48" t="s">
        <v>424</v>
      </c>
      <c r="F249" s="52">
        <v>2</v>
      </c>
      <c r="G249" s="49">
        <v>132000</v>
      </c>
      <c r="H249" s="49">
        <f t="shared" si="3"/>
        <v>66000</v>
      </c>
      <c r="I249" s="32" t="s">
        <v>1961</v>
      </c>
      <c r="J249" s="23" t="s">
        <v>1631</v>
      </c>
      <c r="K249" s="23"/>
    </row>
    <row r="250" spans="1:11" ht="32.4">
      <c r="A250" s="32">
        <v>176</v>
      </c>
      <c r="B250" s="32" t="s">
        <v>113</v>
      </c>
      <c r="C250" s="32" t="s">
        <v>111</v>
      </c>
      <c r="D250" s="32" t="s">
        <v>1499</v>
      </c>
      <c r="E250" s="48" t="s">
        <v>112</v>
      </c>
      <c r="F250" s="52">
        <v>6</v>
      </c>
      <c r="G250" s="49">
        <v>396000</v>
      </c>
      <c r="H250" s="49">
        <f t="shared" si="3"/>
        <v>66000</v>
      </c>
      <c r="I250" s="32" t="s">
        <v>151</v>
      </c>
      <c r="J250" s="23" t="s">
        <v>1634</v>
      </c>
      <c r="K250" s="23"/>
    </row>
    <row r="251" spans="1:11">
      <c r="A251" s="32">
        <v>176</v>
      </c>
      <c r="B251" s="32" t="s">
        <v>110</v>
      </c>
      <c r="C251" s="32" t="s">
        <v>111</v>
      </c>
      <c r="D251" s="32" t="s">
        <v>1499</v>
      </c>
      <c r="E251" s="48" t="s">
        <v>112</v>
      </c>
      <c r="F251" s="52">
        <v>1</v>
      </c>
      <c r="G251" s="49">
        <v>0</v>
      </c>
      <c r="H251" s="49">
        <f t="shared" si="3"/>
        <v>0</v>
      </c>
      <c r="I251" s="32"/>
      <c r="J251" s="23" t="s">
        <v>1633</v>
      </c>
      <c r="K251" s="23" t="s">
        <v>1565</v>
      </c>
    </row>
    <row r="252" spans="1:11" s="24" customFormat="1" ht="32.4">
      <c r="A252" s="32">
        <v>177</v>
      </c>
      <c r="B252" s="32" t="s">
        <v>264</v>
      </c>
      <c r="C252" s="32" t="s">
        <v>265</v>
      </c>
      <c r="D252" s="32" t="s">
        <v>1499</v>
      </c>
      <c r="E252" s="48" t="s">
        <v>231</v>
      </c>
      <c r="F252" s="52">
        <v>6</v>
      </c>
      <c r="G252" s="49">
        <v>396000</v>
      </c>
      <c r="H252" s="49">
        <f t="shared" si="3"/>
        <v>66000</v>
      </c>
      <c r="I252" s="32" t="s">
        <v>1843</v>
      </c>
      <c r="J252" s="25" t="s">
        <v>1636</v>
      </c>
      <c r="K252" s="25"/>
    </row>
    <row r="253" spans="1:11" s="24" customFormat="1">
      <c r="A253" s="32">
        <v>177</v>
      </c>
      <c r="B253" s="32" t="s">
        <v>266</v>
      </c>
      <c r="C253" s="32" t="s">
        <v>265</v>
      </c>
      <c r="D253" s="32" t="s">
        <v>1499</v>
      </c>
      <c r="E253" s="48" t="s">
        <v>231</v>
      </c>
      <c r="F253" s="52">
        <v>1</v>
      </c>
      <c r="G253" s="49">
        <v>0</v>
      </c>
      <c r="H253" s="49">
        <f t="shared" si="3"/>
        <v>0</v>
      </c>
      <c r="I253" s="32"/>
      <c r="J253" s="23" t="s">
        <v>1637</v>
      </c>
      <c r="K253" s="23" t="s">
        <v>1565</v>
      </c>
    </row>
    <row r="254" spans="1:11" ht="32.4">
      <c r="A254" s="32">
        <v>178</v>
      </c>
      <c r="B254" s="32" t="s">
        <v>123</v>
      </c>
      <c r="C254" s="32" t="s">
        <v>124</v>
      </c>
      <c r="D254" s="32" t="s">
        <v>1499</v>
      </c>
      <c r="E254" s="48" t="s">
        <v>117</v>
      </c>
      <c r="F254" s="52">
        <v>6</v>
      </c>
      <c r="G254" s="49">
        <v>396000</v>
      </c>
      <c r="H254" s="49">
        <f t="shared" si="3"/>
        <v>66000</v>
      </c>
      <c r="I254" s="32" t="s">
        <v>151</v>
      </c>
      <c r="J254" s="25" t="s">
        <v>1639</v>
      </c>
      <c r="K254" s="25"/>
    </row>
    <row r="255" spans="1:11">
      <c r="A255" s="32">
        <v>178</v>
      </c>
      <c r="B255" s="32" t="s">
        <v>125</v>
      </c>
      <c r="C255" s="32" t="s">
        <v>124</v>
      </c>
      <c r="D255" s="32" t="s">
        <v>1499</v>
      </c>
      <c r="E255" s="48" t="s">
        <v>117</v>
      </c>
      <c r="F255" s="52">
        <v>1</v>
      </c>
      <c r="G255" s="49">
        <v>0</v>
      </c>
      <c r="H255" s="49">
        <f t="shared" si="3"/>
        <v>0</v>
      </c>
      <c r="I255" s="32"/>
      <c r="J255" s="23" t="s">
        <v>1640</v>
      </c>
      <c r="K255" s="23" t="s">
        <v>1565</v>
      </c>
    </row>
    <row r="256" spans="1:11" ht="32.4">
      <c r="A256" s="32">
        <v>179</v>
      </c>
      <c r="B256" s="32" t="s">
        <v>152</v>
      </c>
      <c r="C256" s="32" t="s">
        <v>153</v>
      </c>
      <c r="D256" s="32" t="s">
        <v>1499</v>
      </c>
      <c r="E256" s="48" t="s">
        <v>154</v>
      </c>
      <c r="F256" s="52">
        <v>1</v>
      </c>
      <c r="G256" s="49">
        <v>66000</v>
      </c>
      <c r="H256" s="49">
        <f t="shared" si="3"/>
        <v>66000</v>
      </c>
      <c r="I256" s="32" t="s">
        <v>1900</v>
      </c>
      <c r="J256" s="23" t="s">
        <v>1643</v>
      </c>
      <c r="K256" s="23"/>
    </row>
    <row r="257" spans="1:11" s="24" customFormat="1" ht="32.4">
      <c r="A257" s="32">
        <v>179</v>
      </c>
      <c r="B257" s="32" t="s">
        <v>161</v>
      </c>
      <c r="C257" s="32" t="s">
        <v>153</v>
      </c>
      <c r="D257" s="32" t="s">
        <v>1499</v>
      </c>
      <c r="E257" s="48" t="s">
        <v>160</v>
      </c>
      <c r="F257" s="52">
        <v>1</v>
      </c>
      <c r="G257" s="49">
        <v>66000</v>
      </c>
      <c r="H257" s="49">
        <f t="shared" si="3"/>
        <v>66000</v>
      </c>
      <c r="I257" s="32" t="s">
        <v>1900</v>
      </c>
      <c r="J257" s="25" t="s">
        <v>1642</v>
      </c>
      <c r="K257" s="25"/>
    </row>
    <row r="258" spans="1:11" ht="32.4">
      <c r="A258" s="32">
        <v>180</v>
      </c>
      <c r="B258" s="32" t="s">
        <v>141</v>
      </c>
      <c r="C258" s="32" t="s">
        <v>543</v>
      </c>
      <c r="D258" s="32" t="s">
        <v>1499</v>
      </c>
      <c r="E258" s="48" t="s">
        <v>128</v>
      </c>
      <c r="F258" s="52">
        <v>1</v>
      </c>
      <c r="G258" s="49">
        <v>66000</v>
      </c>
      <c r="H258" s="49">
        <f t="shared" si="3"/>
        <v>66000</v>
      </c>
      <c r="I258" s="32" t="s">
        <v>1939</v>
      </c>
      <c r="J258" s="25" t="s">
        <v>1645</v>
      </c>
      <c r="K258" s="23"/>
    </row>
    <row r="259" spans="1:11">
      <c r="A259" s="32">
        <v>181</v>
      </c>
      <c r="B259" s="32" t="s">
        <v>140</v>
      </c>
      <c r="C259" s="32" t="s">
        <v>542</v>
      </c>
      <c r="D259" s="32" t="s">
        <v>1499</v>
      </c>
      <c r="E259" s="48" t="s">
        <v>128</v>
      </c>
      <c r="F259" s="52">
        <v>1</v>
      </c>
      <c r="G259" s="49">
        <v>66000</v>
      </c>
      <c r="H259" s="49">
        <f t="shared" si="3"/>
        <v>66000</v>
      </c>
      <c r="I259" s="32"/>
      <c r="J259" s="25" t="s">
        <v>1647</v>
      </c>
      <c r="K259" s="23"/>
    </row>
    <row r="260" spans="1:11" s="24" customFormat="1" ht="32.4">
      <c r="A260" s="32">
        <v>182</v>
      </c>
      <c r="B260" s="32" t="s">
        <v>129</v>
      </c>
      <c r="C260" s="32" t="s">
        <v>130</v>
      </c>
      <c r="D260" s="32" t="s">
        <v>1499</v>
      </c>
      <c r="E260" s="48" t="s">
        <v>128</v>
      </c>
      <c r="F260" s="52">
        <v>6</v>
      </c>
      <c r="G260" s="49">
        <v>396000</v>
      </c>
      <c r="H260" s="49">
        <f t="shared" ref="H260:H323" si="4">G260/F260</f>
        <v>66000</v>
      </c>
      <c r="I260" s="32" t="s">
        <v>1940</v>
      </c>
      <c r="J260" s="25" t="s">
        <v>1649</v>
      </c>
      <c r="K260" s="25"/>
    </row>
    <row r="261" spans="1:11" s="24" customFormat="1">
      <c r="A261" s="32">
        <v>182</v>
      </c>
      <c r="B261" s="32" t="s">
        <v>131</v>
      </c>
      <c r="C261" s="32" t="s">
        <v>130</v>
      </c>
      <c r="D261" s="32" t="s">
        <v>1499</v>
      </c>
      <c r="E261" s="48" t="s">
        <v>128</v>
      </c>
      <c r="F261" s="52">
        <v>1</v>
      </c>
      <c r="G261" s="49">
        <v>0</v>
      </c>
      <c r="H261" s="49">
        <f t="shared" si="4"/>
        <v>0</v>
      </c>
      <c r="I261" s="32"/>
      <c r="J261" s="25" t="s">
        <v>1650</v>
      </c>
      <c r="K261" s="23" t="s">
        <v>1565</v>
      </c>
    </row>
    <row r="262" spans="1:11" s="24" customFormat="1">
      <c r="A262" s="32">
        <v>183</v>
      </c>
      <c r="B262" s="32"/>
      <c r="C262" s="32" t="s">
        <v>2474</v>
      </c>
      <c r="D262" s="32" t="s">
        <v>1499</v>
      </c>
      <c r="E262" s="48" t="s">
        <v>1654</v>
      </c>
      <c r="F262" s="52">
        <v>12</v>
      </c>
      <c r="G262" s="49">
        <v>792000</v>
      </c>
      <c r="H262" s="49">
        <f t="shared" si="4"/>
        <v>66000</v>
      </c>
      <c r="I262" s="32"/>
      <c r="J262" s="25" t="s">
        <v>1656</v>
      </c>
      <c r="K262" s="25"/>
    </row>
    <row r="263" spans="1:11">
      <c r="A263" s="32">
        <v>183</v>
      </c>
      <c r="B263" s="32"/>
      <c r="C263" s="32" t="s">
        <v>1652</v>
      </c>
      <c r="D263" s="32" t="s">
        <v>1499</v>
      </c>
      <c r="E263" s="48" t="s">
        <v>1654</v>
      </c>
      <c r="F263" s="52">
        <v>2</v>
      </c>
      <c r="G263" s="49">
        <v>0</v>
      </c>
      <c r="H263" s="49">
        <f t="shared" si="4"/>
        <v>0</v>
      </c>
      <c r="I263" s="32"/>
      <c r="J263" s="25" t="s">
        <v>1657</v>
      </c>
      <c r="K263" s="23" t="s">
        <v>1565</v>
      </c>
    </row>
    <row r="264" spans="1:11" s="24" customFormat="1" ht="32.4">
      <c r="A264" s="32">
        <v>184</v>
      </c>
      <c r="B264" s="32" t="s">
        <v>134</v>
      </c>
      <c r="C264" s="32" t="s">
        <v>135</v>
      </c>
      <c r="D264" s="32" t="s">
        <v>1499</v>
      </c>
      <c r="E264" s="48" t="s">
        <v>128</v>
      </c>
      <c r="F264" s="52">
        <v>2</v>
      </c>
      <c r="G264" s="49">
        <v>132000</v>
      </c>
      <c r="H264" s="49">
        <f t="shared" si="4"/>
        <v>66000</v>
      </c>
      <c r="I264" s="32" t="s">
        <v>1899</v>
      </c>
      <c r="J264" s="25" t="s">
        <v>1659</v>
      </c>
      <c r="K264" s="25"/>
    </row>
    <row r="265" spans="1:11" ht="97.2" customHeight="1">
      <c r="A265" s="32">
        <v>185</v>
      </c>
      <c r="B265" s="32" t="s">
        <v>126</v>
      </c>
      <c r="C265" s="32" t="s">
        <v>127</v>
      </c>
      <c r="D265" s="32" t="s">
        <v>1499</v>
      </c>
      <c r="E265" s="48" t="s">
        <v>128</v>
      </c>
      <c r="F265" s="52">
        <v>2</v>
      </c>
      <c r="G265" s="49">
        <v>132000</v>
      </c>
      <c r="H265" s="49">
        <f t="shared" si="4"/>
        <v>66000</v>
      </c>
      <c r="I265" s="32" t="s">
        <v>1898</v>
      </c>
      <c r="J265" s="23" t="s">
        <v>1661</v>
      </c>
      <c r="K265" s="23"/>
    </row>
    <row r="266" spans="1:11" ht="32.4">
      <c r="A266" s="32">
        <v>186</v>
      </c>
      <c r="B266" s="32" t="s">
        <v>144</v>
      </c>
      <c r="C266" s="32" t="s">
        <v>1663</v>
      </c>
      <c r="D266" s="32" t="s">
        <v>1499</v>
      </c>
      <c r="E266" s="48" t="s">
        <v>522</v>
      </c>
      <c r="F266" s="52">
        <v>1</v>
      </c>
      <c r="G266" s="49">
        <v>66000</v>
      </c>
      <c r="H266" s="49">
        <f t="shared" si="4"/>
        <v>66000</v>
      </c>
      <c r="I266" s="32" t="s">
        <v>1941</v>
      </c>
      <c r="J266" s="23" t="s">
        <v>1664</v>
      </c>
      <c r="K266" s="23"/>
    </row>
    <row r="267" spans="1:11">
      <c r="A267" s="32">
        <v>187</v>
      </c>
      <c r="B267" s="32" t="s">
        <v>142</v>
      </c>
      <c r="C267" s="32" t="s">
        <v>143</v>
      </c>
      <c r="D267" s="32" t="s">
        <v>1499</v>
      </c>
      <c r="E267" s="48" t="s">
        <v>522</v>
      </c>
      <c r="F267" s="52">
        <v>1</v>
      </c>
      <c r="G267" s="49">
        <v>66000</v>
      </c>
      <c r="H267" s="49">
        <f t="shared" si="4"/>
        <v>66000</v>
      </c>
      <c r="I267" s="32"/>
      <c r="J267" s="25" t="s">
        <v>1666</v>
      </c>
      <c r="K267" s="23"/>
    </row>
    <row r="268" spans="1:11" s="24" customFormat="1" ht="32.4">
      <c r="A268" s="32">
        <v>188</v>
      </c>
      <c r="B268" s="32" t="s">
        <v>148</v>
      </c>
      <c r="C268" s="32" t="s">
        <v>149</v>
      </c>
      <c r="D268" s="32" t="s">
        <v>1499</v>
      </c>
      <c r="E268" s="48" t="s">
        <v>522</v>
      </c>
      <c r="F268" s="52">
        <v>6</v>
      </c>
      <c r="G268" s="49">
        <v>396000</v>
      </c>
      <c r="H268" s="49">
        <f t="shared" si="4"/>
        <v>66000</v>
      </c>
      <c r="I268" s="32" t="s">
        <v>154</v>
      </c>
      <c r="J268" s="25" t="s">
        <v>1668</v>
      </c>
      <c r="K268" s="25"/>
    </row>
    <row r="269" spans="1:11" s="24" customFormat="1">
      <c r="A269" s="32">
        <v>188</v>
      </c>
      <c r="B269" s="32" t="s">
        <v>150</v>
      </c>
      <c r="C269" s="32" t="s">
        <v>149</v>
      </c>
      <c r="D269" s="32" t="s">
        <v>1499</v>
      </c>
      <c r="E269" s="48" t="s">
        <v>522</v>
      </c>
      <c r="F269" s="52">
        <v>1</v>
      </c>
      <c r="G269" s="49">
        <v>0</v>
      </c>
      <c r="H269" s="49">
        <f t="shared" si="4"/>
        <v>0</v>
      </c>
      <c r="I269" s="32"/>
      <c r="J269" s="25" t="s">
        <v>1669</v>
      </c>
      <c r="K269" s="23" t="s">
        <v>1565</v>
      </c>
    </row>
    <row r="270" spans="1:11" s="24" customFormat="1">
      <c r="A270" s="32">
        <v>189</v>
      </c>
      <c r="B270" s="32" t="s">
        <v>157</v>
      </c>
      <c r="C270" s="32" t="s">
        <v>158</v>
      </c>
      <c r="D270" s="32" t="s">
        <v>1499</v>
      </c>
      <c r="E270" s="48" t="s">
        <v>154</v>
      </c>
      <c r="F270" s="52">
        <v>1</v>
      </c>
      <c r="G270" s="49">
        <v>66000</v>
      </c>
      <c r="H270" s="49">
        <f t="shared" si="4"/>
        <v>66000</v>
      </c>
      <c r="I270" s="32"/>
      <c r="J270" s="25" t="s">
        <v>1671</v>
      </c>
      <c r="K270" s="25"/>
    </row>
    <row r="271" spans="1:11" s="24" customFormat="1" ht="32.4">
      <c r="A271" s="32">
        <v>190</v>
      </c>
      <c r="B271" s="32" t="s">
        <v>577</v>
      </c>
      <c r="C271" s="32" t="s">
        <v>596</v>
      </c>
      <c r="D271" s="32" t="s">
        <v>1499</v>
      </c>
      <c r="E271" s="48" t="s">
        <v>1256</v>
      </c>
      <c r="F271" s="52">
        <v>1</v>
      </c>
      <c r="G271" s="49">
        <v>66000</v>
      </c>
      <c r="H271" s="49">
        <f t="shared" si="4"/>
        <v>66000</v>
      </c>
      <c r="I271" s="32" t="s">
        <v>1943</v>
      </c>
      <c r="J271" s="25" t="s">
        <v>1674</v>
      </c>
      <c r="K271" s="25"/>
    </row>
    <row r="272" spans="1:11" ht="97.2">
      <c r="A272" s="32">
        <v>191</v>
      </c>
      <c r="B272" s="32" t="s">
        <v>155</v>
      </c>
      <c r="C272" s="32" t="s">
        <v>156</v>
      </c>
      <c r="D272" s="32" t="s">
        <v>1499</v>
      </c>
      <c r="E272" s="48" t="s">
        <v>154</v>
      </c>
      <c r="F272" s="52">
        <v>1</v>
      </c>
      <c r="G272" s="49">
        <v>66000</v>
      </c>
      <c r="H272" s="49">
        <f t="shared" si="4"/>
        <v>66000</v>
      </c>
      <c r="I272" s="32" t="s">
        <v>1942</v>
      </c>
      <c r="J272" s="23" t="s">
        <v>1881</v>
      </c>
      <c r="K272" s="23"/>
    </row>
    <row r="273" spans="1:11" s="24" customFormat="1">
      <c r="A273" s="32">
        <v>192</v>
      </c>
      <c r="B273" s="32" t="s">
        <v>159</v>
      </c>
      <c r="C273" s="32" t="s">
        <v>1677</v>
      </c>
      <c r="D273" s="32" t="s">
        <v>1499</v>
      </c>
      <c r="E273" s="48" t="s">
        <v>160</v>
      </c>
      <c r="F273" s="52">
        <v>1</v>
      </c>
      <c r="G273" s="49">
        <v>66000</v>
      </c>
      <c r="H273" s="49">
        <f t="shared" si="4"/>
        <v>66000</v>
      </c>
      <c r="I273" s="32"/>
      <c r="J273" s="25" t="s">
        <v>1678</v>
      </c>
      <c r="K273" s="25"/>
    </row>
    <row r="274" spans="1:11">
      <c r="A274" s="32">
        <v>193</v>
      </c>
      <c r="B274" s="32" t="s">
        <v>170</v>
      </c>
      <c r="C274" s="32" t="s">
        <v>171</v>
      </c>
      <c r="D274" s="32" t="s">
        <v>1499</v>
      </c>
      <c r="E274" s="48" t="s">
        <v>160</v>
      </c>
      <c r="F274" s="52">
        <v>1</v>
      </c>
      <c r="G274" s="49">
        <v>66000</v>
      </c>
      <c r="H274" s="49">
        <f t="shared" si="4"/>
        <v>66000</v>
      </c>
      <c r="I274" s="32"/>
      <c r="J274" s="25" t="s">
        <v>1672</v>
      </c>
      <c r="K274" s="23"/>
    </row>
    <row r="275" spans="1:11">
      <c r="A275" s="32">
        <v>194</v>
      </c>
      <c r="B275" s="32" t="s">
        <v>167</v>
      </c>
      <c r="C275" s="32" t="s">
        <v>168</v>
      </c>
      <c r="D275" s="32" t="s">
        <v>1499</v>
      </c>
      <c r="E275" s="48" t="s">
        <v>160</v>
      </c>
      <c r="F275" s="52">
        <v>6</v>
      </c>
      <c r="G275" s="49">
        <v>396000</v>
      </c>
      <c r="H275" s="49">
        <f t="shared" si="4"/>
        <v>66000</v>
      </c>
      <c r="I275" s="32"/>
      <c r="J275" s="25" t="s">
        <v>1681</v>
      </c>
      <c r="K275" s="23"/>
    </row>
    <row r="276" spans="1:11">
      <c r="A276" s="32">
        <v>194</v>
      </c>
      <c r="B276" s="32" t="s">
        <v>169</v>
      </c>
      <c r="C276" s="32" t="s">
        <v>168</v>
      </c>
      <c r="D276" s="32" t="s">
        <v>1499</v>
      </c>
      <c r="E276" s="48" t="s">
        <v>160</v>
      </c>
      <c r="F276" s="52">
        <v>1</v>
      </c>
      <c r="G276" s="49">
        <v>0</v>
      </c>
      <c r="H276" s="49">
        <f t="shared" si="4"/>
        <v>0</v>
      </c>
      <c r="I276" s="32"/>
      <c r="J276" s="25" t="s">
        <v>1682</v>
      </c>
      <c r="K276" s="23" t="s">
        <v>1565</v>
      </c>
    </row>
    <row r="277" spans="1:11" s="24" customFormat="1" ht="113.4">
      <c r="A277" s="32">
        <v>195</v>
      </c>
      <c r="B277" s="32" t="s">
        <v>162</v>
      </c>
      <c r="C277" s="32" t="s">
        <v>598</v>
      </c>
      <c r="D277" s="32" t="s">
        <v>1499</v>
      </c>
      <c r="E277" s="48" t="s">
        <v>160</v>
      </c>
      <c r="F277" s="52">
        <v>6</v>
      </c>
      <c r="G277" s="49">
        <v>396000</v>
      </c>
      <c r="H277" s="49">
        <f t="shared" si="4"/>
        <v>66000</v>
      </c>
      <c r="I277" s="32" t="s">
        <v>193</v>
      </c>
      <c r="J277" s="25" t="s">
        <v>1685</v>
      </c>
      <c r="K277" s="25"/>
    </row>
    <row r="278" spans="1:11" s="24" customFormat="1">
      <c r="A278" s="32">
        <v>195</v>
      </c>
      <c r="B278" s="32" t="s">
        <v>163</v>
      </c>
      <c r="C278" s="32" t="s">
        <v>164</v>
      </c>
      <c r="D278" s="32" t="s">
        <v>1499</v>
      </c>
      <c r="E278" s="48" t="s">
        <v>160</v>
      </c>
      <c r="F278" s="52">
        <v>1</v>
      </c>
      <c r="G278" s="49">
        <v>0</v>
      </c>
      <c r="H278" s="49">
        <f t="shared" si="4"/>
        <v>0</v>
      </c>
      <c r="I278" s="32"/>
      <c r="J278" s="25" t="s">
        <v>1686</v>
      </c>
      <c r="K278" s="25" t="s">
        <v>1259</v>
      </c>
    </row>
    <row r="279" spans="1:11" ht="32.4">
      <c r="A279" s="32">
        <v>196</v>
      </c>
      <c r="B279" s="32" t="s">
        <v>174</v>
      </c>
      <c r="C279" s="32" t="s">
        <v>544</v>
      </c>
      <c r="D279" s="32" t="s">
        <v>1499</v>
      </c>
      <c r="E279" s="48" t="s">
        <v>178</v>
      </c>
      <c r="F279" s="52">
        <v>1</v>
      </c>
      <c r="G279" s="49">
        <v>66000</v>
      </c>
      <c r="H279" s="49">
        <f t="shared" si="4"/>
        <v>66000</v>
      </c>
      <c r="I279" s="32" t="s">
        <v>190</v>
      </c>
      <c r="J279" s="23" t="s">
        <v>1688</v>
      </c>
      <c r="K279" s="23"/>
    </row>
    <row r="280" spans="1:11" ht="32.4">
      <c r="A280" s="32">
        <v>197</v>
      </c>
      <c r="B280" s="32" t="s">
        <v>184</v>
      </c>
      <c r="C280" s="32" t="s">
        <v>185</v>
      </c>
      <c r="D280" s="32" t="s">
        <v>1499</v>
      </c>
      <c r="E280" s="48" t="s">
        <v>183</v>
      </c>
      <c r="F280" s="52">
        <v>6</v>
      </c>
      <c r="G280" s="49">
        <v>396000</v>
      </c>
      <c r="H280" s="49">
        <f t="shared" si="4"/>
        <v>66000</v>
      </c>
      <c r="I280" s="32" t="s">
        <v>1907</v>
      </c>
      <c r="J280" s="23" t="s">
        <v>1690</v>
      </c>
      <c r="K280" s="23"/>
    </row>
    <row r="281" spans="1:11" s="24" customFormat="1">
      <c r="A281" s="32">
        <v>197</v>
      </c>
      <c r="B281" s="32" t="s">
        <v>186</v>
      </c>
      <c r="C281" s="32" t="s">
        <v>185</v>
      </c>
      <c r="D281" s="32" t="s">
        <v>1499</v>
      </c>
      <c r="E281" s="48" t="s">
        <v>183</v>
      </c>
      <c r="F281" s="52">
        <v>1</v>
      </c>
      <c r="G281" s="49">
        <v>0</v>
      </c>
      <c r="H281" s="49">
        <f t="shared" si="4"/>
        <v>0</v>
      </c>
      <c r="I281" s="32"/>
      <c r="J281" s="25" t="s">
        <v>1691</v>
      </c>
      <c r="K281" s="25" t="s">
        <v>1259</v>
      </c>
    </row>
    <row r="282" spans="1:11" s="24" customFormat="1">
      <c r="A282" s="32">
        <v>198</v>
      </c>
      <c r="B282" s="32" t="s">
        <v>187</v>
      </c>
      <c r="C282" s="32" t="s">
        <v>548</v>
      </c>
      <c r="D282" s="32" t="s">
        <v>1499</v>
      </c>
      <c r="E282" s="48" t="s">
        <v>190</v>
      </c>
      <c r="F282" s="52">
        <v>1</v>
      </c>
      <c r="G282" s="49">
        <v>66000</v>
      </c>
      <c r="H282" s="49">
        <f t="shared" si="4"/>
        <v>66000</v>
      </c>
      <c r="I282" s="32"/>
      <c r="J282" s="25" t="s">
        <v>1683</v>
      </c>
      <c r="K282" s="25"/>
    </row>
    <row r="283" spans="1:11" ht="48.6">
      <c r="A283" s="32">
        <v>199</v>
      </c>
      <c r="B283" s="32" t="s">
        <v>82</v>
      </c>
      <c r="C283" s="32" t="s">
        <v>570</v>
      </c>
      <c r="D283" s="32" t="s">
        <v>1499</v>
      </c>
      <c r="E283" s="48" t="s">
        <v>465</v>
      </c>
      <c r="F283" s="52">
        <v>1</v>
      </c>
      <c r="G283" s="49">
        <v>66000</v>
      </c>
      <c r="H283" s="49">
        <f t="shared" si="4"/>
        <v>66000</v>
      </c>
      <c r="I283" s="32" t="s">
        <v>1965</v>
      </c>
      <c r="J283" s="23" t="s">
        <v>1964</v>
      </c>
      <c r="K283" s="23"/>
    </row>
    <row r="284" spans="1:11" ht="32.4">
      <c r="A284" s="32">
        <v>200</v>
      </c>
      <c r="B284" s="32" t="s">
        <v>201</v>
      </c>
      <c r="C284" s="32" t="s">
        <v>1696</v>
      </c>
      <c r="D284" s="32" t="s">
        <v>1499</v>
      </c>
      <c r="E284" s="48" t="s">
        <v>200</v>
      </c>
      <c r="F284" s="52">
        <v>1</v>
      </c>
      <c r="G284" s="49">
        <v>66000</v>
      </c>
      <c r="H284" s="49">
        <f t="shared" si="4"/>
        <v>66000</v>
      </c>
      <c r="I284" s="32" t="s">
        <v>232</v>
      </c>
      <c r="J284" s="23" t="s">
        <v>1697</v>
      </c>
      <c r="K284" s="23"/>
    </row>
    <row r="285" spans="1:11" ht="97.2">
      <c r="A285" s="32">
        <v>201</v>
      </c>
      <c r="B285" s="32" t="s">
        <v>199</v>
      </c>
      <c r="C285" s="32" t="s">
        <v>1699</v>
      </c>
      <c r="D285" s="32" t="s">
        <v>1499</v>
      </c>
      <c r="E285" s="48" t="s">
        <v>200</v>
      </c>
      <c r="F285" s="52">
        <v>1</v>
      </c>
      <c r="G285" s="49">
        <v>66000</v>
      </c>
      <c r="H285" s="49">
        <f t="shared" si="4"/>
        <v>66000</v>
      </c>
      <c r="I285" s="32" t="s">
        <v>232</v>
      </c>
      <c r="J285" s="23" t="s">
        <v>1827</v>
      </c>
      <c r="K285" s="23"/>
    </row>
    <row r="286" spans="1:11" ht="32.4">
      <c r="A286" s="32">
        <v>202</v>
      </c>
      <c r="B286" s="32" t="s">
        <v>204</v>
      </c>
      <c r="C286" s="32" t="s">
        <v>205</v>
      </c>
      <c r="D286" s="32" t="s">
        <v>1499</v>
      </c>
      <c r="E286" s="48" t="s">
        <v>200</v>
      </c>
      <c r="F286" s="52">
        <v>2</v>
      </c>
      <c r="G286" s="49">
        <v>132000</v>
      </c>
      <c r="H286" s="49">
        <f t="shared" si="4"/>
        <v>66000</v>
      </c>
      <c r="I286" s="32" t="s">
        <v>232</v>
      </c>
      <c r="J286" s="23" t="s">
        <v>1701</v>
      </c>
      <c r="K286" s="23"/>
    </row>
    <row r="287" spans="1:11" ht="32.4">
      <c r="A287" s="32">
        <v>203</v>
      </c>
      <c r="B287" s="32" t="s">
        <v>206</v>
      </c>
      <c r="C287" s="32" t="s">
        <v>208</v>
      </c>
      <c r="D287" s="32" t="s">
        <v>1499</v>
      </c>
      <c r="E287" s="48" t="s">
        <v>200</v>
      </c>
      <c r="F287" s="52">
        <v>6</v>
      </c>
      <c r="G287" s="49">
        <v>396000</v>
      </c>
      <c r="H287" s="49">
        <f t="shared" si="4"/>
        <v>66000</v>
      </c>
      <c r="I287" s="32" t="s">
        <v>1904</v>
      </c>
      <c r="J287" s="23" t="s">
        <v>1703</v>
      </c>
      <c r="K287" s="23"/>
    </row>
    <row r="288" spans="1:11">
      <c r="A288" s="32">
        <v>203</v>
      </c>
      <c r="B288" s="32" t="s">
        <v>207</v>
      </c>
      <c r="C288" s="32" t="s">
        <v>208</v>
      </c>
      <c r="D288" s="32" t="s">
        <v>1499</v>
      </c>
      <c r="E288" s="48" t="s">
        <v>200</v>
      </c>
      <c r="F288" s="52">
        <v>1</v>
      </c>
      <c r="G288" s="49">
        <v>0</v>
      </c>
      <c r="H288" s="49">
        <f t="shared" si="4"/>
        <v>0</v>
      </c>
      <c r="I288" s="32"/>
      <c r="J288" s="23" t="s">
        <v>1704</v>
      </c>
      <c r="K288" s="25" t="s">
        <v>1259</v>
      </c>
    </row>
    <row r="289" spans="1:11" s="24" customFormat="1" ht="32.4">
      <c r="A289" s="32">
        <v>204</v>
      </c>
      <c r="B289" s="32" t="s">
        <v>219</v>
      </c>
      <c r="C289" s="32" t="s">
        <v>220</v>
      </c>
      <c r="D289" s="32" t="s">
        <v>1499</v>
      </c>
      <c r="E289" s="48" t="s">
        <v>216</v>
      </c>
      <c r="F289" s="52">
        <v>2</v>
      </c>
      <c r="G289" s="49">
        <v>132000</v>
      </c>
      <c r="H289" s="49">
        <f t="shared" si="4"/>
        <v>66000</v>
      </c>
      <c r="I289" s="32" t="s">
        <v>221</v>
      </c>
      <c r="J289" s="25" t="s">
        <v>1706</v>
      </c>
      <c r="K289" s="25"/>
    </row>
    <row r="290" spans="1:11" s="24" customFormat="1">
      <c r="A290" s="32">
        <v>205</v>
      </c>
      <c r="B290" s="32" t="s">
        <v>217</v>
      </c>
      <c r="C290" s="32" t="s">
        <v>218</v>
      </c>
      <c r="D290" s="32" t="s">
        <v>1499</v>
      </c>
      <c r="E290" s="48" t="s">
        <v>216</v>
      </c>
      <c r="F290" s="52">
        <v>4</v>
      </c>
      <c r="G290" s="49">
        <v>264000</v>
      </c>
      <c r="H290" s="49">
        <f t="shared" si="4"/>
        <v>66000</v>
      </c>
      <c r="I290" s="32"/>
      <c r="J290" s="25" t="s">
        <v>1708</v>
      </c>
      <c r="K290" s="25"/>
    </row>
    <row r="291" spans="1:11">
      <c r="A291" s="32">
        <v>206</v>
      </c>
      <c r="B291" s="32" t="s">
        <v>223</v>
      </c>
      <c r="C291" s="32" t="s">
        <v>224</v>
      </c>
      <c r="D291" s="32" t="s">
        <v>1499</v>
      </c>
      <c r="E291" s="48" t="s">
        <v>221</v>
      </c>
      <c r="F291" s="52">
        <v>1</v>
      </c>
      <c r="G291" s="49">
        <v>66000</v>
      </c>
      <c r="H291" s="49">
        <f t="shared" si="4"/>
        <v>66000</v>
      </c>
      <c r="I291" s="32"/>
      <c r="J291" s="25" t="s">
        <v>1710</v>
      </c>
      <c r="K291" s="23"/>
    </row>
    <row r="292" spans="1:11" ht="32.4">
      <c r="A292" s="32">
        <v>207</v>
      </c>
      <c r="B292" s="32" t="s">
        <v>225</v>
      </c>
      <c r="C292" s="32" t="s">
        <v>1712</v>
      </c>
      <c r="D292" s="32" t="s">
        <v>1499</v>
      </c>
      <c r="E292" s="48" t="s">
        <v>221</v>
      </c>
      <c r="F292" s="52">
        <v>1</v>
      </c>
      <c r="G292" s="49">
        <v>66000</v>
      </c>
      <c r="H292" s="49">
        <f t="shared" si="4"/>
        <v>66000</v>
      </c>
      <c r="I292" s="32" t="s">
        <v>1906</v>
      </c>
      <c r="J292" s="23" t="s">
        <v>1713</v>
      </c>
      <c r="K292" s="23"/>
    </row>
    <row r="293" spans="1:11" ht="32.4">
      <c r="A293" s="32">
        <v>208</v>
      </c>
      <c r="B293" s="32" t="s">
        <v>300</v>
      </c>
      <c r="C293" s="32" t="s">
        <v>301</v>
      </c>
      <c r="D293" s="32" t="s">
        <v>1499</v>
      </c>
      <c r="E293" s="48" t="s">
        <v>304</v>
      </c>
      <c r="F293" s="52">
        <v>1</v>
      </c>
      <c r="G293" s="49">
        <v>66000</v>
      </c>
      <c r="H293" s="49">
        <f t="shared" si="4"/>
        <v>66000</v>
      </c>
      <c r="I293" s="32" t="s">
        <v>1914</v>
      </c>
      <c r="J293" s="23" t="s">
        <v>1715</v>
      </c>
      <c r="K293" s="23"/>
    </row>
    <row r="294" spans="1:11" ht="32.4">
      <c r="A294" s="32">
        <v>209</v>
      </c>
      <c r="B294" s="32" t="s">
        <v>222</v>
      </c>
      <c r="C294" s="93" t="s">
        <v>551</v>
      </c>
      <c r="D294" s="32" t="s">
        <v>1499</v>
      </c>
      <c r="E294" s="48" t="s">
        <v>221</v>
      </c>
      <c r="F294" s="52">
        <v>2</v>
      </c>
      <c r="G294" s="49">
        <v>132000</v>
      </c>
      <c r="H294" s="49">
        <f t="shared" si="4"/>
        <v>66000</v>
      </c>
      <c r="I294" s="32" t="s">
        <v>1944</v>
      </c>
      <c r="J294" s="23" t="s">
        <v>1717</v>
      </c>
      <c r="K294" s="25"/>
    </row>
    <row r="295" spans="1:11" ht="32.4">
      <c r="A295" s="32">
        <v>210</v>
      </c>
      <c r="B295" s="32" t="s">
        <v>409</v>
      </c>
      <c r="C295" s="32" t="s">
        <v>1977</v>
      </c>
      <c r="D295" s="32" t="s">
        <v>1499</v>
      </c>
      <c r="E295" s="48" t="s">
        <v>408</v>
      </c>
      <c r="F295" s="52">
        <v>6</v>
      </c>
      <c r="G295" s="49">
        <v>396000</v>
      </c>
      <c r="H295" s="49">
        <f t="shared" si="4"/>
        <v>66000</v>
      </c>
      <c r="I295" s="32" t="s">
        <v>1850</v>
      </c>
      <c r="J295" s="23" t="s">
        <v>1719</v>
      </c>
      <c r="K295" s="23"/>
    </row>
    <row r="296" spans="1:11">
      <c r="A296" s="32">
        <v>210</v>
      </c>
      <c r="B296" s="32" t="s">
        <v>406</v>
      </c>
      <c r="C296" s="32" t="s">
        <v>407</v>
      </c>
      <c r="D296" s="32" t="s">
        <v>1499</v>
      </c>
      <c r="E296" s="48" t="s">
        <v>408</v>
      </c>
      <c r="F296" s="52">
        <v>1</v>
      </c>
      <c r="G296" s="49">
        <v>0</v>
      </c>
      <c r="H296" s="49">
        <f t="shared" si="4"/>
        <v>0</v>
      </c>
      <c r="I296" s="32"/>
      <c r="J296" s="25" t="s">
        <v>1720</v>
      </c>
      <c r="K296" s="25" t="s">
        <v>1259</v>
      </c>
    </row>
    <row r="297" spans="1:11" ht="32.4">
      <c r="A297" s="32">
        <v>211</v>
      </c>
      <c r="B297" s="32" t="s">
        <v>235</v>
      </c>
      <c r="C297" s="32" t="s">
        <v>1978</v>
      </c>
      <c r="D297" s="32" t="s">
        <v>1499</v>
      </c>
      <c r="E297" s="48" t="s">
        <v>232</v>
      </c>
      <c r="F297" s="52">
        <v>2</v>
      </c>
      <c r="G297" s="49">
        <v>132000</v>
      </c>
      <c r="H297" s="49">
        <f t="shared" si="4"/>
        <v>66000</v>
      </c>
      <c r="I297" s="32" t="s">
        <v>1905</v>
      </c>
      <c r="J297" s="23" t="s">
        <v>1722</v>
      </c>
      <c r="K297" s="23"/>
    </row>
    <row r="298" spans="1:11" ht="32.4">
      <c r="A298" s="32">
        <v>212</v>
      </c>
      <c r="B298" s="32" t="s">
        <v>336</v>
      </c>
      <c r="C298" s="32" t="s">
        <v>1979</v>
      </c>
      <c r="D298" s="32" t="s">
        <v>1499</v>
      </c>
      <c r="E298" s="48" t="s">
        <v>335</v>
      </c>
      <c r="F298" s="52">
        <v>1</v>
      </c>
      <c r="G298" s="49">
        <v>66000</v>
      </c>
      <c r="H298" s="49">
        <f t="shared" si="4"/>
        <v>66000</v>
      </c>
      <c r="I298" s="32" t="s">
        <v>1951</v>
      </c>
      <c r="J298" s="23" t="s">
        <v>1724</v>
      </c>
      <c r="K298" s="23"/>
    </row>
    <row r="299" spans="1:11" ht="32.4">
      <c r="A299" s="32">
        <v>213</v>
      </c>
      <c r="B299" s="32" t="s">
        <v>338</v>
      </c>
      <c r="C299" s="32" t="s">
        <v>1980</v>
      </c>
      <c r="D299" s="32" t="s">
        <v>1499</v>
      </c>
      <c r="E299" s="48" t="s">
        <v>335</v>
      </c>
      <c r="F299" s="52">
        <v>1</v>
      </c>
      <c r="G299" s="49">
        <v>66000</v>
      </c>
      <c r="H299" s="49">
        <f t="shared" si="4"/>
        <v>66000</v>
      </c>
      <c r="I299" s="32" t="s">
        <v>1952</v>
      </c>
      <c r="J299" s="23" t="s">
        <v>1726</v>
      </c>
      <c r="K299" s="23"/>
    </row>
    <row r="300" spans="1:11" ht="32.4">
      <c r="A300" s="32">
        <v>214</v>
      </c>
      <c r="B300" s="32" t="s">
        <v>241</v>
      </c>
      <c r="C300" s="32" t="s">
        <v>1981</v>
      </c>
      <c r="D300" s="32" t="s">
        <v>1499</v>
      </c>
      <c r="E300" s="48" t="s">
        <v>232</v>
      </c>
      <c r="F300" s="52">
        <v>2</v>
      </c>
      <c r="G300" s="49">
        <v>132000</v>
      </c>
      <c r="H300" s="49">
        <f t="shared" si="4"/>
        <v>66000</v>
      </c>
      <c r="I300" s="32" t="s">
        <v>279</v>
      </c>
      <c r="J300" s="23" t="s">
        <v>1728</v>
      </c>
      <c r="K300" s="23"/>
    </row>
    <row r="301" spans="1:11" ht="32.4">
      <c r="A301" s="32">
        <v>215</v>
      </c>
      <c r="B301" s="32" t="s">
        <v>298</v>
      </c>
      <c r="C301" s="32" t="s">
        <v>1982</v>
      </c>
      <c r="D301" s="32" t="s">
        <v>1499</v>
      </c>
      <c r="E301" s="48" t="s">
        <v>296</v>
      </c>
      <c r="F301" s="52">
        <v>2</v>
      </c>
      <c r="G301" s="49">
        <v>132000</v>
      </c>
      <c r="H301" s="49">
        <f t="shared" si="4"/>
        <v>66000</v>
      </c>
      <c r="I301" s="32" t="s">
        <v>325</v>
      </c>
      <c r="J301" s="23" t="s">
        <v>1730</v>
      </c>
      <c r="K301" s="23"/>
    </row>
    <row r="302" spans="1:11" ht="32.4">
      <c r="A302" s="32">
        <v>216</v>
      </c>
      <c r="B302" s="32" t="s">
        <v>299</v>
      </c>
      <c r="C302" s="32" t="s">
        <v>1983</v>
      </c>
      <c r="D302" s="32" t="s">
        <v>1499</v>
      </c>
      <c r="E302" s="48" t="s">
        <v>296</v>
      </c>
      <c r="F302" s="52">
        <v>3</v>
      </c>
      <c r="G302" s="49">
        <v>198000</v>
      </c>
      <c r="H302" s="49">
        <f t="shared" si="4"/>
        <v>66000</v>
      </c>
      <c r="I302" s="32" t="s">
        <v>1915</v>
      </c>
      <c r="J302" s="23" t="s">
        <v>1732</v>
      </c>
      <c r="K302" s="23"/>
    </row>
    <row r="303" spans="1:11" s="24" customFormat="1" ht="32.4">
      <c r="A303" s="32">
        <v>217</v>
      </c>
      <c r="B303" s="54" t="s">
        <v>1821</v>
      </c>
      <c r="C303" s="32" t="s">
        <v>1984</v>
      </c>
      <c r="D303" s="32" t="s">
        <v>1499</v>
      </c>
      <c r="E303" s="48" t="s">
        <v>305</v>
      </c>
      <c r="F303" s="52">
        <v>2</v>
      </c>
      <c r="G303" s="49">
        <v>132000</v>
      </c>
      <c r="H303" s="49">
        <f t="shared" si="4"/>
        <v>66000</v>
      </c>
      <c r="I303" s="32" t="s">
        <v>1949</v>
      </c>
      <c r="J303" s="25" t="s">
        <v>1734</v>
      </c>
      <c r="K303" s="25"/>
    </row>
    <row r="304" spans="1:11" s="24" customFormat="1" ht="32.4">
      <c r="A304" s="32">
        <v>218</v>
      </c>
      <c r="B304" s="32" t="s">
        <v>308</v>
      </c>
      <c r="C304" s="32" t="s">
        <v>1986</v>
      </c>
      <c r="D304" s="32" t="s">
        <v>1985</v>
      </c>
      <c r="E304" s="48" t="s">
        <v>305</v>
      </c>
      <c r="F304" s="52">
        <v>1</v>
      </c>
      <c r="G304" s="49">
        <v>66000</v>
      </c>
      <c r="H304" s="49">
        <f t="shared" si="4"/>
        <v>66000</v>
      </c>
      <c r="I304" s="32" t="s">
        <v>325</v>
      </c>
      <c r="J304" s="25" t="s">
        <v>1736</v>
      </c>
      <c r="K304" s="25"/>
    </row>
    <row r="305" spans="1:11" s="24" customFormat="1" ht="32.4">
      <c r="A305" s="32">
        <v>219</v>
      </c>
      <c r="B305" s="32" t="s">
        <v>309</v>
      </c>
      <c r="C305" s="32" t="s">
        <v>1987</v>
      </c>
      <c r="D305" s="32" t="s">
        <v>1499</v>
      </c>
      <c r="E305" s="48" t="s">
        <v>305</v>
      </c>
      <c r="F305" s="52">
        <v>2</v>
      </c>
      <c r="G305" s="49">
        <v>132000</v>
      </c>
      <c r="H305" s="49">
        <f t="shared" si="4"/>
        <v>66000</v>
      </c>
      <c r="I305" s="32" t="s">
        <v>1916</v>
      </c>
      <c r="J305" s="25" t="s">
        <v>1738</v>
      </c>
      <c r="K305" s="25"/>
    </row>
    <row r="306" spans="1:11" s="24" customFormat="1" ht="97.2">
      <c r="A306" s="32">
        <v>220</v>
      </c>
      <c r="B306" s="32" t="s">
        <v>310</v>
      </c>
      <c r="C306" s="32" t="s">
        <v>1988</v>
      </c>
      <c r="D306" s="32" t="s">
        <v>1499</v>
      </c>
      <c r="E306" s="48" t="s">
        <v>312</v>
      </c>
      <c r="F306" s="52">
        <v>1</v>
      </c>
      <c r="G306" s="49">
        <v>66000</v>
      </c>
      <c r="H306" s="49">
        <f t="shared" si="4"/>
        <v>66000</v>
      </c>
      <c r="I306" s="32" t="s">
        <v>1920</v>
      </c>
      <c r="J306" s="25" t="s">
        <v>1882</v>
      </c>
      <c r="K306" s="25"/>
    </row>
    <row r="307" spans="1:11" s="24" customFormat="1">
      <c r="A307" s="32">
        <v>221</v>
      </c>
      <c r="B307" s="32" t="s">
        <v>315</v>
      </c>
      <c r="C307" s="32" t="s">
        <v>1989</v>
      </c>
      <c r="D307" s="32" t="s">
        <v>1499</v>
      </c>
      <c r="E307" s="48" t="s">
        <v>312</v>
      </c>
      <c r="F307" s="52">
        <v>1</v>
      </c>
      <c r="G307" s="49">
        <v>66000</v>
      </c>
      <c r="H307" s="49">
        <f t="shared" si="4"/>
        <v>66000</v>
      </c>
      <c r="I307" s="32"/>
      <c r="J307" s="25" t="s">
        <v>1741</v>
      </c>
      <c r="K307" s="25"/>
    </row>
    <row r="308" spans="1:11" ht="32.4">
      <c r="A308" s="32">
        <v>222</v>
      </c>
      <c r="B308" s="32"/>
      <c r="C308" s="32" t="s">
        <v>1990</v>
      </c>
      <c r="D308" s="32" t="s">
        <v>1499</v>
      </c>
      <c r="E308" s="48" t="s">
        <v>312</v>
      </c>
      <c r="F308" s="52">
        <v>1</v>
      </c>
      <c r="G308" s="49">
        <v>66000</v>
      </c>
      <c r="H308" s="49">
        <f t="shared" si="4"/>
        <v>66000</v>
      </c>
      <c r="I308" s="32" t="s">
        <v>1921</v>
      </c>
      <c r="J308" s="25" t="s">
        <v>1831</v>
      </c>
      <c r="K308" s="23"/>
    </row>
    <row r="309" spans="1:11" ht="32.4">
      <c r="A309" s="32">
        <v>223</v>
      </c>
      <c r="B309" s="32" t="s">
        <v>326</v>
      </c>
      <c r="C309" s="32" t="s">
        <v>2443</v>
      </c>
      <c r="D309" s="32" t="s">
        <v>1499</v>
      </c>
      <c r="E309" s="48" t="s">
        <v>325</v>
      </c>
      <c r="F309" s="52">
        <v>1</v>
      </c>
      <c r="G309" s="49">
        <v>66000</v>
      </c>
      <c r="H309" s="49">
        <f t="shared" si="4"/>
        <v>66000</v>
      </c>
      <c r="I309" s="32" t="s">
        <v>1969</v>
      </c>
      <c r="J309" s="23" t="s">
        <v>1830</v>
      </c>
      <c r="K309" s="23" t="s">
        <v>2444</v>
      </c>
    </row>
    <row r="310" spans="1:11" ht="32.4">
      <c r="A310" s="32">
        <v>224</v>
      </c>
      <c r="B310" s="32" t="s">
        <v>332</v>
      </c>
      <c r="C310" s="32" t="s">
        <v>1991</v>
      </c>
      <c r="D310" s="32" t="s">
        <v>1499</v>
      </c>
      <c r="E310" s="48" t="s">
        <v>327</v>
      </c>
      <c r="F310" s="52">
        <v>1</v>
      </c>
      <c r="G310" s="49">
        <v>66000</v>
      </c>
      <c r="H310" s="49">
        <f t="shared" si="4"/>
        <v>66000</v>
      </c>
      <c r="I310" s="32" t="s">
        <v>1950</v>
      </c>
      <c r="J310" s="23" t="s">
        <v>1745</v>
      </c>
      <c r="K310" s="23"/>
    </row>
    <row r="311" spans="1:11" s="24" customFormat="1" ht="32.4">
      <c r="A311" s="32">
        <v>225</v>
      </c>
      <c r="B311" s="32" t="s">
        <v>341</v>
      </c>
      <c r="C311" s="32" t="s">
        <v>1992</v>
      </c>
      <c r="D311" s="32" t="s">
        <v>1499</v>
      </c>
      <c r="E311" s="48" t="s">
        <v>340</v>
      </c>
      <c r="F311" s="52">
        <v>1</v>
      </c>
      <c r="G311" s="49">
        <v>66000</v>
      </c>
      <c r="H311" s="49">
        <f t="shared" si="4"/>
        <v>66000</v>
      </c>
      <c r="I311" s="32" t="s">
        <v>1928</v>
      </c>
      <c r="J311" s="25" t="s">
        <v>1747</v>
      </c>
      <c r="K311" s="25"/>
    </row>
    <row r="312" spans="1:11" s="24" customFormat="1" ht="32.4">
      <c r="A312" s="32">
        <v>226</v>
      </c>
      <c r="B312" s="32" t="s">
        <v>339</v>
      </c>
      <c r="C312" s="32" t="s">
        <v>1993</v>
      </c>
      <c r="D312" s="32" t="s">
        <v>1499</v>
      </c>
      <c r="E312" s="48" t="s">
        <v>340</v>
      </c>
      <c r="F312" s="52">
        <v>1</v>
      </c>
      <c r="G312" s="49">
        <v>66000</v>
      </c>
      <c r="H312" s="49">
        <f t="shared" si="4"/>
        <v>66000</v>
      </c>
      <c r="I312" s="32" t="s">
        <v>398</v>
      </c>
      <c r="J312" s="25" t="s">
        <v>1749</v>
      </c>
      <c r="K312" s="25"/>
    </row>
    <row r="313" spans="1:11" ht="32.4">
      <c r="A313" s="32">
        <v>227</v>
      </c>
      <c r="B313" s="32" t="s">
        <v>346</v>
      </c>
      <c r="C313" s="32" t="s">
        <v>1994</v>
      </c>
      <c r="D313" s="32" t="s">
        <v>1499</v>
      </c>
      <c r="E313" s="48" t="s">
        <v>340</v>
      </c>
      <c r="F313" s="52">
        <v>2</v>
      </c>
      <c r="G313" s="49">
        <v>132000</v>
      </c>
      <c r="H313" s="49">
        <f t="shared" si="4"/>
        <v>66000</v>
      </c>
      <c r="I313" s="32" t="s">
        <v>1922</v>
      </c>
      <c r="J313" s="23" t="s">
        <v>1751</v>
      </c>
      <c r="K313" s="23"/>
    </row>
    <row r="314" spans="1:11" ht="32.4">
      <c r="A314" s="32">
        <v>228</v>
      </c>
      <c r="B314" s="32" t="s">
        <v>345</v>
      </c>
      <c r="C314" s="32" t="s">
        <v>1995</v>
      </c>
      <c r="D314" s="32" t="s">
        <v>1499</v>
      </c>
      <c r="E314" s="48" t="s">
        <v>340</v>
      </c>
      <c r="F314" s="52">
        <v>2</v>
      </c>
      <c r="G314" s="49">
        <v>132000</v>
      </c>
      <c r="H314" s="49">
        <f t="shared" si="4"/>
        <v>66000</v>
      </c>
      <c r="I314" s="32" t="s">
        <v>1955</v>
      </c>
      <c r="J314" s="23" t="s">
        <v>1753</v>
      </c>
      <c r="K314" s="23"/>
    </row>
    <row r="315" spans="1:11" ht="32.4">
      <c r="A315" s="32">
        <v>229</v>
      </c>
      <c r="B315" s="32" t="s">
        <v>351</v>
      </c>
      <c r="C315" s="32" t="s">
        <v>1996</v>
      </c>
      <c r="D315" s="32" t="s">
        <v>1499</v>
      </c>
      <c r="E315" s="48" t="s">
        <v>348</v>
      </c>
      <c r="F315" s="52">
        <v>3</v>
      </c>
      <c r="G315" s="49">
        <v>198000</v>
      </c>
      <c r="H315" s="49">
        <f t="shared" si="4"/>
        <v>66000</v>
      </c>
      <c r="I315" s="32" t="s">
        <v>1925</v>
      </c>
      <c r="J315" s="23" t="s">
        <v>1755</v>
      </c>
      <c r="K315" s="23"/>
    </row>
    <row r="316" spans="1:11">
      <c r="A316" s="32">
        <v>230</v>
      </c>
      <c r="B316" s="32" t="s">
        <v>355</v>
      </c>
      <c r="C316" s="32" t="s">
        <v>1997</v>
      </c>
      <c r="D316" s="32" t="s">
        <v>1499</v>
      </c>
      <c r="E316" s="48" t="s">
        <v>348</v>
      </c>
      <c r="F316" s="52">
        <v>3</v>
      </c>
      <c r="G316" s="49">
        <v>198000</v>
      </c>
      <c r="H316" s="49">
        <f t="shared" si="4"/>
        <v>66000</v>
      </c>
      <c r="I316" s="32"/>
      <c r="J316" s="23" t="s">
        <v>1756</v>
      </c>
      <c r="K316" s="23"/>
    </row>
    <row r="317" spans="1:11">
      <c r="A317" s="32">
        <v>231</v>
      </c>
      <c r="B317" s="32" t="s">
        <v>382</v>
      </c>
      <c r="C317" s="32" t="s">
        <v>1998</v>
      </c>
      <c r="D317" s="32" t="s">
        <v>1499</v>
      </c>
      <c r="E317" s="48" t="s">
        <v>378</v>
      </c>
      <c r="F317" s="52">
        <v>1</v>
      </c>
      <c r="G317" s="49">
        <v>65000</v>
      </c>
      <c r="H317" s="49">
        <f t="shared" si="4"/>
        <v>65000</v>
      </c>
      <c r="I317" s="32"/>
      <c r="J317" s="23" t="s">
        <v>1976</v>
      </c>
      <c r="K317" s="23"/>
    </row>
    <row r="318" spans="1:11" s="24" customFormat="1" ht="32.4">
      <c r="A318" s="32">
        <v>232</v>
      </c>
      <c r="B318" s="32" t="s">
        <v>268</v>
      </c>
      <c r="C318" s="32" t="s">
        <v>1999</v>
      </c>
      <c r="D318" s="32" t="s">
        <v>1499</v>
      </c>
      <c r="E318" s="48" t="s">
        <v>231</v>
      </c>
      <c r="F318" s="52">
        <v>6</v>
      </c>
      <c r="G318" s="49">
        <v>396000</v>
      </c>
      <c r="H318" s="49">
        <f t="shared" si="4"/>
        <v>66000</v>
      </c>
      <c r="I318" s="32" t="s">
        <v>1911</v>
      </c>
      <c r="J318" s="25" t="s">
        <v>1759</v>
      </c>
      <c r="K318" s="25"/>
    </row>
    <row r="319" spans="1:11" s="24" customFormat="1">
      <c r="A319" s="32">
        <v>232</v>
      </c>
      <c r="B319" s="32" t="s">
        <v>246</v>
      </c>
      <c r="C319" s="32" t="s">
        <v>267</v>
      </c>
      <c r="D319" s="32" t="s">
        <v>1499</v>
      </c>
      <c r="E319" s="48" t="s">
        <v>231</v>
      </c>
      <c r="F319" s="52">
        <v>1</v>
      </c>
      <c r="G319" s="49">
        <v>0</v>
      </c>
      <c r="H319" s="49">
        <f t="shared" si="4"/>
        <v>0</v>
      </c>
      <c r="I319" s="32"/>
      <c r="J319" s="25" t="s">
        <v>1760</v>
      </c>
      <c r="K319" s="25" t="s">
        <v>1259</v>
      </c>
    </row>
    <row r="320" spans="1:11" ht="32.4">
      <c r="A320" s="32">
        <v>233</v>
      </c>
      <c r="B320" s="32" t="s">
        <v>397</v>
      </c>
      <c r="C320" s="32" t="s">
        <v>2000</v>
      </c>
      <c r="D320" s="32" t="s">
        <v>1499</v>
      </c>
      <c r="E320" s="48" t="s">
        <v>398</v>
      </c>
      <c r="F320" s="52">
        <v>1</v>
      </c>
      <c r="G320" s="49">
        <v>66000</v>
      </c>
      <c r="H320" s="49">
        <f t="shared" si="4"/>
        <v>66000</v>
      </c>
      <c r="I320" s="32" t="s">
        <v>1956</v>
      </c>
      <c r="J320" s="23" t="s">
        <v>1762</v>
      </c>
      <c r="K320" s="23"/>
    </row>
    <row r="321" spans="1:11" ht="32.4">
      <c r="A321" s="32">
        <v>234</v>
      </c>
      <c r="B321" s="32" t="s">
        <v>401</v>
      </c>
      <c r="C321" s="32" t="s">
        <v>2001</v>
      </c>
      <c r="D321" s="32" t="s">
        <v>1499</v>
      </c>
      <c r="E321" s="48" t="s">
        <v>398</v>
      </c>
      <c r="F321" s="52">
        <v>1</v>
      </c>
      <c r="G321" s="49">
        <v>66000</v>
      </c>
      <c r="H321" s="49">
        <f t="shared" si="4"/>
        <v>66000</v>
      </c>
      <c r="I321" s="32" t="s">
        <v>414</v>
      </c>
      <c r="J321" s="23" t="s">
        <v>1764</v>
      </c>
      <c r="K321" s="23"/>
    </row>
    <row r="322" spans="1:11" ht="32.4">
      <c r="A322" s="32">
        <v>235</v>
      </c>
      <c r="B322" s="32" t="s">
        <v>405</v>
      </c>
      <c r="C322" s="32" t="s">
        <v>2002</v>
      </c>
      <c r="D322" s="32" t="s">
        <v>1499</v>
      </c>
      <c r="E322" s="48" t="s">
        <v>403</v>
      </c>
      <c r="F322" s="52">
        <v>2</v>
      </c>
      <c r="G322" s="49">
        <v>132000</v>
      </c>
      <c r="H322" s="49">
        <f t="shared" si="4"/>
        <v>66000</v>
      </c>
      <c r="I322" s="32" t="s">
        <v>1957</v>
      </c>
      <c r="J322" s="23" t="s">
        <v>1766</v>
      </c>
      <c r="K322" s="23"/>
    </row>
    <row r="323" spans="1:11" ht="32.4">
      <c r="A323" s="32">
        <v>236</v>
      </c>
      <c r="B323" s="32" t="s">
        <v>402</v>
      </c>
      <c r="C323" s="32" t="s">
        <v>2003</v>
      </c>
      <c r="D323" s="32" t="s">
        <v>1499</v>
      </c>
      <c r="E323" s="48" t="s">
        <v>403</v>
      </c>
      <c r="F323" s="52">
        <v>2</v>
      </c>
      <c r="G323" s="49">
        <v>132000</v>
      </c>
      <c r="H323" s="49">
        <f t="shared" si="4"/>
        <v>66000</v>
      </c>
      <c r="I323" s="32" t="s">
        <v>424</v>
      </c>
      <c r="J323" s="23" t="s">
        <v>1768</v>
      </c>
      <c r="K323" s="23"/>
    </row>
    <row r="324" spans="1:11">
      <c r="A324" s="32">
        <v>237</v>
      </c>
      <c r="B324" s="32" t="s">
        <v>404</v>
      </c>
      <c r="C324" s="32" t="s">
        <v>2004</v>
      </c>
      <c r="D324" s="32" t="s">
        <v>1499</v>
      </c>
      <c r="E324" s="48" t="s">
        <v>403</v>
      </c>
      <c r="F324" s="52">
        <v>2</v>
      </c>
      <c r="G324" s="49">
        <v>132000</v>
      </c>
      <c r="H324" s="49">
        <f t="shared" ref="H324:H339" si="5">G324/F324</f>
        <v>66000</v>
      </c>
      <c r="I324" s="32"/>
      <c r="J324" s="23" t="s">
        <v>1770</v>
      </c>
      <c r="K324" s="23"/>
    </row>
    <row r="325" spans="1:11" ht="32.4">
      <c r="A325" s="32">
        <v>238</v>
      </c>
      <c r="B325" s="32" t="s">
        <v>415</v>
      </c>
      <c r="C325" s="32" t="s">
        <v>2005</v>
      </c>
      <c r="D325" s="32" t="s">
        <v>1499</v>
      </c>
      <c r="E325" s="48" t="s">
        <v>414</v>
      </c>
      <c r="F325" s="52">
        <v>1</v>
      </c>
      <c r="G325" s="49">
        <v>66000</v>
      </c>
      <c r="H325" s="49">
        <f t="shared" si="5"/>
        <v>66000</v>
      </c>
      <c r="I325" s="32" t="s">
        <v>1966</v>
      </c>
      <c r="J325" s="23" t="s">
        <v>1778</v>
      </c>
      <c r="K325" s="23"/>
    </row>
    <row r="326" spans="1:11">
      <c r="A326" s="32">
        <v>239</v>
      </c>
      <c r="B326" s="32" t="s">
        <v>466</v>
      </c>
      <c r="C326" s="32" t="s">
        <v>1773</v>
      </c>
      <c r="D326" s="32" t="s">
        <v>1499</v>
      </c>
      <c r="E326" s="48" t="s">
        <v>465</v>
      </c>
      <c r="F326" s="52">
        <v>1</v>
      </c>
      <c r="G326" s="49">
        <v>66000</v>
      </c>
      <c r="H326" s="49">
        <f t="shared" si="5"/>
        <v>66000</v>
      </c>
      <c r="I326" s="32"/>
      <c r="J326" s="23" t="s">
        <v>1774</v>
      </c>
      <c r="K326" s="23"/>
    </row>
    <row r="327" spans="1:11" ht="64.8">
      <c r="A327" s="32">
        <v>240</v>
      </c>
      <c r="B327" s="54" t="s">
        <v>1775</v>
      </c>
      <c r="C327" s="32" t="s">
        <v>2445</v>
      </c>
      <c r="D327" s="32" t="s">
        <v>1499</v>
      </c>
      <c r="E327" s="48" t="s">
        <v>486</v>
      </c>
      <c r="F327" s="52">
        <v>2</v>
      </c>
      <c r="G327" s="49">
        <v>132000</v>
      </c>
      <c r="H327" s="49">
        <f t="shared" si="5"/>
        <v>66000</v>
      </c>
      <c r="I327" s="32"/>
      <c r="J327" s="23" t="s">
        <v>1776</v>
      </c>
      <c r="K327" s="23" t="s">
        <v>2446</v>
      </c>
    </row>
    <row r="328" spans="1:11" ht="32.4">
      <c r="A328" s="32">
        <v>241</v>
      </c>
      <c r="B328" s="32" t="s">
        <v>412</v>
      </c>
      <c r="C328" s="32" t="s">
        <v>413</v>
      </c>
      <c r="D328" s="32" t="s">
        <v>1499</v>
      </c>
      <c r="E328" s="48" t="s">
        <v>414</v>
      </c>
      <c r="F328" s="52">
        <v>1</v>
      </c>
      <c r="G328" s="49">
        <v>66000</v>
      </c>
      <c r="H328" s="49">
        <f t="shared" si="5"/>
        <v>66000</v>
      </c>
      <c r="I328" s="32" t="s">
        <v>1932</v>
      </c>
      <c r="J328" s="23" t="s">
        <v>1779</v>
      </c>
      <c r="K328" s="23"/>
    </row>
    <row r="329" spans="1:11">
      <c r="A329" s="93">
        <v>242</v>
      </c>
      <c r="B329" s="93" t="s">
        <v>487</v>
      </c>
      <c r="C329" s="93" t="s">
        <v>572</v>
      </c>
      <c r="D329" s="93" t="s">
        <v>1784</v>
      </c>
      <c r="E329" s="57" t="s">
        <v>492</v>
      </c>
      <c r="F329" s="58">
        <v>100</v>
      </c>
      <c r="G329" s="50">
        <v>1000000</v>
      </c>
      <c r="H329" s="50">
        <f t="shared" si="5"/>
        <v>10000</v>
      </c>
      <c r="I329" s="93"/>
      <c r="J329" s="25" t="s">
        <v>1785</v>
      </c>
      <c r="K329" s="25"/>
    </row>
    <row r="330" spans="1:11">
      <c r="A330" s="93">
        <v>242</v>
      </c>
      <c r="B330" s="93" t="s">
        <v>502</v>
      </c>
      <c r="C330" s="93" t="s">
        <v>503</v>
      </c>
      <c r="D330" s="93" t="s">
        <v>504</v>
      </c>
      <c r="E330" s="57" t="s">
        <v>505</v>
      </c>
      <c r="F330" s="58">
        <v>70</v>
      </c>
      <c r="G330" s="50">
        <v>700000</v>
      </c>
      <c r="H330" s="50">
        <f t="shared" si="5"/>
        <v>10000</v>
      </c>
      <c r="I330" s="93"/>
      <c r="J330" s="25" t="s">
        <v>1782</v>
      </c>
      <c r="K330" s="25"/>
    </row>
    <row r="331" spans="1:11">
      <c r="A331" s="93">
        <v>242</v>
      </c>
      <c r="B331" s="93"/>
      <c r="C331" s="93" t="s">
        <v>503</v>
      </c>
      <c r="D331" s="93" t="s">
        <v>504</v>
      </c>
      <c r="E331" s="57" t="s">
        <v>1786</v>
      </c>
      <c r="F331" s="58">
        <v>100</v>
      </c>
      <c r="G331" s="50">
        <v>500000</v>
      </c>
      <c r="H331" s="50">
        <f t="shared" si="5"/>
        <v>5000</v>
      </c>
      <c r="I331" s="93"/>
      <c r="J331" s="25" t="s">
        <v>1783</v>
      </c>
      <c r="K331" s="25"/>
    </row>
    <row r="332" spans="1:11">
      <c r="A332" s="32">
        <v>243</v>
      </c>
      <c r="B332" s="32"/>
      <c r="C332" s="32" t="s">
        <v>1789</v>
      </c>
      <c r="D332" s="32" t="s">
        <v>504</v>
      </c>
      <c r="E332" s="48" t="s">
        <v>1788</v>
      </c>
      <c r="F332" s="52">
        <v>120</v>
      </c>
      <c r="G332" s="49">
        <v>1800000</v>
      </c>
      <c r="H332" s="49">
        <f t="shared" si="5"/>
        <v>15000</v>
      </c>
      <c r="I332" s="32"/>
      <c r="J332" s="23" t="s">
        <v>1790</v>
      </c>
      <c r="K332" s="23"/>
    </row>
    <row r="333" spans="1:11">
      <c r="A333" s="32">
        <v>243</v>
      </c>
      <c r="B333" s="32"/>
      <c r="C333" s="32" t="s">
        <v>1789</v>
      </c>
      <c r="D333" s="32" t="s">
        <v>488</v>
      </c>
      <c r="E333" s="48" t="s">
        <v>1788</v>
      </c>
      <c r="F333" s="52">
        <v>180</v>
      </c>
      <c r="G333" s="49">
        <v>2700000</v>
      </c>
      <c r="H333" s="49">
        <f t="shared" si="5"/>
        <v>15000</v>
      </c>
      <c r="I333" s="32"/>
      <c r="J333" s="23" t="s">
        <v>1791</v>
      </c>
      <c r="K333" s="23"/>
    </row>
    <row r="334" spans="1:11">
      <c r="A334" s="32">
        <v>244</v>
      </c>
      <c r="B334" s="32"/>
      <c r="C334" s="32" t="s">
        <v>1793</v>
      </c>
      <c r="D334" s="32" t="s">
        <v>504</v>
      </c>
      <c r="E334" s="48" t="s">
        <v>1794</v>
      </c>
      <c r="F334" s="52">
        <v>150</v>
      </c>
      <c r="G334" s="49">
        <v>1327500</v>
      </c>
      <c r="H334" s="49">
        <f t="shared" si="5"/>
        <v>8850</v>
      </c>
      <c r="I334" s="32"/>
      <c r="J334" s="23" t="s">
        <v>1795</v>
      </c>
      <c r="K334" s="25"/>
    </row>
    <row r="335" spans="1:11">
      <c r="A335" s="32">
        <v>245</v>
      </c>
      <c r="B335" s="32" t="s">
        <v>517</v>
      </c>
      <c r="C335" s="32" t="s">
        <v>518</v>
      </c>
      <c r="D335" s="93" t="s">
        <v>504</v>
      </c>
      <c r="E335" s="48" t="s">
        <v>519</v>
      </c>
      <c r="F335" s="52">
        <v>50</v>
      </c>
      <c r="G335" s="49">
        <v>500000</v>
      </c>
      <c r="H335" s="49">
        <f t="shared" si="5"/>
        <v>10000</v>
      </c>
      <c r="I335" s="93"/>
      <c r="J335" s="23" t="s">
        <v>1797</v>
      </c>
      <c r="K335" s="23"/>
    </row>
    <row r="336" spans="1:11">
      <c r="A336" s="32">
        <v>246</v>
      </c>
      <c r="B336" s="32"/>
      <c r="C336" s="32" t="s">
        <v>1798</v>
      </c>
      <c r="D336" s="93" t="s">
        <v>504</v>
      </c>
      <c r="E336" s="48" t="s">
        <v>1799</v>
      </c>
      <c r="F336" s="52">
        <v>100</v>
      </c>
      <c r="G336" s="49">
        <v>500000</v>
      </c>
      <c r="H336" s="49">
        <f t="shared" si="5"/>
        <v>5000</v>
      </c>
      <c r="I336" s="93"/>
      <c r="J336" s="23" t="s">
        <v>1800</v>
      </c>
      <c r="K336" s="23"/>
    </row>
    <row r="337" spans="1:11">
      <c r="A337" s="32">
        <v>247</v>
      </c>
      <c r="B337" s="32"/>
      <c r="C337" s="32" t="s">
        <v>1801</v>
      </c>
      <c r="D337" s="93" t="s">
        <v>504</v>
      </c>
      <c r="E337" s="48" t="s">
        <v>1802</v>
      </c>
      <c r="F337" s="52">
        <v>20</v>
      </c>
      <c r="G337" s="49">
        <v>200000</v>
      </c>
      <c r="H337" s="49">
        <f t="shared" si="5"/>
        <v>10000</v>
      </c>
      <c r="I337" s="93"/>
      <c r="J337" s="23" t="s">
        <v>1803</v>
      </c>
      <c r="K337" s="23"/>
    </row>
    <row r="338" spans="1:11">
      <c r="A338" s="32">
        <v>248</v>
      </c>
      <c r="B338" s="32"/>
      <c r="C338" s="32" t="s">
        <v>1804</v>
      </c>
      <c r="D338" s="93" t="s">
        <v>504</v>
      </c>
      <c r="E338" s="48" t="s">
        <v>1802</v>
      </c>
      <c r="F338" s="52">
        <v>20</v>
      </c>
      <c r="G338" s="49">
        <v>200000</v>
      </c>
      <c r="H338" s="49">
        <f t="shared" si="5"/>
        <v>10000</v>
      </c>
      <c r="I338" s="93"/>
      <c r="J338" s="23" t="s">
        <v>1805</v>
      </c>
      <c r="K338" s="23"/>
    </row>
    <row r="339" spans="1:11">
      <c r="A339" s="32">
        <v>249</v>
      </c>
      <c r="B339" s="32"/>
      <c r="C339" s="32" t="s">
        <v>1806</v>
      </c>
      <c r="D339" s="93" t="s">
        <v>504</v>
      </c>
      <c r="E339" s="48" t="s">
        <v>1802</v>
      </c>
      <c r="F339" s="52">
        <v>30</v>
      </c>
      <c r="G339" s="49">
        <v>300000</v>
      </c>
      <c r="H339" s="49">
        <f t="shared" si="5"/>
        <v>10000</v>
      </c>
      <c r="I339" s="93"/>
      <c r="J339" s="23" t="s">
        <v>1807</v>
      </c>
      <c r="K339" s="23"/>
    </row>
    <row r="340" spans="1:11">
      <c r="A340" s="126" t="s">
        <v>2008</v>
      </c>
      <c r="B340" s="126"/>
      <c r="C340" s="126"/>
      <c r="D340" s="126"/>
      <c r="E340" s="126"/>
      <c r="F340" s="76">
        <f>SUM(F4:F339)</f>
        <v>5030</v>
      </c>
      <c r="G340" s="76">
        <f>SUM(G4:G339)</f>
        <v>89334500</v>
      </c>
      <c r="H340" s="73"/>
      <c r="I340" s="72"/>
      <c r="J340" s="74"/>
      <c r="K340" s="75"/>
    </row>
    <row r="341" spans="1:11">
      <c r="A341" s="126" t="s">
        <v>2011</v>
      </c>
      <c r="B341" s="126"/>
      <c r="C341" s="126"/>
      <c r="D341" s="126"/>
      <c r="E341" s="126"/>
      <c r="F341" s="76">
        <v>600</v>
      </c>
      <c r="G341" s="78"/>
      <c r="H341" s="73"/>
      <c r="I341" s="72"/>
      <c r="J341" s="74"/>
      <c r="K341" s="75"/>
    </row>
    <row r="342" spans="1:11">
      <c r="A342" s="126" t="s">
        <v>2012</v>
      </c>
      <c r="B342" s="126"/>
      <c r="C342" s="126"/>
      <c r="D342" s="126"/>
      <c r="E342" s="126"/>
      <c r="F342" s="76">
        <v>548</v>
      </c>
      <c r="G342" s="78"/>
      <c r="H342" s="73"/>
      <c r="I342" s="72"/>
      <c r="J342" s="74"/>
      <c r="K342" s="75"/>
    </row>
    <row r="343" spans="1:11">
      <c r="A343" s="126" t="s">
        <v>2013</v>
      </c>
      <c r="B343" s="126"/>
      <c r="C343" s="126"/>
      <c r="D343" s="126"/>
      <c r="E343" s="126"/>
      <c r="F343" s="76">
        <v>1749</v>
      </c>
      <c r="G343" s="78"/>
      <c r="H343" s="73"/>
      <c r="I343" s="72"/>
      <c r="J343" s="74"/>
      <c r="K343" s="75"/>
    </row>
    <row r="344" spans="1:11">
      <c r="A344" s="126" t="s">
        <v>2014</v>
      </c>
      <c r="B344" s="126"/>
      <c r="C344" s="126"/>
      <c r="D344" s="126"/>
      <c r="E344" s="126"/>
      <c r="F344" s="76">
        <v>1750</v>
      </c>
      <c r="G344" s="78"/>
      <c r="H344" s="73"/>
      <c r="I344" s="72"/>
      <c r="J344" s="74"/>
      <c r="K344" s="75"/>
    </row>
    <row r="345" spans="1:11">
      <c r="A345" s="126" t="s">
        <v>2015</v>
      </c>
      <c r="B345" s="126"/>
      <c r="C345" s="126"/>
      <c r="D345" s="126"/>
      <c r="E345" s="126"/>
      <c r="F345" s="76">
        <v>383</v>
      </c>
      <c r="G345" s="78"/>
      <c r="H345" s="73"/>
      <c r="I345" s="72"/>
      <c r="J345" s="74"/>
      <c r="K345" s="75"/>
    </row>
    <row r="347" spans="1:11">
      <c r="A347" s="27" t="s">
        <v>2456</v>
      </c>
    </row>
    <row r="348" spans="1:11">
      <c r="A348" s="27" t="s">
        <v>2142</v>
      </c>
    </row>
    <row r="349" spans="1:11">
      <c r="A349" s="27" t="s">
        <v>2143</v>
      </c>
      <c r="B349" s="27"/>
      <c r="C349" s="27"/>
      <c r="D349" s="27"/>
      <c r="E349" s="27"/>
      <c r="F349" s="27"/>
      <c r="G349" s="27"/>
      <c r="H349" s="27"/>
      <c r="I349" s="27"/>
      <c r="J349" s="27"/>
      <c r="K349" s="27"/>
    </row>
    <row r="350" spans="1:11">
      <c r="A350" s="27" t="s">
        <v>2144</v>
      </c>
      <c r="B350" s="27"/>
      <c r="C350" s="27"/>
      <c r="D350" s="27"/>
      <c r="E350" s="27"/>
      <c r="F350" s="27"/>
      <c r="G350" s="27"/>
      <c r="H350" s="27"/>
      <c r="I350" s="27"/>
      <c r="J350" s="27"/>
      <c r="K350" s="27"/>
    </row>
    <row r="351" spans="1:11">
      <c r="A351" s="27" t="s">
        <v>2145</v>
      </c>
      <c r="B351" s="27"/>
      <c r="C351" s="27"/>
      <c r="D351" s="27"/>
      <c r="E351" s="27"/>
      <c r="F351" s="27"/>
      <c r="G351" s="27"/>
      <c r="H351" s="27"/>
      <c r="I351" s="27"/>
      <c r="J351" s="27"/>
      <c r="K351" s="27"/>
    </row>
    <row r="352" spans="1:11">
      <c r="A352" s="27" t="s">
        <v>2448</v>
      </c>
      <c r="B352" s="27"/>
      <c r="C352" s="27"/>
      <c r="D352" s="27"/>
      <c r="E352" s="27"/>
      <c r="F352" s="27"/>
      <c r="G352" s="27"/>
      <c r="H352" s="27"/>
      <c r="I352" s="27"/>
      <c r="J352" s="27"/>
      <c r="K352" s="27"/>
    </row>
    <row r="353" spans="1:11">
      <c r="A353" s="27" t="s">
        <v>2449</v>
      </c>
      <c r="B353" s="27"/>
      <c r="C353" s="27"/>
      <c r="D353" s="27"/>
      <c r="E353" s="27"/>
      <c r="F353" s="27"/>
      <c r="G353" s="27"/>
      <c r="H353" s="27"/>
      <c r="I353" s="27"/>
      <c r="J353" s="27"/>
      <c r="K353" s="27"/>
    </row>
    <row r="354" spans="1:11">
      <c r="A354" s="27" t="s">
        <v>2146</v>
      </c>
    </row>
    <row r="355" spans="1:11">
      <c r="A355" s="27" t="s">
        <v>2147</v>
      </c>
    </row>
    <row r="356" spans="1:11">
      <c r="A356" s="27" t="s">
        <v>2148</v>
      </c>
    </row>
    <row r="357" spans="1:11">
      <c r="A357" s="27" t="s">
        <v>2150</v>
      </c>
    </row>
    <row r="358" spans="1:11">
      <c r="A358" s="27" t="s">
        <v>2472</v>
      </c>
      <c r="H358" s="62"/>
    </row>
    <row r="359" spans="1:11">
      <c r="A359" s="27" t="s">
        <v>2473</v>
      </c>
      <c r="H359" s="62"/>
    </row>
    <row r="360" spans="1:11">
      <c r="H360" s="62"/>
    </row>
    <row r="361" spans="1:11">
      <c r="J361" s="19" t="s">
        <v>1825</v>
      </c>
    </row>
  </sheetData>
  <autoFilter ref="A3:K345"/>
  <sortState ref="A5:L339">
    <sortCondition ref="B450:B560"/>
  </sortState>
  <mergeCells count="6">
    <mergeCell ref="A345:E345"/>
    <mergeCell ref="A340:E340"/>
    <mergeCell ref="A341:E341"/>
    <mergeCell ref="A342:E342"/>
    <mergeCell ref="A343:E343"/>
    <mergeCell ref="A344:E344"/>
  </mergeCells>
  <phoneticPr fontId="4" type="noConversion"/>
  <printOptions horizontalCentered="1"/>
  <pageMargins left="0.43307086614173229" right="0.43307086614173229" top="0.55118110236220474" bottom="0.62992125984251968" header="0.31496062992125984" footer="0.31496062992125984"/>
  <pageSetup paperSize="9" scale="74" fitToHeight="0" orientation="portrait" r:id="rId1"/>
  <headerFooter>
    <oddFooter xml:space="preserve">&amp;C&amp;"標楷體,標準"&amp;12&amp;P+23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5"/>
  <sheetViews>
    <sheetView view="pageBreakPreview" topLeftCell="A165" zoomScale="85" zoomScaleNormal="85" zoomScaleSheetLayoutView="85" workbookViewId="0">
      <selection activeCell="A174" sqref="A174"/>
    </sheetView>
  </sheetViews>
  <sheetFormatPr defaultColWidth="8.88671875" defaultRowHeight="16.2"/>
  <cols>
    <col min="1" max="2" width="7.21875" style="19" customWidth="1"/>
    <col min="3" max="4" width="11.109375" style="19" customWidth="1"/>
    <col min="5" max="5" width="13" style="19" customWidth="1"/>
    <col min="6" max="6" width="10" style="19" customWidth="1"/>
    <col min="7" max="7" width="15.5546875" style="19" customWidth="1"/>
    <col min="8" max="8" width="13.33203125" style="19" customWidth="1"/>
    <col min="9" max="9" width="22.5546875" style="19" customWidth="1"/>
    <col min="10" max="10" width="10.6640625" style="19" customWidth="1"/>
    <col min="11" max="16384" width="8.88671875" style="19"/>
  </cols>
  <sheetData>
    <row r="1" spans="1:10" ht="22.2">
      <c r="A1" s="18" t="s">
        <v>2486</v>
      </c>
      <c r="D1" s="18"/>
    </row>
    <row r="2" spans="1:10" ht="13.8" customHeight="1"/>
    <row r="3" spans="1:10" ht="48.6">
      <c r="A3" s="20" t="s">
        <v>1251</v>
      </c>
      <c r="B3" s="21" t="s">
        <v>2153</v>
      </c>
      <c r="C3" s="20" t="s">
        <v>2481</v>
      </c>
      <c r="D3" s="20" t="s">
        <v>2482</v>
      </c>
      <c r="E3" s="20" t="s">
        <v>2484</v>
      </c>
      <c r="F3" s="20" t="s">
        <v>2483</v>
      </c>
      <c r="G3" s="20" t="s">
        <v>2485</v>
      </c>
      <c r="H3" s="20" t="s">
        <v>2141</v>
      </c>
      <c r="I3" s="20" t="s">
        <v>1252</v>
      </c>
      <c r="J3" s="20" t="s">
        <v>1253</v>
      </c>
    </row>
    <row r="4" spans="1:10" ht="17.399999999999999" customHeight="1">
      <c r="A4" s="20">
        <v>1</v>
      </c>
      <c r="B4" s="21"/>
      <c r="C4" s="20" t="s">
        <v>1452</v>
      </c>
      <c r="D4" s="20" t="s">
        <v>1446</v>
      </c>
      <c r="E4" s="20" t="s">
        <v>1447</v>
      </c>
      <c r="F4" s="52">
        <v>100</v>
      </c>
      <c r="G4" s="49">
        <v>1000000</v>
      </c>
      <c r="H4" s="49">
        <f>G4/F4</f>
        <v>10000</v>
      </c>
      <c r="I4" s="23" t="s">
        <v>1453</v>
      </c>
      <c r="J4" s="20"/>
    </row>
    <row r="5" spans="1:10" ht="17.399999999999999" customHeight="1">
      <c r="A5" s="20">
        <v>2</v>
      </c>
      <c r="B5" s="21"/>
      <c r="C5" s="20" t="s">
        <v>1454</v>
      </c>
      <c r="D5" s="20" t="s">
        <v>1446</v>
      </c>
      <c r="E5" s="20" t="s">
        <v>1447</v>
      </c>
      <c r="F5" s="52">
        <v>400</v>
      </c>
      <c r="G5" s="49">
        <v>4000000</v>
      </c>
      <c r="H5" s="49">
        <f t="shared" ref="H5:H14" si="0">G5/F5</f>
        <v>10000</v>
      </c>
      <c r="I5" s="23" t="s">
        <v>1455</v>
      </c>
      <c r="J5" s="20"/>
    </row>
    <row r="6" spans="1:10" ht="17.399999999999999" customHeight="1">
      <c r="A6" s="20">
        <v>3</v>
      </c>
      <c r="B6" s="21"/>
      <c r="C6" s="20" t="s">
        <v>2238</v>
      </c>
      <c r="D6" s="20" t="s">
        <v>1446</v>
      </c>
      <c r="E6" s="20" t="s">
        <v>1447</v>
      </c>
      <c r="F6" s="52">
        <v>100</v>
      </c>
      <c r="G6" s="49">
        <v>1000000</v>
      </c>
      <c r="H6" s="49">
        <f t="shared" si="0"/>
        <v>10000</v>
      </c>
      <c r="I6" s="23" t="s">
        <v>2240</v>
      </c>
      <c r="J6" s="20"/>
    </row>
    <row r="7" spans="1:10" ht="17.399999999999999" customHeight="1">
      <c r="A7" s="20">
        <v>4</v>
      </c>
      <c r="B7" s="86">
        <v>113</v>
      </c>
      <c r="C7" s="20" t="s">
        <v>2161</v>
      </c>
      <c r="D7" s="20" t="s">
        <v>436</v>
      </c>
      <c r="E7" s="20" t="s">
        <v>434</v>
      </c>
      <c r="F7" s="52">
        <v>22</v>
      </c>
      <c r="G7" s="49">
        <v>440000</v>
      </c>
      <c r="H7" s="49">
        <f t="shared" si="0"/>
        <v>20000</v>
      </c>
      <c r="I7" s="23" t="s">
        <v>2242</v>
      </c>
      <c r="J7" s="20"/>
    </row>
    <row r="8" spans="1:10" ht="17.399999999999999" customHeight="1">
      <c r="A8" s="20">
        <v>5</v>
      </c>
      <c r="B8" s="86">
        <v>115</v>
      </c>
      <c r="C8" s="20" t="s">
        <v>438</v>
      </c>
      <c r="D8" s="20" t="s">
        <v>436</v>
      </c>
      <c r="E8" s="20" t="s">
        <v>434</v>
      </c>
      <c r="F8" s="52">
        <v>1</v>
      </c>
      <c r="G8" s="49">
        <v>0</v>
      </c>
      <c r="H8" s="49">
        <f t="shared" si="0"/>
        <v>0</v>
      </c>
      <c r="I8" s="23" t="s">
        <v>2244</v>
      </c>
      <c r="J8" s="23" t="s">
        <v>597</v>
      </c>
    </row>
    <row r="9" spans="1:10" ht="17.399999999999999" customHeight="1">
      <c r="A9" s="20">
        <v>6</v>
      </c>
      <c r="B9" s="86">
        <v>114</v>
      </c>
      <c r="C9" s="20" t="s">
        <v>437</v>
      </c>
      <c r="D9" s="20" t="s">
        <v>436</v>
      </c>
      <c r="E9" s="20" t="s">
        <v>434</v>
      </c>
      <c r="F9" s="52">
        <v>1</v>
      </c>
      <c r="G9" s="49">
        <v>0</v>
      </c>
      <c r="H9" s="49">
        <f t="shared" si="0"/>
        <v>0</v>
      </c>
      <c r="I9" s="23" t="s">
        <v>2245</v>
      </c>
      <c r="J9" s="23" t="s">
        <v>597</v>
      </c>
    </row>
    <row r="10" spans="1:10" ht="17.399999999999999" customHeight="1">
      <c r="A10" s="20">
        <v>7</v>
      </c>
      <c r="B10" s="86">
        <v>112</v>
      </c>
      <c r="C10" s="20" t="s">
        <v>433</v>
      </c>
      <c r="D10" s="20" t="s">
        <v>436</v>
      </c>
      <c r="E10" s="20" t="s">
        <v>434</v>
      </c>
      <c r="F10" s="52">
        <v>1</v>
      </c>
      <c r="G10" s="49">
        <v>0</v>
      </c>
      <c r="H10" s="49">
        <f t="shared" si="0"/>
        <v>0</v>
      </c>
      <c r="I10" s="23" t="s">
        <v>2247</v>
      </c>
      <c r="J10" s="23" t="s">
        <v>597</v>
      </c>
    </row>
    <row r="11" spans="1:10" ht="17.399999999999999" customHeight="1">
      <c r="A11" s="20">
        <v>8</v>
      </c>
      <c r="B11" s="86">
        <v>117</v>
      </c>
      <c r="C11" s="32" t="s">
        <v>440</v>
      </c>
      <c r="D11" s="32" t="s">
        <v>436</v>
      </c>
      <c r="E11" s="48" t="s">
        <v>434</v>
      </c>
      <c r="F11" s="52">
        <v>1</v>
      </c>
      <c r="G11" s="49">
        <v>0</v>
      </c>
      <c r="H11" s="49">
        <f t="shared" si="0"/>
        <v>0</v>
      </c>
      <c r="I11" s="23" t="s">
        <v>1401</v>
      </c>
      <c r="J11" s="23" t="s">
        <v>597</v>
      </c>
    </row>
    <row r="12" spans="1:10" ht="17.399999999999999" customHeight="1">
      <c r="A12" s="20">
        <v>9</v>
      </c>
      <c r="B12" s="86"/>
      <c r="C12" s="32" t="s">
        <v>429</v>
      </c>
      <c r="D12" s="32" t="s">
        <v>436</v>
      </c>
      <c r="E12" s="48" t="s">
        <v>458</v>
      </c>
      <c r="F12" s="52">
        <v>1</v>
      </c>
      <c r="G12" s="49">
        <v>0</v>
      </c>
      <c r="H12" s="49">
        <f t="shared" si="0"/>
        <v>0</v>
      </c>
      <c r="I12" s="23" t="s">
        <v>1425</v>
      </c>
      <c r="J12" s="23" t="s">
        <v>597</v>
      </c>
    </row>
    <row r="13" spans="1:10" ht="17.399999999999999" customHeight="1">
      <c r="A13" s="20">
        <v>10</v>
      </c>
      <c r="B13" s="86"/>
      <c r="C13" s="32" t="s">
        <v>2175</v>
      </c>
      <c r="D13" s="32" t="s">
        <v>436</v>
      </c>
      <c r="E13" s="48" t="s">
        <v>442</v>
      </c>
      <c r="F13" s="52">
        <v>1</v>
      </c>
      <c r="G13" s="49">
        <v>20000</v>
      </c>
      <c r="H13" s="49">
        <f t="shared" si="0"/>
        <v>20000</v>
      </c>
      <c r="I13" s="23" t="s">
        <v>2250</v>
      </c>
      <c r="J13" s="23"/>
    </row>
    <row r="14" spans="1:10" ht="17.399999999999999" customHeight="1">
      <c r="A14" s="20">
        <v>11</v>
      </c>
      <c r="B14" s="86">
        <v>119</v>
      </c>
      <c r="C14" s="32" t="s">
        <v>14</v>
      </c>
      <c r="D14" s="32" t="s">
        <v>436</v>
      </c>
      <c r="E14" s="48" t="s">
        <v>450</v>
      </c>
      <c r="F14" s="52">
        <v>3</v>
      </c>
      <c r="G14" s="49">
        <v>60000</v>
      </c>
      <c r="H14" s="49">
        <f t="shared" si="0"/>
        <v>20000</v>
      </c>
      <c r="I14" s="23" t="s">
        <v>2252</v>
      </c>
      <c r="J14" s="23"/>
    </row>
    <row r="15" spans="1:10" ht="17.399999999999999" customHeight="1">
      <c r="A15" s="20">
        <v>12</v>
      </c>
      <c r="B15" s="86">
        <v>118</v>
      </c>
      <c r="C15" s="32" t="s">
        <v>2175</v>
      </c>
      <c r="D15" s="32" t="s">
        <v>436</v>
      </c>
      <c r="E15" s="48" t="s">
        <v>450</v>
      </c>
      <c r="F15" s="52">
        <v>3</v>
      </c>
      <c r="G15" s="49">
        <v>60000</v>
      </c>
      <c r="H15" s="49">
        <f t="shared" ref="H15" si="1">G15/F15</f>
        <v>20000</v>
      </c>
      <c r="I15" s="23" t="s">
        <v>2254</v>
      </c>
      <c r="J15" s="23"/>
    </row>
    <row r="16" spans="1:10" ht="17.399999999999999" customHeight="1">
      <c r="A16" s="32">
        <v>13</v>
      </c>
      <c r="B16" s="86" t="s">
        <v>170</v>
      </c>
      <c r="C16" s="86" t="s">
        <v>2211</v>
      </c>
      <c r="D16" s="86" t="s">
        <v>436</v>
      </c>
      <c r="E16" s="86" t="s">
        <v>465</v>
      </c>
      <c r="F16" s="52">
        <v>5</v>
      </c>
      <c r="G16" s="49">
        <v>100000</v>
      </c>
      <c r="H16" s="49">
        <f t="shared" ref="H16:H47" si="2">G16/F16</f>
        <v>20000</v>
      </c>
      <c r="I16" s="23" t="s">
        <v>2256</v>
      </c>
      <c r="J16" s="23"/>
    </row>
    <row r="17" spans="1:11" ht="32.4">
      <c r="A17" s="32">
        <v>14</v>
      </c>
      <c r="B17" s="87" t="s">
        <v>2257</v>
      </c>
      <c r="C17" s="86" t="s">
        <v>2161</v>
      </c>
      <c r="D17" s="86" t="s">
        <v>436</v>
      </c>
      <c r="E17" s="86" t="s">
        <v>465</v>
      </c>
      <c r="F17" s="52">
        <v>3</v>
      </c>
      <c r="G17" s="49">
        <v>60000</v>
      </c>
      <c r="H17" s="49">
        <f t="shared" si="2"/>
        <v>20000</v>
      </c>
      <c r="I17" s="23" t="s">
        <v>2258</v>
      </c>
      <c r="J17" s="23"/>
    </row>
    <row r="18" spans="1:11" ht="17.399999999999999" customHeight="1">
      <c r="A18" s="32">
        <v>15</v>
      </c>
      <c r="B18" s="86" t="s">
        <v>172</v>
      </c>
      <c r="C18" s="86" t="s">
        <v>2161</v>
      </c>
      <c r="D18" s="86" t="s">
        <v>436</v>
      </c>
      <c r="E18" s="86" t="s">
        <v>471</v>
      </c>
      <c r="F18" s="52">
        <v>2</v>
      </c>
      <c r="G18" s="49">
        <v>40000</v>
      </c>
      <c r="H18" s="49">
        <f t="shared" si="2"/>
        <v>20000</v>
      </c>
      <c r="I18" s="23" t="s">
        <v>2259</v>
      </c>
      <c r="J18" s="23"/>
      <c r="K18" s="55"/>
    </row>
    <row r="19" spans="1:11" ht="17.399999999999999" customHeight="1">
      <c r="A19" s="32">
        <v>16</v>
      </c>
      <c r="B19" s="86" t="s">
        <v>174</v>
      </c>
      <c r="C19" s="86" t="s">
        <v>116</v>
      </c>
      <c r="D19" s="86" t="s">
        <v>436</v>
      </c>
      <c r="E19" s="86" t="s">
        <v>2212</v>
      </c>
      <c r="F19" s="52">
        <v>3</v>
      </c>
      <c r="G19" s="49">
        <v>60000</v>
      </c>
      <c r="H19" s="49">
        <f t="shared" si="2"/>
        <v>20000</v>
      </c>
      <c r="I19" s="23" t="s">
        <v>2260</v>
      </c>
      <c r="J19" s="23"/>
    </row>
    <row r="20" spans="1:11" ht="17.399999999999999" customHeight="1">
      <c r="A20" s="32">
        <v>17</v>
      </c>
      <c r="B20" s="86" t="s">
        <v>176</v>
      </c>
      <c r="C20" s="86" t="s">
        <v>2175</v>
      </c>
      <c r="D20" s="86" t="s">
        <v>436</v>
      </c>
      <c r="E20" s="86" t="s">
        <v>472</v>
      </c>
      <c r="F20" s="52">
        <v>2</v>
      </c>
      <c r="G20" s="49">
        <v>40000</v>
      </c>
      <c r="H20" s="49">
        <f t="shared" si="2"/>
        <v>20000</v>
      </c>
      <c r="I20" s="23" t="s">
        <v>2261</v>
      </c>
      <c r="J20" s="23"/>
    </row>
    <row r="21" spans="1:11" ht="17.399999999999999" customHeight="1">
      <c r="A21" s="32">
        <v>18</v>
      </c>
      <c r="B21" s="86" t="s">
        <v>175</v>
      </c>
      <c r="C21" s="86" t="s">
        <v>116</v>
      </c>
      <c r="D21" s="86" t="s">
        <v>436</v>
      </c>
      <c r="E21" s="86" t="s">
        <v>472</v>
      </c>
      <c r="F21" s="52">
        <v>2</v>
      </c>
      <c r="G21" s="49">
        <v>40000</v>
      </c>
      <c r="H21" s="49">
        <f t="shared" si="2"/>
        <v>20000</v>
      </c>
      <c r="I21" s="23" t="s">
        <v>2262</v>
      </c>
      <c r="J21" s="23"/>
    </row>
    <row r="22" spans="1:11" ht="17.399999999999999" customHeight="1">
      <c r="A22" s="32">
        <v>19</v>
      </c>
      <c r="B22" s="86" t="s">
        <v>179</v>
      </c>
      <c r="C22" s="86" t="s">
        <v>2213</v>
      </c>
      <c r="D22" s="86" t="s">
        <v>436</v>
      </c>
      <c r="E22" s="86" t="s">
        <v>478</v>
      </c>
      <c r="F22" s="52">
        <v>1</v>
      </c>
      <c r="G22" s="49">
        <v>22000</v>
      </c>
      <c r="H22" s="49">
        <f t="shared" si="2"/>
        <v>22000</v>
      </c>
      <c r="I22" s="23" t="s">
        <v>2263</v>
      </c>
      <c r="J22" s="23"/>
    </row>
    <row r="23" spans="1:11" ht="17.399999999999999" customHeight="1">
      <c r="A23" s="32">
        <v>20</v>
      </c>
      <c r="B23" s="86" t="s">
        <v>180</v>
      </c>
      <c r="C23" s="86" t="s">
        <v>2213</v>
      </c>
      <c r="D23" s="86" t="s">
        <v>436</v>
      </c>
      <c r="E23" s="86" t="s">
        <v>485</v>
      </c>
      <c r="F23" s="52">
        <v>2</v>
      </c>
      <c r="G23" s="49">
        <v>42000</v>
      </c>
      <c r="H23" s="49">
        <f t="shared" si="2"/>
        <v>21000</v>
      </c>
      <c r="I23" s="23" t="s">
        <v>2264</v>
      </c>
      <c r="J23" s="23"/>
    </row>
    <row r="24" spans="1:11" ht="17.399999999999999" customHeight="1">
      <c r="A24" s="32">
        <v>21</v>
      </c>
      <c r="B24" s="86" t="s">
        <v>181</v>
      </c>
      <c r="C24" s="86" t="s">
        <v>2267</v>
      </c>
      <c r="D24" s="86" t="s">
        <v>436</v>
      </c>
      <c r="E24" s="86" t="s">
        <v>486</v>
      </c>
      <c r="F24" s="52">
        <v>1</v>
      </c>
      <c r="G24" s="49">
        <v>0</v>
      </c>
      <c r="H24" s="49">
        <f t="shared" si="2"/>
        <v>0</v>
      </c>
      <c r="I24" s="23" t="s">
        <v>2266</v>
      </c>
      <c r="J24" s="23" t="s">
        <v>597</v>
      </c>
    </row>
    <row r="25" spans="1:11" ht="17.399999999999999" customHeight="1">
      <c r="A25" s="32">
        <v>22</v>
      </c>
      <c r="B25" s="86" t="s">
        <v>191</v>
      </c>
      <c r="C25" s="86" t="s">
        <v>319</v>
      </c>
      <c r="D25" s="86" t="s">
        <v>436</v>
      </c>
      <c r="E25" s="86" t="s">
        <v>493</v>
      </c>
      <c r="F25" s="52">
        <v>23</v>
      </c>
      <c r="G25" s="49">
        <v>230000</v>
      </c>
      <c r="H25" s="49">
        <f t="shared" si="2"/>
        <v>10000</v>
      </c>
      <c r="I25" s="23" t="s">
        <v>2268</v>
      </c>
      <c r="J25" s="23"/>
    </row>
    <row r="26" spans="1:11" ht="17.399999999999999" customHeight="1">
      <c r="A26" s="20">
        <v>23</v>
      </c>
      <c r="B26" s="86"/>
      <c r="C26" s="32" t="s">
        <v>2226</v>
      </c>
      <c r="D26" s="32" t="s">
        <v>436</v>
      </c>
      <c r="E26" s="48" t="s">
        <v>1447</v>
      </c>
      <c r="F26" s="52">
        <v>25</v>
      </c>
      <c r="G26" s="49">
        <v>250000</v>
      </c>
      <c r="H26" s="49">
        <f t="shared" si="2"/>
        <v>10000</v>
      </c>
      <c r="I26" s="23" t="s">
        <v>2275</v>
      </c>
      <c r="J26" s="23"/>
    </row>
    <row r="27" spans="1:11" ht="17.399999999999999" customHeight="1">
      <c r="A27" s="32">
        <v>24</v>
      </c>
      <c r="B27" s="86"/>
      <c r="C27" s="32" t="s">
        <v>513</v>
      </c>
      <c r="D27" s="32" t="s">
        <v>436</v>
      </c>
      <c r="E27" s="48" t="s">
        <v>1447</v>
      </c>
      <c r="F27" s="52">
        <v>25</v>
      </c>
      <c r="G27" s="49">
        <v>250000</v>
      </c>
      <c r="H27" s="49">
        <f t="shared" si="2"/>
        <v>10000</v>
      </c>
      <c r="I27" s="23" t="s">
        <v>2276</v>
      </c>
      <c r="J27" s="23"/>
    </row>
    <row r="28" spans="1:11" ht="17.399999999999999" customHeight="1">
      <c r="A28" s="20">
        <v>25</v>
      </c>
      <c r="B28" s="86"/>
      <c r="C28" s="32" t="s">
        <v>311</v>
      </c>
      <c r="D28" s="32" t="s">
        <v>436</v>
      </c>
      <c r="E28" s="48" t="s">
        <v>1447</v>
      </c>
      <c r="F28" s="52">
        <v>20</v>
      </c>
      <c r="G28" s="49">
        <v>200000</v>
      </c>
      <c r="H28" s="49">
        <f t="shared" si="2"/>
        <v>10000</v>
      </c>
      <c r="I28" s="23" t="s">
        <v>1490</v>
      </c>
      <c r="J28" s="23"/>
    </row>
    <row r="29" spans="1:11" ht="17.399999999999999" customHeight="1">
      <c r="A29" s="32">
        <v>26</v>
      </c>
      <c r="B29" s="86"/>
      <c r="C29" s="32" t="s">
        <v>1454</v>
      </c>
      <c r="D29" s="32" t="s">
        <v>436</v>
      </c>
      <c r="E29" s="48" t="s">
        <v>1447</v>
      </c>
      <c r="F29" s="52">
        <v>100</v>
      </c>
      <c r="G29" s="49">
        <v>1000000</v>
      </c>
      <c r="H29" s="49">
        <f t="shared" si="2"/>
        <v>10000</v>
      </c>
      <c r="I29" s="23" t="s">
        <v>2277</v>
      </c>
      <c r="J29" s="23"/>
    </row>
    <row r="30" spans="1:11" ht="17.399999999999999" customHeight="1">
      <c r="A30" s="20">
        <v>27</v>
      </c>
      <c r="B30" s="86"/>
      <c r="C30" s="32" t="s">
        <v>516</v>
      </c>
      <c r="D30" s="32" t="s">
        <v>436</v>
      </c>
      <c r="E30" s="48" t="s">
        <v>1447</v>
      </c>
      <c r="F30" s="52">
        <v>100</v>
      </c>
      <c r="G30" s="49">
        <v>1000000</v>
      </c>
      <c r="H30" s="49">
        <f t="shared" si="2"/>
        <v>10000</v>
      </c>
      <c r="I30" s="23" t="s">
        <v>2278</v>
      </c>
      <c r="J30" s="23"/>
    </row>
    <row r="31" spans="1:11" ht="48.6">
      <c r="A31" s="20">
        <v>28</v>
      </c>
      <c r="B31" s="86"/>
      <c r="C31" s="32" t="s">
        <v>2281</v>
      </c>
      <c r="D31" s="32" t="s">
        <v>436</v>
      </c>
      <c r="E31" s="48" t="s">
        <v>2282</v>
      </c>
      <c r="F31" s="52">
        <v>200</v>
      </c>
      <c r="G31" s="49">
        <v>2000000</v>
      </c>
      <c r="H31" s="49">
        <f t="shared" si="2"/>
        <v>10000</v>
      </c>
      <c r="I31" s="23" t="s">
        <v>2283</v>
      </c>
      <c r="J31" s="23" t="s">
        <v>2284</v>
      </c>
    </row>
    <row r="32" spans="1:11" s="24" customFormat="1" ht="17.399999999999999" customHeight="1">
      <c r="A32" s="32">
        <v>29</v>
      </c>
      <c r="B32" s="86" t="s">
        <v>132</v>
      </c>
      <c r="C32" s="86" t="s">
        <v>2161</v>
      </c>
      <c r="D32" s="86" t="s">
        <v>8</v>
      </c>
      <c r="E32" s="86" t="s">
        <v>248</v>
      </c>
      <c r="F32" s="52">
        <v>18</v>
      </c>
      <c r="G32" s="49">
        <v>360000</v>
      </c>
      <c r="H32" s="49">
        <f t="shared" si="2"/>
        <v>20000</v>
      </c>
      <c r="I32" s="23" t="s">
        <v>2285</v>
      </c>
      <c r="J32" s="25"/>
    </row>
    <row r="33" spans="1:10" s="24" customFormat="1" ht="17.399999999999999" customHeight="1">
      <c r="A33" s="32">
        <v>30</v>
      </c>
      <c r="B33" s="86" t="s">
        <v>129</v>
      </c>
      <c r="C33" s="86" t="s">
        <v>2202</v>
      </c>
      <c r="D33" s="86" t="s">
        <v>8</v>
      </c>
      <c r="E33" s="86" t="s">
        <v>248</v>
      </c>
      <c r="F33" s="52">
        <v>1</v>
      </c>
      <c r="G33" s="49">
        <v>0</v>
      </c>
      <c r="H33" s="49">
        <f t="shared" si="2"/>
        <v>0</v>
      </c>
      <c r="I33" s="23" t="s">
        <v>2287</v>
      </c>
      <c r="J33" s="23" t="s">
        <v>1259</v>
      </c>
    </row>
    <row r="34" spans="1:10" ht="32.4">
      <c r="A34" s="20">
        <v>31</v>
      </c>
      <c r="B34" s="86" t="s">
        <v>131</v>
      </c>
      <c r="C34" s="86" t="s">
        <v>2161</v>
      </c>
      <c r="D34" s="86" t="s">
        <v>8</v>
      </c>
      <c r="E34" s="86" t="s">
        <v>248</v>
      </c>
      <c r="F34" s="52">
        <v>120</v>
      </c>
      <c r="G34" s="49">
        <v>2400000</v>
      </c>
      <c r="H34" s="49">
        <f t="shared" si="2"/>
        <v>20000</v>
      </c>
      <c r="I34" s="23" t="s">
        <v>2288</v>
      </c>
      <c r="J34" s="23"/>
    </row>
    <row r="35" spans="1:10" ht="32.4">
      <c r="A35" s="32">
        <v>32</v>
      </c>
      <c r="B35" s="86" t="s">
        <v>133</v>
      </c>
      <c r="C35" s="86" t="s">
        <v>284</v>
      </c>
      <c r="D35" s="86" t="s">
        <v>8</v>
      </c>
      <c r="E35" s="86" t="s">
        <v>248</v>
      </c>
      <c r="F35" s="52">
        <v>10</v>
      </c>
      <c r="G35" s="49">
        <v>200000</v>
      </c>
      <c r="H35" s="49">
        <f t="shared" si="2"/>
        <v>20000</v>
      </c>
      <c r="I35" s="23" t="s">
        <v>2299</v>
      </c>
      <c r="J35" s="23"/>
    </row>
    <row r="36" spans="1:10" s="24" customFormat="1" ht="17.399999999999999" customHeight="1">
      <c r="A36" s="32">
        <v>33</v>
      </c>
      <c r="B36" s="86" t="s">
        <v>136</v>
      </c>
      <c r="C36" s="86" t="s">
        <v>14</v>
      </c>
      <c r="D36" s="86" t="s">
        <v>8</v>
      </c>
      <c r="E36" s="86" t="s">
        <v>231</v>
      </c>
      <c r="F36" s="52">
        <v>1</v>
      </c>
      <c r="G36" s="49">
        <v>20000</v>
      </c>
      <c r="H36" s="49">
        <f t="shared" si="2"/>
        <v>20000</v>
      </c>
      <c r="I36" s="23" t="s">
        <v>2289</v>
      </c>
      <c r="J36" s="23"/>
    </row>
    <row r="37" spans="1:10" ht="17.399999999999999" customHeight="1">
      <c r="A37" s="32">
        <v>34</v>
      </c>
      <c r="B37" s="86" t="s">
        <v>2204</v>
      </c>
      <c r="C37" s="86" t="s">
        <v>14</v>
      </c>
      <c r="D37" s="86" t="s">
        <v>8</v>
      </c>
      <c r="E37" s="86" t="s">
        <v>269</v>
      </c>
      <c r="F37" s="52">
        <v>2</v>
      </c>
      <c r="G37" s="49">
        <v>40000</v>
      </c>
      <c r="H37" s="49">
        <f t="shared" si="2"/>
        <v>20000</v>
      </c>
      <c r="I37" s="23" t="s">
        <v>2290</v>
      </c>
      <c r="J37" s="23"/>
    </row>
    <row r="38" spans="1:10" ht="17.399999999999999" customHeight="1">
      <c r="A38" s="32">
        <v>35</v>
      </c>
      <c r="B38" s="86" t="s">
        <v>2205</v>
      </c>
      <c r="C38" s="86" t="s">
        <v>2291</v>
      </c>
      <c r="D38" s="86" t="s">
        <v>8</v>
      </c>
      <c r="E38" s="86" t="s">
        <v>269</v>
      </c>
      <c r="F38" s="52">
        <v>1</v>
      </c>
      <c r="G38" s="49">
        <v>0</v>
      </c>
      <c r="H38" s="49">
        <f t="shared" si="2"/>
        <v>0</v>
      </c>
      <c r="I38" s="23" t="s">
        <v>1537</v>
      </c>
      <c r="J38" s="23" t="s">
        <v>597</v>
      </c>
    </row>
    <row r="39" spans="1:10" ht="17.399999999999999" customHeight="1">
      <c r="A39" s="32">
        <v>36</v>
      </c>
      <c r="B39" s="86" t="s">
        <v>2206</v>
      </c>
      <c r="C39" s="86" t="s">
        <v>116</v>
      </c>
      <c r="D39" s="86" t="s">
        <v>8</v>
      </c>
      <c r="E39" s="86" t="s">
        <v>276</v>
      </c>
      <c r="F39" s="52">
        <v>10</v>
      </c>
      <c r="G39" s="49">
        <v>200000</v>
      </c>
      <c r="H39" s="49">
        <f t="shared" si="2"/>
        <v>20000</v>
      </c>
      <c r="I39" s="23" t="s">
        <v>2293</v>
      </c>
      <c r="J39" s="25"/>
    </row>
    <row r="40" spans="1:10" ht="17.399999999999999" customHeight="1">
      <c r="A40" s="32">
        <v>37</v>
      </c>
      <c r="B40" s="86" t="s">
        <v>138</v>
      </c>
      <c r="C40" s="86" t="s">
        <v>2295</v>
      </c>
      <c r="D40" s="86" t="s">
        <v>8</v>
      </c>
      <c r="E40" s="86" t="s">
        <v>276</v>
      </c>
      <c r="F40" s="52">
        <v>1</v>
      </c>
      <c r="G40" s="49">
        <v>0</v>
      </c>
      <c r="H40" s="49">
        <f t="shared" si="2"/>
        <v>0</v>
      </c>
      <c r="I40" s="23" t="s">
        <v>2294</v>
      </c>
      <c r="J40" s="23" t="s">
        <v>597</v>
      </c>
    </row>
    <row r="41" spans="1:10" ht="17.399999999999999" customHeight="1">
      <c r="A41" s="20">
        <v>38</v>
      </c>
      <c r="B41" s="86" t="s">
        <v>139</v>
      </c>
      <c r="C41" s="86" t="s">
        <v>116</v>
      </c>
      <c r="D41" s="86" t="s">
        <v>8</v>
      </c>
      <c r="E41" s="86" t="s">
        <v>279</v>
      </c>
      <c r="F41" s="20">
        <v>5</v>
      </c>
      <c r="G41" s="49">
        <v>100000</v>
      </c>
      <c r="H41" s="49">
        <f t="shared" si="2"/>
        <v>20000</v>
      </c>
      <c r="I41" s="23" t="s">
        <v>2296</v>
      </c>
      <c r="J41" s="23"/>
    </row>
    <row r="42" spans="1:10" ht="17.399999999999999" customHeight="1">
      <c r="A42" s="32">
        <v>39</v>
      </c>
      <c r="B42" s="86" t="s">
        <v>140</v>
      </c>
      <c r="C42" s="86" t="s">
        <v>116</v>
      </c>
      <c r="D42" s="86" t="s">
        <v>8</v>
      </c>
      <c r="E42" s="86" t="s">
        <v>282</v>
      </c>
      <c r="F42" s="52">
        <v>10</v>
      </c>
      <c r="G42" s="49">
        <v>200000</v>
      </c>
      <c r="H42" s="49">
        <f t="shared" si="2"/>
        <v>20000</v>
      </c>
      <c r="I42" s="23" t="s">
        <v>2297</v>
      </c>
      <c r="J42" s="23"/>
    </row>
    <row r="43" spans="1:10" ht="31.2" customHeight="1">
      <c r="A43" s="32">
        <v>40</v>
      </c>
      <c r="B43" s="86" t="s">
        <v>142</v>
      </c>
      <c r="C43" s="86" t="s">
        <v>116</v>
      </c>
      <c r="D43" s="86" t="s">
        <v>8</v>
      </c>
      <c r="E43" s="86" t="s">
        <v>388</v>
      </c>
      <c r="F43" s="52">
        <v>15</v>
      </c>
      <c r="G43" s="49">
        <v>300000</v>
      </c>
      <c r="H43" s="49">
        <f t="shared" si="2"/>
        <v>20000</v>
      </c>
      <c r="I43" s="23" t="s">
        <v>2298</v>
      </c>
      <c r="J43" s="23"/>
    </row>
    <row r="44" spans="1:10" ht="17.399999999999999" customHeight="1">
      <c r="A44" s="32">
        <v>41</v>
      </c>
      <c r="B44" s="86" t="s">
        <v>19</v>
      </c>
      <c r="C44" s="86" t="s">
        <v>28</v>
      </c>
      <c r="D44" s="86" t="s">
        <v>8</v>
      </c>
      <c r="E44" s="86" t="s">
        <v>24</v>
      </c>
      <c r="F44" s="52">
        <v>100</v>
      </c>
      <c r="G44" s="49">
        <v>1200000</v>
      </c>
      <c r="H44" s="49">
        <f t="shared" si="2"/>
        <v>12000</v>
      </c>
      <c r="I44" s="23" t="s">
        <v>2300</v>
      </c>
      <c r="J44" s="23"/>
    </row>
    <row r="45" spans="1:10" s="24" customFormat="1" ht="17.399999999999999" customHeight="1">
      <c r="A45" s="32">
        <v>42</v>
      </c>
      <c r="B45" s="86" t="s">
        <v>2170</v>
      </c>
      <c r="C45" s="86" t="s">
        <v>507</v>
      </c>
      <c r="D45" s="86" t="s">
        <v>8</v>
      </c>
      <c r="E45" s="86" t="s">
        <v>24</v>
      </c>
      <c r="F45" s="52">
        <v>350</v>
      </c>
      <c r="G45" s="49">
        <v>4200000</v>
      </c>
      <c r="H45" s="49">
        <f t="shared" si="2"/>
        <v>12000</v>
      </c>
      <c r="I45" s="23" t="s">
        <v>2302</v>
      </c>
      <c r="J45" s="25"/>
    </row>
    <row r="46" spans="1:10" ht="17.399999999999999" customHeight="1">
      <c r="A46" s="32">
        <v>43</v>
      </c>
      <c r="B46" s="86" t="s">
        <v>9</v>
      </c>
      <c r="C46" s="86" t="s">
        <v>2155</v>
      </c>
      <c r="D46" s="86" t="s">
        <v>8</v>
      </c>
      <c r="E46" s="86" t="s">
        <v>10</v>
      </c>
      <c r="F46" s="52">
        <v>6</v>
      </c>
      <c r="G46" s="49">
        <v>120000</v>
      </c>
      <c r="H46" s="49">
        <f t="shared" si="2"/>
        <v>20000</v>
      </c>
      <c r="I46" s="23" t="s">
        <v>1566</v>
      </c>
      <c r="J46" s="23"/>
    </row>
    <row r="47" spans="1:10" ht="17.399999999999999" customHeight="1">
      <c r="A47" s="32">
        <v>44</v>
      </c>
      <c r="B47" s="86" t="s">
        <v>12</v>
      </c>
      <c r="C47" s="86" t="s">
        <v>2232</v>
      </c>
      <c r="D47" s="86" t="s">
        <v>8</v>
      </c>
      <c r="E47" s="86" t="s">
        <v>10</v>
      </c>
      <c r="F47" s="52">
        <v>1</v>
      </c>
      <c r="G47" s="49">
        <v>0</v>
      </c>
      <c r="H47" s="49">
        <f t="shared" si="2"/>
        <v>0</v>
      </c>
      <c r="I47" s="23" t="s">
        <v>1567</v>
      </c>
      <c r="J47" s="23" t="s">
        <v>597</v>
      </c>
    </row>
    <row r="48" spans="1:10" ht="32.4">
      <c r="A48" s="32">
        <v>45</v>
      </c>
      <c r="B48" s="87" t="s">
        <v>2233</v>
      </c>
      <c r="C48" s="86" t="s">
        <v>14</v>
      </c>
      <c r="D48" s="86" t="s">
        <v>8</v>
      </c>
      <c r="E48" s="86" t="s">
        <v>15</v>
      </c>
      <c r="F48" s="52">
        <v>3</v>
      </c>
      <c r="G48" s="49">
        <v>60000</v>
      </c>
      <c r="H48" s="49">
        <f t="shared" ref="H48:H79" si="3">G48/F48</f>
        <v>20000</v>
      </c>
      <c r="I48" s="23" t="s">
        <v>2234</v>
      </c>
      <c r="J48" s="23"/>
    </row>
    <row r="49" spans="1:10" ht="18.600000000000001" customHeight="1">
      <c r="A49" s="32">
        <v>46</v>
      </c>
      <c r="B49" s="86" t="s">
        <v>2158</v>
      </c>
      <c r="C49" s="86" t="s">
        <v>14</v>
      </c>
      <c r="D49" s="86" t="s">
        <v>8</v>
      </c>
      <c r="E49" s="86" t="s">
        <v>2159</v>
      </c>
      <c r="F49" s="52">
        <v>1</v>
      </c>
      <c r="G49" s="49">
        <v>20000</v>
      </c>
      <c r="H49" s="49">
        <f t="shared" si="3"/>
        <v>20000</v>
      </c>
      <c r="I49" s="23" t="s">
        <v>2235</v>
      </c>
      <c r="J49" s="23"/>
    </row>
    <row r="50" spans="1:10" ht="32.4">
      <c r="A50" s="32">
        <v>47</v>
      </c>
      <c r="B50" s="86" t="s">
        <v>2160</v>
      </c>
      <c r="C50" s="86" t="s">
        <v>2161</v>
      </c>
      <c r="D50" s="86" t="s">
        <v>8</v>
      </c>
      <c r="E50" s="86" t="s">
        <v>2162</v>
      </c>
      <c r="F50" s="52">
        <v>15</v>
      </c>
      <c r="G50" s="49">
        <v>300000</v>
      </c>
      <c r="H50" s="49">
        <f t="shared" si="3"/>
        <v>20000</v>
      </c>
      <c r="I50" s="23" t="s">
        <v>2305</v>
      </c>
      <c r="J50" s="23"/>
    </row>
    <row r="51" spans="1:10" ht="17.399999999999999" customHeight="1">
      <c r="A51" s="32">
        <v>48</v>
      </c>
      <c r="B51" s="86" t="s">
        <v>2163</v>
      </c>
      <c r="C51" s="86" t="s">
        <v>2164</v>
      </c>
      <c r="D51" s="86" t="s">
        <v>8</v>
      </c>
      <c r="E51" s="86" t="s">
        <v>2162</v>
      </c>
      <c r="F51" s="52">
        <v>1</v>
      </c>
      <c r="G51" s="49">
        <v>0</v>
      </c>
      <c r="H51" s="49">
        <f t="shared" si="3"/>
        <v>0</v>
      </c>
      <c r="I51" s="23" t="s">
        <v>2236</v>
      </c>
      <c r="J51" s="23" t="s">
        <v>597</v>
      </c>
    </row>
    <row r="52" spans="1:10" ht="17.399999999999999" customHeight="1">
      <c r="A52" s="32">
        <v>49</v>
      </c>
      <c r="B52" s="86" t="s">
        <v>2157</v>
      </c>
      <c r="C52" s="86" t="s">
        <v>2165</v>
      </c>
      <c r="D52" s="86" t="s">
        <v>8</v>
      </c>
      <c r="E52" s="86" t="s">
        <v>2162</v>
      </c>
      <c r="F52" s="52">
        <v>1</v>
      </c>
      <c r="G52" s="49">
        <v>0</v>
      </c>
      <c r="H52" s="49">
        <f t="shared" si="3"/>
        <v>0</v>
      </c>
      <c r="I52" s="23" t="s">
        <v>2237</v>
      </c>
      <c r="J52" s="23" t="s">
        <v>597</v>
      </c>
    </row>
    <row r="53" spans="1:10" ht="17.399999999999999" customHeight="1">
      <c r="A53" s="32">
        <v>50</v>
      </c>
      <c r="B53" s="86" t="s">
        <v>2166</v>
      </c>
      <c r="C53" s="86" t="s">
        <v>2161</v>
      </c>
      <c r="D53" s="86" t="s">
        <v>8</v>
      </c>
      <c r="E53" s="86" t="s">
        <v>2167</v>
      </c>
      <c r="F53" s="52">
        <v>1</v>
      </c>
      <c r="G53" s="49">
        <v>20000</v>
      </c>
      <c r="H53" s="49">
        <f t="shared" si="3"/>
        <v>20000</v>
      </c>
      <c r="I53" s="23" t="s">
        <v>2303</v>
      </c>
      <c r="J53" s="23"/>
    </row>
    <row r="54" spans="1:10" ht="17.399999999999999" customHeight="1">
      <c r="A54" s="32">
        <v>51</v>
      </c>
      <c r="B54" s="86" t="s">
        <v>2168</v>
      </c>
      <c r="C54" s="86" t="s">
        <v>14</v>
      </c>
      <c r="D54" s="86" t="s">
        <v>8</v>
      </c>
      <c r="E54" s="86" t="s">
        <v>21</v>
      </c>
      <c r="F54" s="52">
        <v>1</v>
      </c>
      <c r="G54" s="49">
        <v>20000</v>
      </c>
      <c r="H54" s="49">
        <f t="shared" si="3"/>
        <v>20000</v>
      </c>
      <c r="I54" s="23" t="s">
        <v>2304</v>
      </c>
      <c r="J54" s="23"/>
    </row>
    <row r="55" spans="1:10" ht="32.4">
      <c r="A55" s="32">
        <v>52</v>
      </c>
      <c r="B55" s="86" t="s">
        <v>27</v>
      </c>
      <c r="C55" s="86" t="s">
        <v>14</v>
      </c>
      <c r="D55" s="86" t="s">
        <v>8</v>
      </c>
      <c r="E55" s="86" t="s">
        <v>31</v>
      </c>
      <c r="F55" s="52">
        <v>14</v>
      </c>
      <c r="G55" s="49">
        <v>280000</v>
      </c>
      <c r="H55" s="49">
        <f t="shared" si="3"/>
        <v>20000</v>
      </c>
      <c r="I55" s="23" t="s">
        <v>2306</v>
      </c>
      <c r="J55" s="23"/>
    </row>
    <row r="56" spans="1:10" ht="17.399999999999999" customHeight="1">
      <c r="A56" s="32">
        <v>53</v>
      </c>
      <c r="B56" s="86" t="s">
        <v>22</v>
      </c>
      <c r="C56" s="86" t="s">
        <v>2171</v>
      </c>
      <c r="D56" s="86" t="s">
        <v>8</v>
      </c>
      <c r="E56" s="86" t="s">
        <v>31</v>
      </c>
      <c r="F56" s="52">
        <v>1</v>
      </c>
      <c r="G56" s="49">
        <v>0</v>
      </c>
      <c r="H56" s="49">
        <f t="shared" si="3"/>
        <v>0</v>
      </c>
      <c r="I56" s="23" t="s">
        <v>2307</v>
      </c>
      <c r="J56" s="23" t="s">
        <v>597</v>
      </c>
    </row>
    <row r="57" spans="1:10" ht="17.399999999999999" customHeight="1">
      <c r="A57" s="32">
        <v>54</v>
      </c>
      <c r="B57" s="86" t="s">
        <v>25</v>
      </c>
      <c r="C57" s="86" t="s">
        <v>2437</v>
      </c>
      <c r="D57" s="86" t="s">
        <v>8</v>
      </c>
      <c r="E57" s="86" t="s">
        <v>31</v>
      </c>
      <c r="F57" s="52">
        <v>1</v>
      </c>
      <c r="G57" s="49">
        <v>0</v>
      </c>
      <c r="H57" s="49">
        <f t="shared" si="3"/>
        <v>0</v>
      </c>
      <c r="I57" s="23" t="s">
        <v>2308</v>
      </c>
      <c r="J57" s="23" t="s">
        <v>597</v>
      </c>
    </row>
    <row r="58" spans="1:10" ht="17.399999999999999" customHeight="1">
      <c r="A58" s="32">
        <v>55</v>
      </c>
      <c r="B58" s="86" t="s">
        <v>29</v>
      </c>
      <c r="C58" s="86" t="s">
        <v>2161</v>
      </c>
      <c r="D58" s="86" t="s">
        <v>8</v>
      </c>
      <c r="E58" s="86" t="s">
        <v>38</v>
      </c>
      <c r="F58" s="52">
        <v>3</v>
      </c>
      <c r="G58" s="49">
        <v>60000</v>
      </c>
      <c r="H58" s="49">
        <f t="shared" si="3"/>
        <v>20000</v>
      </c>
      <c r="I58" s="23" t="s">
        <v>2309</v>
      </c>
      <c r="J58" s="23"/>
    </row>
    <row r="59" spans="1:10" s="24" customFormat="1" ht="17.399999999999999" customHeight="1">
      <c r="A59" s="32">
        <v>56</v>
      </c>
      <c r="B59" s="86" t="s">
        <v>5</v>
      </c>
      <c r="C59" s="86" t="s">
        <v>2161</v>
      </c>
      <c r="D59" s="86" t="s">
        <v>8</v>
      </c>
      <c r="E59" s="86" t="s">
        <v>2172</v>
      </c>
      <c r="F59" s="52">
        <v>1</v>
      </c>
      <c r="G59" s="49">
        <v>20000</v>
      </c>
      <c r="H59" s="49">
        <f t="shared" si="3"/>
        <v>20000</v>
      </c>
      <c r="I59" s="23" t="s">
        <v>2310</v>
      </c>
      <c r="J59" s="23"/>
    </row>
    <row r="60" spans="1:10" ht="17.399999999999999" customHeight="1">
      <c r="A60" s="32">
        <v>57</v>
      </c>
      <c r="B60" s="86" t="s">
        <v>32</v>
      </c>
      <c r="C60" s="86" t="s">
        <v>14</v>
      </c>
      <c r="D60" s="86" t="s">
        <v>8</v>
      </c>
      <c r="E60" s="86" t="s">
        <v>44</v>
      </c>
      <c r="F60" s="52">
        <v>1</v>
      </c>
      <c r="G60" s="49">
        <v>20000</v>
      </c>
      <c r="H60" s="49">
        <f t="shared" si="3"/>
        <v>20000</v>
      </c>
      <c r="I60" s="23" t="s">
        <v>2311</v>
      </c>
      <c r="J60" s="23"/>
    </row>
    <row r="61" spans="1:10" ht="17.399999999999999" customHeight="1">
      <c r="A61" s="32">
        <v>58</v>
      </c>
      <c r="B61" s="86" t="s">
        <v>34</v>
      </c>
      <c r="C61" s="86" t="s">
        <v>14</v>
      </c>
      <c r="D61" s="86" t="s">
        <v>8</v>
      </c>
      <c r="E61" s="86" t="s">
        <v>46</v>
      </c>
      <c r="F61" s="52">
        <v>1</v>
      </c>
      <c r="G61" s="49">
        <v>20000</v>
      </c>
      <c r="H61" s="49">
        <f t="shared" si="3"/>
        <v>20000</v>
      </c>
      <c r="I61" s="23" t="s">
        <v>1591</v>
      </c>
      <c r="J61" s="25"/>
    </row>
    <row r="62" spans="1:10" ht="17.399999999999999" customHeight="1">
      <c r="A62" s="32">
        <v>59</v>
      </c>
      <c r="B62" s="86" t="s">
        <v>47</v>
      </c>
      <c r="C62" s="86" t="s">
        <v>2176</v>
      </c>
      <c r="D62" s="86" t="s">
        <v>8</v>
      </c>
      <c r="E62" s="86" t="s">
        <v>80</v>
      </c>
      <c r="F62" s="52">
        <v>10</v>
      </c>
      <c r="G62" s="49">
        <v>200000</v>
      </c>
      <c r="H62" s="49">
        <f t="shared" si="3"/>
        <v>20000</v>
      </c>
      <c r="I62" s="23" t="s">
        <v>2312</v>
      </c>
      <c r="J62" s="23"/>
    </row>
    <row r="63" spans="1:10" s="24" customFormat="1" ht="17.399999999999999" customHeight="1">
      <c r="A63" s="32">
        <v>60</v>
      </c>
      <c r="B63" s="86" t="s">
        <v>49</v>
      </c>
      <c r="C63" s="86" t="s">
        <v>86</v>
      </c>
      <c r="D63" s="86" t="s">
        <v>8</v>
      </c>
      <c r="E63" s="86" t="s">
        <v>80</v>
      </c>
      <c r="F63" s="52">
        <v>10</v>
      </c>
      <c r="G63" s="49">
        <v>200000</v>
      </c>
      <c r="H63" s="49">
        <f t="shared" si="3"/>
        <v>20000</v>
      </c>
      <c r="I63" s="23" t="s">
        <v>2313</v>
      </c>
      <c r="J63" s="25"/>
    </row>
    <row r="64" spans="1:10" s="24" customFormat="1" ht="17.399999999999999" customHeight="1">
      <c r="A64" s="32">
        <v>61</v>
      </c>
      <c r="B64" s="86" t="s">
        <v>52</v>
      </c>
      <c r="C64" s="86" t="s">
        <v>2161</v>
      </c>
      <c r="D64" s="86" t="s">
        <v>8</v>
      </c>
      <c r="E64" s="86" t="s">
        <v>88</v>
      </c>
      <c r="F64" s="52">
        <v>21</v>
      </c>
      <c r="G64" s="49">
        <v>420000</v>
      </c>
      <c r="H64" s="49">
        <f t="shared" si="3"/>
        <v>20000</v>
      </c>
      <c r="I64" s="23" t="s">
        <v>2314</v>
      </c>
      <c r="J64" s="25"/>
    </row>
    <row r="65" spans="1:10" s="24" customFormat="1" ht="17.399999999999999" customHeight="1">
      <c r="A65" s="32">
        <v>62</v>
      </c>
      <c r="B65" s="86" t="s">
        <v>54</v>
      </c>
      <c r="C65" s="86" t="s">
        <v>2180</v>
      </c>
      <c r="D65" s="86" t="s">
        <v>8</v>
      </c>
      <c r="E65" s="86" t="s">
        <v>88</v>
      </c>
      <c r="F65" s="52">
        <v>1</v>
      </c>
      <c r="G65" s="49">
        <v>0</v>
      </c>
      <c r="H65" s="49">
        <f t="shared" si="3"/>
        <v>0</v>
      </c>
      <c r="I65" s="23" t="s">
        <v>2315</v>
      </c>
      <c r="J65" s="23" t="s">
        <v>597</v>
      </c>
    </row>
    <row r="66" spans="1:10" s="24" customFormat="1" ht="17.399999999999999" customHeight="1">
      <c r="A66" s="32">
        <v>63</v>
      </c>
      <c r="B66" s="86" t="s">
        <v>56</v>
      </c>
      <c r="C66" s="86" t="s">
        <v>91</v>
      </c>
      <c r="D66" s="86" t="s">
        <v>8</v>
      </c>
      <c r="E66" s="86" t="s">
        <v>88</v>
      </c>
      <c r="F66" s="52">
        <v>1</v>
      </c>
      <c r="G66" s="49">
        <v>0</v>
      </c>
      <c r="H66" s="49">
        <f t="shared" si="3"/>
        <v>0</v>
      </c>
      <c r="I66" s="23" t="s">
        <v>2316</v>
      </c>
      <c r="J66" s="23" t="s">
        <v>597</v>
      </c>
    </row>
    <row r="67" spans="1:10" s="24" customFormat="1" ht="32.4">
      <c r="A67" s="32">
        <v>64</v>
      </c>
      <c r="B67" s="86" t="s">
        <v>59</v>
      </c>
      <c r="C67" s="86" t="s">
        <v>14</v>
      </c>
      <c r="D67" s="86" t="s">
        <v>8</v>
      </c>
      <c r="E67" s="86" t="s">
        <v>104</v>
      </c>
      <c r="F67" s="52">
        <v>9</v>
      </c>
      <c r="G67" s="49">
        <v>180000</v>
      </c>
      <c r="H67" s="49">
        <f t="shared" si="3"/>
        <v>20000</v>
      </c>
      <c r="I67" s="23" t="s">
        <v>2318</v>
      </c>
      <c r="J67" s="25"/>
    </row>
    <row r="68" spans="1:10" ht="17.399999999999999" customHeight="1">
      <c r="A68" s="20">
        <v>65</v>
      </c>
      <c r="B68" s="86" t="s">
        <v>7</v>
      </c>
      <c r="C68" s="86" t="s">
        <v>2231</v>
      </c>
      <c r="D68" s="86" t="s">
        <v>8</v>
      </c>
      <c r="E68" s="86" t="s">
        <v>521</v>
      </c>
      <c r="F68" s="52">
        <v>50</v>
      </c>
      <c r="G68" s="49">
        <v>1000000</v>
      </c>
      <c r="H68" s="49">
        <f t="shared" si="3"/>
        <v>20000</v>
      </c>
      <c r="I68" s="23" t="s">
        <v>1302</v>
      </c>
      <c r="J68" s="23"/>
    </row>
    <row r="69" spans="1:10" ht="17.399999999999999" customHeight="1">
      <c r="A69" s="20">
        <v>66</v>
      </c>
      <c r="B69" s="86" t="s">
        <v>4</v>
      </c>
      <c r="C69" s="86" t="s">
        <v>2229</v>
      </c>
      <c r="D69" s="86" t="s">
        <v>8</v>
      </c>
      <c r="E69" s="86" t="s">
        <v>521</v>
      </c>
      <c r="F69" s="20">
        <v>5</v>
      </c>
      <c r="G69" s="49">
        <v>100000</v>
      </c>
      <c r="H69" s="49">
        <f t="shared" si="3"/>
        <v>20000</v>
      </c>
      <c r="I69" s="23" t="s">
        <v>2230</v>
      </c>
      <c r="J69" s="23"/>
    </row>
    <row r="70" spans="1:10" ht="17.399999999999999" customHeight="1">
      <c r="A70" s="32">
        <v>67</v>
      </c>
      <c r="B70" s="86" t="s">
        <v>35</v>
      </c>
      <c r="C70" s="86" t="s">
        <v>2161</v>
      </c>
      <c r="D70" s="86" t="s">
        <v>8</v>
      </c>
      <c r="E70" s="86" t="s">
        <v>51</v>
      </c>
      <c r="F70" s="52">
        <v>8</v>
      </c>
      <c r="G70" s="49">
        <v>160000</v>
      </c>
      <c r="H70" s="49">
        <f t="shared" si="3"/>
        <v>20000</v>
      </c>
      <c r="I70" s="23" t="s">
        <v>2319</v>
      </c>
      <c r="J70" s="23"/>
    </row>
    <row r="71" spans="1:10" s="24" customFormat="1" ht="17.399999999999999" customHeight="1">
      <c r="A71" s="20">
        <v>68</v>
      </c>
      <c r="B71" s="86" t="s">
        <v>36</v>
      </c>
      <c r="C71" s="86" t="s">
        <v>57</v>
      </c>
      <c r="D71" s="86" t="s">
        <v>8</v>
      </c>
      <c r="E71" s="86" t="s">
        <v>51</v>
      </c>
      <c r="F71" s="52">
        <v>1</v>
      </c>
      <c r="G71" s="49">
        <v>0</v>
      </c>
      <c r="H71" s="49">
        <f t="shared" si="3"/>
        <v>0</v>
      </c>
      <c r="I71" s="23" t="s">
        <v>2320</v>
      </c>
      <c r="J71" s="23" t="s">
        <v>597</v>
      </c>
    </row>
    <row r="72" spans="1:10" ht="17.399999999999999" customHeight="1">
      <c r="A72" s="32">
        <v>69</v>
      </c>
      <c r="B72" s="86" t="s">
        <v>39</v>
      </c>
      <c r="C72" s="86" t="s">
        <v>2161</v>
      </c>
      <c r="D72" s="86" t="s">
        <v>8</v>
      </c>
      <c r="E72" s="86" t="s">
        <v>61</v>
      </c>
      <c r="F72" s="52">
        <v>4</v>
      </c>
      <c r="G72" s="49">
        <v>80000</v>
      </c>
      <c r="H72" s="49">
        <f t="shared" si="3"/>
        <v>20000</v>
      </c>
      <c r="I72" s="23" t="s">
        <v>2321</v>
      </c>
      <c r="J72" s="23"/>
    </row>
    <row r="73" spans="1:10" ht="17.399999999999999" customHeight="1">
      <c r="A73" s="32">
        <v>70</v>
      </c>
      <c r="B73" s="86" t="s">
        <v>41</v>
      </c>
      <c r="C73" s="86" t="s">
        <v>14</v>
      </c>
      <c r="D73" s="86" t="s">
        <v>8</v>
      </c>
      <c r="E73" s="86" t="s">
        <v>63</v>
      </c>
      <c r="F73" s="52">
        <v>3</v>
      </c>
      <c r="G73" s="49">
        <v>60000</v>
      </c>
      <c r="H73" s="49">
        <f t="shared" si="3"/>
        <v>20000</v>
      </c>
      <c r="I73" s="23" t="s">
        <v>2322</v>
      </c>
      <c r="J73" s="23"/>
    </row>
    <row r="74" spans="1:10" ht="17.399999999999999" customHeight="1">
      <c r="A74" s="32">
        <v>71</v>
      </c>
      <c r="B74" s="86" t="s">
        <v>2173</v>
      </c>
      <c r="C74" s="86" t="s">
        <v>2161</v>
      </c>
      <c r="D74" s="86" t="s">
        <v>8</v>
      </c>
      <c r="E74" s="86" t="s">
        <v>68</v>
      </c>
      <c r="F74" s="52">
        <v>4</v>
      </c>
      <c r="G74" s="49">
        <v>80000</v>
      </c>
      <c r="H74" s="49">
        <f t="shared" si="3"/>
        <v>20000</v>
      </c>
      <c r="I74" s="23" t="s">
        <v>2323</v>
      </c>
      <c r="J74" s="23"/>
    </row>
    <row r="75" spans="1:10" ht="17.399999999999999" customHeight="1">
      <c r="A75" s="32">
        <v>72</v>
      </c>
      <c r="B75" s="86" t="s">
        <v>45</v>
      </c>
      <c r="C75" s="86" t="s">
        <v>14</v>
      </c>
      <c r="D75" s="86" t="s">
        <v>8</v>
      </c>
      <c r="E75" s="86" t="s">
        <v>74</v>
      </c>
      <c r="F75" s="52">
        <v>6</v>
      </c>
      <c r="G75" s="49">
        <v>120000</v>
      </c>
      <c r="H75" s="49">
        <f t="shared" si="3"/>
        <v>20000</v>
      </c>
      <c r="I75" s="23" t="s">
        <v>2324</v>
      </c>
      <c r="J75" s="23"/>
    </row>
    <row r="76" spans="1:10" s="24" customFormat="1" ht="17.399999999999999" customHeight="1">
      <c r="A76" s="32">
        <v>73</v>
      </c>
      <c r="B76" s="86" t="s">
        <v>43</v>
      </c>
      <c r="C76" s="86" t="s">
        <v>2174</v>
      </c>
      <c r="D76" s="86" t="s">
        <v>8</v>
      </c>
      <c r="E76" s="86" t="s">
        <v>74</v>
      </c>
      <c r="F76" s="52">
        <v>1</v>
      </c>
      <c r="G76" s="49">
        <v>0</v>
      </c>
      <c r="H76" s="49">
        <f t="shared" si="3"/>
        <v>0</v>
      </c>
      <c r="I76" s="23" t="s">
        <v>1327</v>
      </c>
      <c r="J76" s="23" t="s">
        <v>597</v>
      </c>
    </row>
    <row r="77" spans="1:10" ht="17.399999999999999" customHeight="1">
      <c r="A77" s="32">
        <v>74</v>
      </c>
      <c r="B77" s="86" t="s">
        <v>11</v>
      </c>
      <c r="C77" s="86" t="s">
        <v>2175</v>
      </c>
      <c r="D77" s="86" t="s">
        <v>8</v>
      </c>
      <c r="E77" s="86" t="s">
        <v>80</v>
      </c>
      <c r="F77" s="52">
        <v>6</v>
      </c>
      <c r="G77" s="49">
        <v>120000</v>
      </c>
      <c r="H77" s="49">
        <f t="shared" si="3"/>
        <v>20000</v>
      </c>
      <c r="I77" s="23" t="s">
        <v>2325</v>
      </c>
      <c r="J77" s="23"/>
    </row>
    <row r="78" spans="1:10" s="24" customFormat="1" ht="17.399999999999999" customHeight="1">
      <c r="A78" s="32">
        <v>75</v>
      </c>
      <c r="B78" s="86" t="s">
        <v>2177</v>
      </c>
      <c r="C78" s="86" t="s">
        <v>14</v>
      </c>
      <c r="D78" s="86" t="s">
        <v>8</v>
      </c>
      <c r="E78" s="86" t="s">
        <v>80</v>
      </c>
      <c r="F78" s="52">
        <v>7</v>
      </c>
      <c r="G78" s="49">
        <v>140000</v>
      </c>
      <c r="H78" s="49">
        <f t="shared" si="3"/>
        <v>20000</v>
      </c>
      <c r="I78" s="23" t="s">
        <v>2326</v>
      </c>
      <c r="J78" s="25"/>
    </row>
    <row r="79" spans="1:10" s="24" customFormat="1" ht="17.399999999999999" customHeight="1">
      <c r="A79" s="32">
        <v>76</v>
      </c>
      <c r="B79" s="86" t="s">
        <v>50</v>
      </c>
      <c r="C79" s="86" t="s">
        <v>2178</v>
      </c>
      <c r="D79" s="86" t="s">
        <v>2179</v>
      </c>
      <c r="E79" s="86" t="s">
        <v>80</v>
      </c>
      <c r="F79" s="52">
        <v>1</v>
      </c>
      <c r="G79" s="49">
        <v>0</v>
      </c>
      <c r="H79" s="49">
        <f t="shared" si="3"/>
        <v>0</v>
      </c>
      <c r="I79" s="23" t="s">
        <v>2327</v>
      </c>
      <c r="J79" s="23" t="s">
        <v>597</v>
      </c>
    </row>
    <row r="80" spans="1:10" ht="17.399999999999999" customHeight="1">
      <c r="A80" s="32">
        <v>77</v>
      </c>
      <c r="B80" s="86" t="s">
        <v>108</v>
      </c>
      <c r="C80" s="86" t="s">
        <v>2329</v>
      </c>
      <c r="D80" s="86" t="s">
        <v>8</v>
      </c>
      <c r="E80" s="86" t="s">
        <v>193</v>
      </c>
      <c r="F80" s="52">
        <v>7</v>
      </c>
      <c r="G80" s="49">
        <v>140000</v>
      </c>
      <c r="H80" s="49">
        <f t="shared" ref="H80:H134" si="4">G80/F80</f>
        <v>20000</v>
      </c>
      <c r="I80" s="23" t="s">
        <v>2330</v>
      </c>
      <c r="J80" s="23"/>
    </row>
    <row r="81" spans="1:10" s="24" customFormat="1" ht="17.399999999999999" customHeight="1">
      <c r="A81" s="32">
        <v>78</v>
      </c>
      <c r="B81" s="86" t="s">
        <v>2201</v>
      </c>
      <c r="C81" s="86" t="s">
        <v>244</v>
      </c>
      <c r="D81" s="86" t="s">
        <v>8</v>
      </c>
      <c r="E81" s="86" t="s">
        <v>232</v>
      </c>
      <c r="F81" s="52">
        <v>1</v>
      </c>
      <c r="G81" s="49">
        <v>0</v>
      </c>
      <c r="H81" s="49">
        <f t="shared" si="4"/>
        <v>0</v>
      </c>
      <c r="I81" s="23" t="s">
        <v>2332</v>
      </c>
      <c r="J81" s="23" t="s">
        <v>597</v>
      </c>
    </row>
    <row r="82" spans="1:10" s="24" customFormat="1" ht="17.399999999999999" customHeight="1">
      <c r="A82" s="32">
        <v>79</v>
      </c>
      <c r="B82" s="86" t="s">
        <v>2199</v>
      </c>
      <c r="C82" s="86" t="s">
        <v>2200</v>
      </c>
      <c r="D82" s="86" t="s">
        <v>8</v>
      </c>
      <c r="E82" s="86" t="s">
        <v>232</v>
      </c>
      <c r="F82" s="52">
        <v>1</v>
      </c>
      <c r="G82" s="49">
        <v>0</v>
      </c>
      <c r="H82" s="49">
        <f t="shared" si="4"/>
        <v>0</v>
      </c>
      <c r="I82" s="23" t="s">
        <v>2333</v>
      </c>
      <c r="J82" s="23" t="s">
        <v>597</v>
      </c>
    </row>
    <row r="83" spans="1:10" s="24" customFormat="1" ht="32.4">
      <c r="A83" s="32">
        <v>80</v>
      </c>
      <c r="B83" s="86" t="s">
        <v>125</v>
      </c>
      <c r="C83" s="86" t="s">
        <v>116</v>
      </c>
      <c r="D83" s="86" t="s">
        <v>8</v>
      </c>
      <c r="E83" s="86" t="s">
        <v>232</v>
      </c>
      <c r="F83" s="52">
        <v>29</v>
      </c>
      <c r="G83" s="49">
        <v>580000</v>
      </c>
      <c r="H83" s="49">
        <f t="shared" si="4"/>
        <v>20000</v>
      </c>
      <c r="I83" s="23" t="s">
        <v>2336</v>
      </c>
      <c r="J83" s="23"/>
    </row>
    <row r="84" spans="1:10">
      <c r="A84" s="32">
        <v>81</v>
      </c>
      <c r="B84" s="86" t="s">
        <v>126</v>
      </c>
      <c r="C84" s="86" t="s">
        <v>2175</v>
      </c>
      <c r="D84" s="86" t="s">
        <v>2179</v>
      </c>
      <c r="E84" s="86" t="s">
        <v>232</v>
      </c>
      <c r="F84" s="52">
        <v>1</v>
      </c>
      <c r="G84" s="49">
        <v>20000</v>
      </c>
      <c r="H84" s="49">
        <f t="shared" si="4"/>
        <v>20000</v>
      </c>
      <c r="I84" s="23" t="s">
        <v>2337</v>
      </c>
      <c r="J84" s="23"/>
    </row>
    <row r="85" spans="1:10">
      <c r="A85" s="32">
        <v>82</v>
      </c>
      <c r="B85" s="86" t="s">
        <v>155</v>
      </c>
      <c r="C85" s="86" t="s">
        <v>2269</v>
      </c>
      <c r="D85" s="86" t="s">
        <v>2179</v>
      </c>
      <c r="E85" s="86" t="s">
        <v>430</v>
      </c>
      <c r="F85" s="52">
        <v>1</v>
      </c>
      <c r="G85" s="49">
        <v>0</v>
      </c>
      <c r="H85" s="49">
        <f t="shared" si="4"/>
        <v>0</v>
      </c>
      <c r="I85" s="23" t="s">
        <v>2338</v>
      </c>
      <c r="J85" s="23" t="s">
        <v>597</v>
      </c>
    </row>
    <row r="86" spans="1:10" ht="32.4">
      <c r="A86" s="32">
        <v>83</v>
      </c>
      <c r="B86" s="86" t="s">
        <v>148</v>
      </c>
      <c r="C86" s="86" t="s">
        <v>116</v>
      </c>
      <c r="D86" s="86" t="s">
        <v>8</v>
      </c>
      <c r="E86" s="86" t="s">
        <v>424</v>
      </c>
      <c r="F86" s="52">
        <v>15</v>
      </c>
      <c r="G86" s="49">
        <v>300000</v>
      </c>
      <c r="H86" s="49">
        <f t="shared" si="4"/>
        <v>20000</v>
      </c>
      <c r="I86" s="23" t="s">
        <v>2341</v>
      </c>
      <c r="J86" s="23"/>
    </row>
    <row r="87" spans="1:10" ht="17.399999999999999" customHeight="1">
      <c r="A87" s="32">
        <v>84</v>
      </c>
      <c r="B87" s="86" t="s">
        <v>58</v>
      </c>
      <c r="C87" s="86" t="s">
        <v>2342</v>
      </c>
      <c r="D87" s="86" t="s">
        <v>8</v>
      </c>
      <c r="E87" s="86" t="s">
        <v>104</v>
      </c>
      <c r="F87" s="52">
        <v>1</v>
      </c>
      <c r="G87" s="49">
        <v>0</v>
      </c>
      <c r="H87" s="49">
        <f t="shared" si="4"/>
        <v>0</v>
      </c>
      <c r="I87" s="23" t="s">
        <v>2343</v>
      </c>
      <c r="J87" s="23" t="s">
        <v>597</v>
      </c>
    </row>
    <row r="88" spans="1:10" ht="17.399999999999999" customHeight="1">
      <c r="A88" s="32">
        <v>85</v>
      </c>
      <c r="B88" s="86" t="s">
        <v>2182</v>
      </c>
      <c r="C88" s="86" t="s">
        <v>14</v>
      </c>
      <c r="D88" s="86" t="s">
        <v>8</v>
      </c>
      <c r="E88" s="86" t="s">
        <v>112</v>
      </c>
      <c r="F88" s="52">
        <v>12</v>
      </c>
      <c r="G88" s="49">
        <v>240000</v>
      </c>
      <c r="H88" s="49">
        <f t="shared" si="4"/>
        <v>20000</v>
      </c>
      <c r="I88" s="23" t="s">
        <v>2344</v>
      </c>
      <c r="J88" s="25"/>
    </row>
    <row r="89" spans="1:10" ht="17.399999999999999" customHeight="1">
      <c r="A89" s="32">
        <v>86</v>
      </c>
      <c r="B89" s="86" t="s">
        <v>2181</v>
      </c>
      <c r="C89" s="86" t="s">
        <v>111</v>
      </c>
      <c r="D89" s="86" t="s">
        <v>8</v>
      </c>
      <c r="E89" s="86" t="s">
        <v>112</v>
      </c>
      <c r="F89" s="52">
        <v>1</v>
      </c>
      <c r="G89" s="49">
        <v>0</v>
      </c>
      <c r="H89" s="49">
        <f t="shared" si="4"/>
        <v>0</v>
      </c>
      <c r="I89" s="23" t="s">
        <v>2345</v>
      </c>
      <c r="J89" s="23" t="s">
        <v>597</v>
      </c>
    </row>
    <row r="90" spans="1:10" ht="17.399999999999999" customHeight="1">
      <c r="A90" s="32">
        <v>87</v>
      </c>
      <c r="B90" s="86" t="s">
        <v>60</v>
      </c>
      <c r="C90" s="86" t="s">
        <v>2183</v>
      </c>
      <c r="D90" s="86" t="s">
        <v>8</v>
      </c>
      <c r="E90" s="86" t="s">
        <v>112</v>
      </c>
      <c r="F90" s="52">
        <v>1</v>
      </c>
      <c r="G90" s="49">
        <v>0</v>
      </c>
      <c r="H90" s="49">
        <f t="shared" si="4"/>
        <v>0</v>
      </c>
      <c r="I90" s="23" t="s">
        <v>2346</v>
      </c>
      <c r="J90" s="23" t="s">
        <v>597</v>
      </c>
    </row>
    <row r="91" spans="1:10" s="24" customFormat="1" ht="17.399999999999999" customHeight="1">
      <c r="A91" s="32">
        <v>88</v>
      </c>
      <c r="B91" s="86" t="s">
        <v>64</v>
      </c>
      <c r="C91" s="86" t="s">
        <v>2184</v>
      </c>
      <c r="D91" s="86" t="s">
        <v>8</v>
      </c>
      <c r="E91" s="86" t="s">
        <v>117</v>
      </c>
      <c r="F91" s="52">
        <v>26</v>
      </c>
      <c r="G91" s="49">
        <v>520000</v>
      </c>
      <c r="H91" s="49">
        <f t="shared" si="4"/>
        <v>20000</v>
      </c>
      <c r="I91" s="23" t="s">
        <v>2347</v>
      </c>
      <c r="J91" s="25"/>
    </row>
    <row r="92" spans="1:10" s="24" customFormat="1" ht="17.399999999999999" customHeight="1">
      <c r="A92" s="32">
        <v>89</v>
      </c>
      <c r="B92" s="86" t="s">
        <v>65</v>
      </c>
      <c r="C92" s="86" t="s">
        <v>2349</v>
      </c>
      <c r="D92" s="86" t="s">
        <v>8</v>
      </c>
      <c r="E92" s="86" t="s">
        <v>117</v>
      </c>
      <c r="F92" s="52">
        <v>2</v>
      </c>
      <c r="G92" s="49">
        <v>0</v>
      </c>
      <c r="H92" s="49">
        <f t="shared" si="4"/>
        <v>0</v>
      </c>
      <c r="I92" s="23" t="s">
        <v>2348</v>
      </c>
      <c r="J92" s="23" t="s">
        <v>597</v>
      </c>
    </row>
    <row r="93" spans="1:10" s="24" customFormat="1" ht="17.399999999999999" customHeight="1">
      <c r="A93" s="32">
        <v>90</v>
      </c>
      <c r="B93" s="86" t="s">
        <v>66</v>
      </c>
      <c r="C93" s="86" t="s">
        <v>2352</v>
      </c>
      <c r="D93" s="86" t="s">
        <v>8</v>
      </c>
      <c r="E93" s="86" t="s">
        <v>117</v>
      </c>
      <c r="F93" s="52">
        <v>1</v>
      </c>
      <c r="G93" s="49">
        <v>0</v>
      </c>
      <c r="H93" s="49">
        <f t="shared" si="4"/>
        <v>0</v>
      </c>
      <c r="I93" s="23" t="s">
        <v>2350</v>
      </c>
      <c r="J93" s="23" t="s">
        <v>597</v>
      </c>
    </row>
    <row r="94" spans="1:10" s="24" customFormat="1" ht="17.399999999999999" customHeight="1">
      <c r="A94" s="32">
        <v>91</v>
      </c>
      <c r="B94" s="86" t="s">
        <v>62</v>
      </c>
      <c r="C94" s="86" t="s">
        <v>115</v>
      </c>
      <c r="D94" s="86" t="s">
        <v>8</v>
      </c>
      <c r="E94" s="86" t="s">
        <v>117</v>
      </c>
      <c r="F94" s="52">
        <v>1</v>
      </c>
      <c r="G94" s="49">
        <v>0</v>
      </c>
      <c r="H94" s="49">
        <f t="shared" si="4"/>
        <v>0</v>
      </c>
      <c r="I94" s="23" t="s">
        <v>2351</v>
      </c>
      <c r="J94" s="23" t="s">
        <v>597</v>
      </c>
    </row>
    <row r="95" spans="1:10" ht="17.399999999999999" customHeight="1">
      <c r="A95" s="32">
        <v>92</v>
      </c>
      <c r="B95" s="86" t="s">
        <v>70</v>
      </c>
      <c r="C95" s="86" t="s">
        <v>2185</v>
      </c>
      <c r="D95" s="86" t="s">
        <v>8</v>
      </c>
      <c r="E95" s="86" t="s">
        <v>128</v>
      </c>
      <c r="F95" s="52">
        <v>15</v>
      </c>
      <c r="G95" s="49">
        <v>300000</v>
      </c>
      <c r="H95" s="49">
        <f t="shared" si="4"/>
        <v>20000</v>
      </c>
      <c r="I95" s="23" t="s">
        <v>2353</v>
      </c>
      <c r="J95" s="23"/>
    </row>
    <row r="96" spans="1:10" ht="17.399999999999999" customHeight="1">
      <c r="A96" s="32">
        <v>93</v>
      </c>
      <c r="B96" s="86" t="s">
        <v>83</v>
      </c>
      <c r="C96" s="86" t="s">
        <v>14</v>
      </c>
      <c r="D96" s="86" t="s">
        <v>8</v>
      </c>
      <c r="E96" s="86" t="s">
        <v>128</v>
      </c>
      <c r="F96" s="52">
        <v>10</v>
      </c>
      <c r="G96" s="49">
        <v>200000</v>
      </c>
      <c r="H96" s="49">
        <f t="shared" si="4"/>
        <v>20000</v>
      </c>
      <c r="I96" s="23" t="s">
        <v>2354</v>
      </c>
      <c r="J96" s="23"/>
    </row>
    <row r="97" spans="1:11" ht="17.399999999999999" customHeight="1">
      <c r="A97" s="32">
        <v>94</v>
      </c>
      <c r="B97" s="86" t="s">
        <v>72</v>
      </c>
      <c r="C97" s="86" t="s">
        <v>130</v>
      </c>
      <c r="D97" s="86" t="s">
        <v>8</v>
      </c>
      <c r="E97" s="86" t="s">
        <v>128</v>
      </c>
      <c r="F97" s="52">
        <v>1</v>
      </c>
      <c r="G97" s="49">
        <v>0</v>
      </c>
      <c r="H97" s="49">
        <f t="shared" si="4"/>
        <v>0</v>
      </c>
      <c r="I97" s="23" t="s">
        <v>2355</v>
      </c>
      <c r="J97" s="23" t="s">
        <v>597</v>
      </c>
    </row>
    <row r="98" spans="1:11" ht="17.399999999999999" customHeight="1">
      <c r="A98" s="32">
        <v>95</v>
      </c>
      <c r="B98" s="86" t="s">
        <v>77</v>
      </c>
      <c r="C98" s="86" t="s">
        <v>2358</v>
      </c>
      <c r="D98" s="86" t="s">
        <v>8</v>
      </c>
      <c r="E98" s="86" t="s">
        <v>128</v>
      </c>
      <c r="F98" s="52">
        <v>1</v>
      </c>
      <c r="G98" s="49">
        <v>0</v>
      </c>
      <c r="H98" s="49">
        <f t="shared" si="4"/>
        <v>0</v>
      </c>
      <c r="I98" s="23" t="s">
        <v>2357</v>
      </c>
      <c r="J98" s="23" t="s">
        <v>597</v>
      </c>
    </row>
    <row r="99" spans="1:11" ht="17.399999999999999" customHeight="1">
      <c r="A99" s="32">
        <v>96</v>
      </c>
      <c r="B99" s="86" t="s">
        <v>75</v>
      </c>
      <c r="C99" s="86" t="s">
        <v>603</v>
      </c>
      <c r="D99" s="86" t="s">
        <v>8</v>
      </c>
      <c r="E99" s="86" t="s">
        <v>128</v>
      </c>
      <c r="F99" s="52">
        <v>2</v>
      </c>
      <c r="G99" s="49">
        <v>0</v>
      </c>
      <c r="H99" s="49">
        <f t="shared" si="4"/>
        <v>0</v>
      </c>
      <c r="I99" s="23" t="s">
        <v>2359</v>
      </c>
      <c r="J99" s="23" t="s">
        <v>597</v>
      </c>
    </row>
    <row r="100" spans="1:11" s="24" customFormat="1" ht="17.399999999999999" customHeight="1">
      <c r="A100" s="32">
        <v>97</v>
      </c>
      <c r="B100" s="86" t="s">
        <v>69</v>
      </c>
      <c r="C100" s="86" t="s">
        <v>116</v>
      </c>
      <c r="D100" s="86" t="s">
        <v>8</v>
      </c>
      <c r="E100" s="86" t="s">
        <v>128</v>
      </c>
      <c r="F100" s="52">
        <v>24</v>
      </c>
      <c r="G100" s="49">
        <v>480000</v>
      </c>
      <c r="H100" s="49">
        <f t="shared" si="4"/>
        <v>20000</v>
      </c>
      <c r="I100" s="23" t="s">
        <v>2361</v>
      </c>
      <c r="J100" s="23"/>
    </row>
    <row r="101" spans="1:11" s="24" customFormat="1" ht="17.399999999999999" customHeight="1">
      <c r="A101" s="32">
        <v>98</v>
      </c>
      <c r="B101" s="86" t="s">
        <v>78</v>
      </c>
      <c r="C101" s="86" t="s">
        <v>541</v>
      </c>
      <c r="D101" s="86" t="s">
        <v>8</v>
      </c>
      <c r="E101" s="86" t="s">
        <v>128</v>
      </c>
      <c r="F101" s="52">
        <v>2</v>
      </c>
      <c r="G101" s="49">
        <v>0</v>
      </c>
      <c r="H101" s="49">
        <f t="shared" ref="H101:H109" si="5">G101/F101</f>
        <v>0</v>
      </c>
      <c r="I101" s="23" t="s">
        <v>2362</v>
      </c>
      <c r="J101" s="23" t="s">
        <v>597</v>
      </c>
    </row>
    <row r="102" spans="1:11" ht="17.399999999999999" customHeight="1">
      <c r="A102" s="32">
        <v>99</v>
      </c>
      <c r="B102" s="86" t="s">
        <v>2187</v>
      </c>
      <c r="C102" s="86" t="s">
        <v>14</v>
      </c>
      <c r="D102" s="86" t="s">
        <v>2179</v>
      </c>
      <c r="E102" s="86" t="s">
        <v>128</v>
      </c>
      <c r="F102" s="52">
        <v>1</v>
      </c>
      <c r="G102" s="49">
        <v>20000</v>
      </c>
      <c r="H102" s="49">
        <f t="shared" si="5"/>
        <v>20000</v>
      </c>
      <c r="I102" s="23" t="s">
        <v>2363</v>
      </c>
      <c r="J102" s="23"/>
    </row>
    <row r="103" spans="1:11" ht="17.399999999999999" customHeight="1">
      <c r="A103" s="32">
        <v>100</v>
      </c>
      <c r="B103" s="86" t="s">
        <v>85</v>
      </c>
      <c r="C103" s="86" t="s">
        <v>116</v>
      </c>
      <c r="D103" s="86" t="s">
        <v>8</v>
      </c>
      <c r="E103" s="86" t="s">
        <v>522</v>
      </c>
      <c r="F103" s="52">
        <v>8</v>
      </c>
      <c r="G103" s="49">
        <v>160000</v>
      </c>
      <c r="H103" s="49">
        <f t="shared" si="5"/>
        <v>20000</v>
      </c>
      <c r="I103" s="23" t="s">
        <v>2364</v>
      </c>
      <c r="J103" s="23"/>
    </row>
    <row r="104" spans="1:11" s="24" customFormat="1" ht="17.399999999999999" customHeight="1">
      <c r="A104" s="32">
        <v>101</v>
      </c>
      <c r="B104" s="86" t="s">
        <v>2189</v>
      </c>
      <c r="C104" s="86" t="s">
        <v>146</v>
      </c>
      <c r="D104" s="86" t="s">
        <v>8</v>
      </c>
      <c r="E104" s="86" t="s">
        <v>522</v>
      </c>
      <c r="F104" s="52">
        <v>1</v>
      </c>
      <c r="G104" s="49">
        <v>0</v>
      </c>
      <c r="H104" s="49">
        <f t="shared" si="5"/>
        <v>0</v>
      </c>
      <c r="I104" s="23" t="s">
        <v>2365</v>
      </c>
      <c r="J104" s="23" t="s">
        <v>597</v>
      </c>
    </row>
    <row r="105" spans="1:11" ht="17.399999999999999" customHeight="1">
      <c r="A105" s="32">
        <v>102</v>
      </c>
      <c r="B105" s="86" t="s">
        <v>84</v>
      </c>
      <c r="C105" s="86" t="s">
        <v>116</v>
      </c>
      <c r="D105" s="86" t="s">
        <v>8</v>
      </c>
      <c r="E105" s="86" t="s">
        <v>522</v>
      </c>
      <c r="F105" s="52">
        <v>12</v>
      </c>
      <c r="G105" s="49">
        <v>240000</v>
      </c>
      <c r="H105" s="49">
        <f t="shared" si="5"/>
        <v>20000</v>
      </c>
      <c r="I105" s="23" t="s">
        <v>2366</v>
      </c>
      <c r="J105" s="23"/>
    </row>
    <row r="106" spans="1:11" s="24" customFormat="1" ht="17.399999999999999" customHeight="1">
      <c r="A106" s="32">
        <v>103</v>
      </c>
      <c r="B106" s="86" t="s">
        <v>2188</v>
      </c>
      <c r="C106" s="86" t="s">
        <v>2186</v>
      </c>
      <c r="D106" s="86" t="s">
        <v>8</v>
      </c>
      <c r="E106" s="86" t="s">
        <v>522</v>
      </c>
      <c r="F106" s="52">
        <v>1</v>
      </c>
      <c r="G106" s="49">
        <v>0</v>
      </c>
      <c r="H106" s="49">
        <f t="shared" si="5"/>
        <v>0</v>
      </c>
      <c r="I106" s="23" t="s">
        <v>2367</v>
      </c>
      <c r="J106" s="23" t="s">
        <v>597</v>
      </c>
    </row>
    <row r="107" spans="1:11" s="24" customFormat="1" ht="17.399999999999999" customHeight="1">
      <c r="A107" s="32">
        <v>104</v>
      </c>
      <c r="B107" s="86" t="s">
        <v>87</v>
      </c>
      <c r="C107" s="86" t="s">
        <v>149</v>
      </c>
      <c r="D107" s="86" t="s">
        <v>8</v>
      </c>
      <c r="E107" s="86" t="s">
        <v>522</v>
      </c>
      <c r="F107" s="52">
        <v>1</v>
      </c>
      <c r="G107" s="49">
        <v>0</v>
      </c>
      <c r="H107" s="49">
        <f t="shared" si="5"/>
        <v>0</v>
      </c>
      <c r="I107" s="23" t="s">
        <v>2368</v>
      </c>
      <c r="J107" s="23" t="s">
        <v>597</v>
      </c>
    </row>
    <row r="108" spans="1:11" ht="17.399999999999999" customHeight="1">
      <c r="A108" s="32">
        <v>105</v>
      </c>
      <c r="B108" s="86" t="s">
        <v>89</v>
      </c>
      <c r="C108" s="86" t="s">
        <v>116</v>
      </c>
      <c r="D108" s="86" t="s">
        <v>8</v>
      </c>
      <c r="E108" s="86" t="s">
        <v>151</v>
      </c>
      <c r="F108" s="52">
        <v>2</v>
      </c>
      <c r="G108" s="49">
        <v>40000</v>
      </c>
      <c r="H108" s="49">
        <f t="shared" si="5"/>
        <v>20000</v>
      </c>
      <c r="I108" s="23" t="s">
        <v>2369</v>
      </c>
      <c r="J108" s="23"/>
    </row>
    <row r="109" spans="1:11" s="24" customFormat="1" ht="17.399999999999999" customHeight="1">
      <c r="A109" s="32">
        <v>106</v>
      </c>
      <c r="B109" s="86" t="s">
        <v>90</v>
      </c>
      <c r="C109" s="86" t="s">
        <v>116</v>
      </c>
      <c r="D109" s="86" t="s">
        <v>8</v>
      </c>
      <c r="E109" s="86" t="s">
        <v>154</v>
      </c>
      <c r="F109" s="52">
        <v>4</v>
      </c>
      <c r="G109" s="49">
        <v>80000</v>
      </c>
      <c r="H109" s="49">
        <f t="shared" si="5"/>
        <v>20000</v>
      </c>
      <c r="I109" s="23" t="s">
        <v>2370</v>
      </c>
      <c r="J109" s="25"/>
      <c r="K109" s="55"/>
    </row>
    <row r="110" spans="1:11" s="24" customFormat="1" ht="17.399999999999999" customHeight="1">
      <c r="A110" s="32">
        <v>107</v>
      </c>
      <c r="B110" s="86"/>
      <c r="C110" s="86" t="s">
        <v>2371</v>
      </c>
      <c r="D110" s="86" t="s">
        <v>8</v>
      </c>
      <c r="E110" s="86" t="s">
        <v>160</v>
      </c>
      <c r="F110" s="52">
        <v>20</v>
      </c>
      <c r="G110" s="49">
        <v>400000</v>
      </c>
      <c r="H110" s="49">
        <f t="shared" ref="H110" si="6">G110/F110</f>
        <v>20000</v>
      </c>
      <c r="I110" s="23" t="s">
        <v>2372</v>
      </c>
      <c r="J110" s="25"/>
      <c r="K110" s="55"/>
    </row>
    <row r="111" spans="1:11" ht="17.399999999999999" customHeight="1">
      <c r="A111" s="32">
        <v>108</v>
      </c>
      <c r="B111" s="86" t="s">
        <v>92</v>
      </c>
      <c r="C111" s="86" t="s">
        <v>164</v>
      </c>
      <c r="D111" s="86" t="s">
        <v>8</v>
      </c>
      <c r="E111" s="86" t="s">
        <v>160</v>
      </c>
      <c r="F111" s="52">
        <v>1</v>
      </c>
      <c r="G111" s="49">
        <v>0</v>
      </c>
      <c r="H111" s="49">
        <f>G111/F111</f>
        <v>0</v>
      </c>
      <c r="I111" s="23" t="s">
        <v>2373</v>
      </c>
      <c r="J111" s="23" t="s">
        <v>597</v>
      </c>
    </row>
    <row r="112" spans="1:11" s="24" customFormat="1" ht="17.399999999999999" customHeight="1">
      <c r="A112" s="32">
        <v>109</v>
      </c>
      <c r="B112" s="86" t="s">
        <v>95</v>
      </c>
      <c r="C112" s="86" t="s">
        <v>2190</v>
      </c>
      <c r="D112" s="86" t="s">
        <v>8</v>
      </c>
      <c r="E112" s="86" t="s">
        <v>160</v>
      </c>
      <c r="F112" s="52">
        <v>1</v>
      </c>
      <c r="G112" s="49">
        <v>0</v>
      </c>
      <c r="H112" s="49">
        <f>G112/F112</f>
        <v>0</v>
      </c>
      <c r="I112" s="23" t="s">
        <v>2374</v>
      </c>
      <c r="J112" s="23" t="s">
        <v>597</v>
      </c>
    </row>
    <row r="113" spans="1:10" s="24" customFormat="1" ht="17.399999999999999" customHeight="1">
      <c r="A113" s="32">
        <v>110</v>
      </c>
      <c r="B113" s="86" t="s">
        <v>93</v>
      </c>
      <c r="C113" s="86" t="s">
        <v>165</v>
      </c>
      <c r="D113" s="86" t="s">
        <v>2179</v>
      </c>
      <c r="E113" s="86" t="s">
        <v>160</v>
      </c>
      <c r="F113" s="52">
        <v>1</v>
      </c>
      <c r="G113" s="49">
        <v>0</v>
      </c>
      <c r="H113" s="49">
        <f>G113/F113</f>
        <v>0</v>
      </c>
      <c r="I113" s="23" t="s">
        <v>2375</v>
      </c>
      <c r="J113" s="23" t="s">
        <v>597</v>
      </c>
    </row>
    <row r="114" spans="1:10" ht="17.399999999999999" customHeight="1">
      <c r="A114" s="32">
        <v>111</v>
      </c>
      <c r="B114" s="86" t="s">
        <v>98</v>
      </c>
      <c r="C114" s="86" t="s">
        <v>14</v>
      </c>
      <c r="D114" s="86" t="s">
        <v>8</v>
      </c>
      <c r="E114" s="86" t="s">
        <v>178</v>
      </c>
      <c r="F114" s="52">
        <v>15</v>
      </c>
      <c r="G114" s="49">
        <v>300000</v>
      </c>
      <c r="H114" s="49">
        <f>G114/F114</f>
        <v>20000</v>
      </c>
      <c r="I114" s="23" t="s">
        <v>2376</v>
      </c>
      <c r="J114" s="23"/>
    </row>
    <row r="115" spans="1:10" ht="17.399999999999999" customHeight="1">
      <c r="A115" s="32">
        <v>112</v>
      </c>
      <c r="B115" s="86" t="s">
        <v>2192</v>
      </c>
      <c r="C115" s="86" t="s">
        <v>2193</v>
      </c>
      <c r="D115" s="86" t="s">
        <v>8</v>
      </c>
      <c r="E115" s="86" t="s">
        <v>178</v>
      </c>
      <c r="F115" s="52">
        <v>1</v>
      </c>
      <c r="G115" s="49">
        <v>0</v>
      </c>
      <c r="H115" s="49">
        <f>G115/F115</f>
        <v>0</v>
      </c>
      <c r="I115" s="23" t="s">
        <v>2377</v>
      </c>
      <c r="J115" s="23" t="s">
        <v>597</v>
      </c>
    </row>
    <row r="116" spans="1:10" ht="17.399999999999999" customHeight="1">
      <c r="A116" s="32">
        <v>113</v>
      </c>
      <c r="B116" s="86" t="s">
        <v>81</v>
      </c>
      <c r="C116" s="86" t="s">
        <v>2191</v>
      </c>
      <c r="D116" s="86" t="s">
        <v>8</v>
      </c>
      <c r="E116" s="86" t="s">
        <v>178</v>
      </c>
      <c r="F116" s="52">
        <v>1</v>
      </c>
      <c r="G116" s="49">
        <v>0</v>
      </c>
      <c r="H116" s="49">
        <f t="shared" ref="H116" si="7">G116/F116</f>
        <v>0</v>
      </c>
      <c r="I116" s="23" t="s">
        <v>2378</v>
      </c>
      <c r="J116" s="23" t="s">
        <v>597</v>
      </c>
    </row>
    <row r="117" spans="1:10" ht="17.399999999999999" customHeight="1">
      <c r="A117" s="32">
        <v>114</v>
      </c>
      <c r="B117" s="86" t="s">
        <v>100</v>
      </c>
      <c r="C117" s="86" t="s">
        <v>2184</v>
      </c>
      <c r="D117" s="86" t="s">
        <v>8</v>
      </c>
      <c r="E117" s="86" t="s">
        <v>183</v>
      </c>
      <c r="F117" s="52">
        <v>9</v>
      </c>
      <c r="G117" s="49">
        <v>180000</v>
      </c>
      <c r="H117" s="49">
        <f>G117/F117</f>
        <v>20000</v>
      </c>
      <c r="I117" s="23" t="s">
        <v>2379</v>
      </c>
      <c r="J117" s="23"/>
    </row>
    <row r="118" spans="1:10" ht="17.399999999999999" customHeight="1">
      <c r="A118" s="32">
        <v>115</v>
      </c>
      <c r="B118" s="86" t="s">
        <v>102</v>
      </c>
      <c r="C118" s="86" t="s">
        <v>185</v>
      </c>
      <c r="D118" s="86" t="s">
        <v>8</v>
      </c>
      <c r="E118" s="86" t="s">
        <v>183</v>
      </c>
      <c r="F118" s="52">
        <v>1</v>
      </c>
      <c r="G118" s="49">
        <v>0</v>
      </c>
      <c r="H118" s="49">
        <f>G118/F118</f>
        <v>0</v>
      </c>
      <c r="I118" s="23" t="s">
        <v>2380</v>
      </c>
      <c r="J118" s="23" t="s">
        <v>597</v>
      </c>
    </row>
    <row r="119" spans="1:10" ht="17.399999999999999" customHeight="1">
      <c r="A119" s="32">
        <v>116</v>
      </c>
      <c r="B119" s="86" t="s">
        <v>105</v>
      </c>
      <c r="C119" s="86" t="s">
        <v>116</v>
      </c>
      <c r="D119" s="86" t="s">
        <v>8</v>
      </c>
      <c r="E119" s="86" t="s">
        <v>190</v>
      </c>
      <c r="F119" s="52">
        <v>1</v>
      </c>
      <c r="G119" s="49">
        <v>20000</v>
      </c>
      <c r="H119" s="49">
        <f>G119/F119</f>
        <v>20000</v>
      </c>
      <c r="I119" s="23" t="s">
        <v>1683</v>
      </c>
      <c r="J119" s="23"/>
    </row>
    <row r="120" spans="1:10" ht="17.399999999999999" customHeight="1">
      <c r="A120" s="32">
        <v>117</v>
      </c>
      <c r="B120" s="86" t="s">
        <v>17</v>
      </c>
      <c r="C120" s="86" t="s">
        <v>2169</v>
      </c>
      <c r="D120" s="86" t="s">
        <v>8</v>
      </c>
      <c r="E120" s="86" t="s">
        <v>24</v>
      </c>
      <c r="F120" s="52">
        <v>550</v>
      </c>
      <c r="G120" s="49">
        <v>6600000</v>
      </c>
      <c r="H120" s="49">
        <f>G120/F120</f>
        <v>12000</v>
      </c>
      <c r="I120" s="23" t="s">
        <v>2381</v>
      </c>
      <c r="J120" s="23"/>
    </row>
    <row r="121" spans="1:10" s="24" customFormat="1" ht="17.399999999999999" customHeight="1">
      <c r="A121" s="32">
        <v>118</v>
      </c>
      <c r="B121" s="86" t="s">
        <v>113</v>
      </c>
      <c r="C121" s="86" t="s">
        <v>14</v>
      </c>
      <c r="D121" s="86" t="s">
        <v>8</v>
      </c>
      <c r="E121" s="86" t="s">
        <v>193</v>
      </c>
      <c r="F121" s="52">
        <v>17</v>
      </c>
      <c r="G121" s="49">
        <v>340000</v>
      </c>
      <c r="H121" s="49">
        <f>G121/F121</f>
        <v>20000</v>
      </c>
      <c r="I121" s="23" t="s">
        <v>2382</v>
      </c>
      <c r="J121" s="25"/>
    </row>
    <row r="122" spans="1:10" ht="17.399999999999999" customHeight="1">
      <c r="A122" s="32">
        <v>119</v>
      </c>
      <c r="B122" s="86" t="s">
        <v>107</v>
      </c>
      <c r="C122" s="86" t="s">
        <v>192</v>
      </c>
      <c r="D122" s="86" t="s">
        <v>8</v>
      </c>
      <c r="E122" s="86" t="s">
        <v>193</v>
      </c>
      <c r="F122" s="52">
        <v>1</v>
      </c>
      <c r="G122" s="49">
        <v>0</v>
      </c>
      <c r="H122" s="49">
        <f t="shared" si="4"/>
        <v>0</v>
      </c>
      <c r="I122" s="23" t="s">
        <v>2383</v>
      </c>
      <c r="J122" s="23" t="s">
        <v>597</v>
      </c>
    </row>
    <row r="123" spans="1:10" s="24" customFormat="1" ht="17.399999999999999" customHeight="1">
      <c r="A123" s="32">
        <v>120</v>
      </c>
      <c r="B123" s="86" t="s">
        <v>110</v>
      </c>
      <c r="C123" s="86" t="s">
        <v>2194</v>
      </c>
      <c r="D123" s="86" t="s">
        <v>8</v>
      </c>
      <c r="E123" s="86" t="s">
        <v>193</v>
      </c>
      <c r="F123" s="52">
        <v>1</v>
      </c>
      <c r="G123" s="49">
        <v>0</v>
      </c>
      <c r="H123" s="49">
        <f t="shared" si="4"/>
        <v>0</v>
      </c>
      <c r="I123" s="23" t="s">
        <v>2384</v>
      </c>
      <c r="J123" s="23" t="s">
        <v>597</v>
      </c>
    </row>
    <row r="124" spans="1:10" s="24" customFormat="1" ht="17.399999999999999" customHeight="1">
      <c r="A124" s="32">
        <v>121</v>
      </c>
      <c r="B124" s="86" t="s">
        <v>2195</v>
      </c>
      <c r="C124" s="86" t="s">
        <v>2161</v>
      </c>
      <c r="D124" s="86" t="s">
        <v>2179</v>
      </c>
      <c r="E124" s="86" t="s">
        <v>200</v>
      </c>
      <c r="F124" s="52">
        <v>10</v>
      </c>
      <c r="G124" s="49">
        <v>200000</v>
      </c>
      <c r="H124" s="49">
        <f t="shared" ref="H124:H132" si="8">G124/F124</f>
        <v>20000</v>
      </c>
      <c r="I124" s="23" t="s">
        <v>2385</v>
      </c>
      <c r="J124" s="25"/>
    </row>
    <row r="125" spans="1:10" s="24" customFormat="1" ht="17.399999999999999" customHeight="1">
      <c r="A125" s="32">
        <v>122</v>
      </c>
      <c r="B125" s="86" t="s">
        <v>2196</v>
      </c>
      <c r="C125" s="86" t="s">
        <v>208</v>
      </c>
      <c r="D125" s="86" t="s">
        <v>8</v>
      </c>
      <c r="E125" s="86" t="s">
        <v>200</v>
      </c>
      <c r="F125" s="52">
        <v>1</v>
      </c>
      <c r="G125" s="49">
        <v>0</v>
      </c>
      <c r="H125" s="49">
        <f t="shared" si="8"/>
        <v>0</v>
      </c>
      <c r="I125" s="23" t="s">
        <v>2386</v>
      </c>
      <c r="J125" s="23" t="s">
        <v>597</v>
      </c>
    </row>
    <row r="126" spans="1:10" s="24" customFormat="1" ht="17.399999999999999" customHeight="1">
      <c r="A126" s="32">
        <v>123</v>
      </c>
      <c r="B126" s="86" t="s">
        <v>114</v>
      </c>
      <c r="C126" s="86" t="s">
        <v>116</v>
      </c>
      <c r="D126" s="86" t="s">
        <v>8</v>
      </c>
      <c r="E126" s="86" t="s">
        <v>212</v>
      </c>
      <c r="F126" s="52">
        <v>6</v>
      </c>
      <c r="G126" s="49">
        <v>120000</v>
      </c>
      <c r="H126" s="49">
        <f t="shared" si="8"/>
        <v>20000</v>
      </c>
      <c r="I126" s="23" t="s">
        <v>2387</v>
      </c>
      <c r="J126" s="25"/>
    </row>
    <row r="127" spans="1:10" s="24" customFormat="1" ht="17.399999999999999" customHeight="1">
      <c r="A127" s="32">
        <v>124</v>
      </c>
      <c r="B127" s="86" t="s">
        <v>118</v>
      </c>
      <c r="C127" s="86" t="s">
        <v>210</v>
      </c>
      <c r="D127" s="86" t="s">
        <v>8</v>
      </c>
      <c r="E127" s="86" t="s">
        <v>212</v>
      </c>
      <c r="F127" s="52">
        <v>1</v>
      </c>
      <c r="G127" s="49">
        <v>0</v>
      </c>
      <c r="H127" s="49">
        <f t="shared" si="8"/>
        <v>0</v>
      </c>
      <c r="I127" s="23" t="s">
        <v>2388</v>
      </c>
      <c r="J127" s="23" t="s">
        <v>597</v>
      </c>
    </row>
    <row r="128" spans="1:10" s="24" customFormat="1" ht="17.399999999999999" customHeight="1">
      <c r="A128" s="32">
        <v>125</v>
      </c>
      <c r="B128" s="86" t="s">
        <v>119</v>
      </c>
      <c r="C128" s="86" t="s">
        <v>2161</v>
      </c>
      <c r="D128" s="86" t="s">
        <v>8</v>
      </c>
      <c r="E128" s="86" t="s">
        <v>216</v>
      </c>
      <c r="F128" s="52">
        <v>6</v>
      </c>
      <c r="G128" s="49">
        <v>120000</v>
      </c>
      <c r="H128" s="49">
        <f t="shared" si="8"/>
        <v>20000</v>
      </c>
      <c r="I128" s="23" t="s">
        <v>2389</v>
      </c>
      <c r="J128" s="25"/>
    </row>
    <row r="129" spans="1:10" s="24" customFormat="1" ht="17.399999999999999" customHeight="1">
      <c r="A129" s="32">
        <v>126</v>
      </c>
      <c r="B129" s="86" t="s">
        <v>123</v>
      </c>
      <c r="C129" s="86" t="s">
        <v>14</v>
      </c>
      <c r="D129" s="86" t="s">
        <v>8</v>
      </c>
      <c r="E129" s="86" t="s">
        <v>221</v>
      </c>
      <c r="F129" s="52">
        <v>26</v>
      </c>
      <c r="G129" s="49">
        <v>520000</v>
      </c>
      <c r="H129" s="49">
        <f t="shared" si="8"/>
        <v>20000</v>
      </c>
      <c r="I129" s="23" t="s">
        <v>2390</v>
      </c>
      <c r="J129" s="25"/>
    </row>
    <row r="130" spans="1:10" ht="17.399999999999999" customHeight="1">
      <c r="A130" s="32">
        <v>127</v>
      </c>
      <c r="B130" s="86" t="s">
        <v>120</v>
      </c>
      <c r="C130" s="86" t="s">
        <v>2197</v>
      </c>
      <c r="D130" s="86" t="s">
        <v>8</v>
      </c>
      <c r="E130" s="86" t="s">
        <v>221</v>
      </c>
      <c r="F130" s="52">
        <v>2</v>
      </c>
      <c r="G130" s="49">
        <v>0</v>
      </c>
      <c r="H130" s="49">
        <f t="shared" si="8"/>
        <v>0</v>
      </c>
      <c r="I130" s="23" t="s">
        <v>2391</v>
      </c>
      <c r="J130" s="23" t="s">
        <v>597</v>
      </c>
    </row>
    <row r="131" spans="1:10" s="24" customFormat="1" ht="17.399999999999999" customHeight="1">
      <c r="A131" s="32">
        <v>128</v>
      </c>
      <c r="B131" s="86" t="s">
        <v>121</v>
      </c>
      <c r="C131" s="86" t="s">
        <v>2198</v>
      </c>
      <c r="D131" s="86" t="s">
        <v>8</v>
      </c>
      <c r="E131" s="86" t="s">
        <v>221</v>
      </c>
      <c r="F131" s="52">
        <v>1</v>
      </c>
      <c r="G131" s="49">
        <v>0</v>
      </c>
      <c r="H131" s="49">
        <f t="shared" si="8"/>
        <v>0</v>
      </c>
      <c r="I131" s="23" t="s">
        <v>2393</v>
      </c>
      <c r="J131" s="23" t="s">
        <v>597</v>
      </c>
    </row>
    <row r="132" spans="1:10" ht="17.399999999999999" customHeight="1">
      <c r="A132" s="32">
        <v>129</v>
      </c>
      <c r="B132" s="86" t="s">
        <v>141</v>
      </c>
      <c r="C132" s="86" t="s">
        <v>2175</v>
      </c>
      <c r="D132" s="86" t="s">
        <v>8</v>
      </c>
      <c r="E132" s="86" t="s">
        <v>378</v>
      </c>
      <c r="F132" s="52">
        <v>3</v>
      </c>
      <c r="G132" s="49">
        <v>60000</v>
      </c>
      <c r="H132" s="49">
        <f t="shared" si="8"/>
        <v>20000</v>
      </c>
      <c r="I132" s="23" t="s">
        <v>2394</v>
      </c>
      <c r="J132" s="23"/>
    </row>
    <row r="133" spans="1:10" ht="17.399999999999999" customHeight="1">
      <c r="A133" s="32">
        <v>130</v>
      </c>
      <c r="B133" s="86" t="s">
        <v>2203</v>
      </c>
      <c r="C133" s="86" t="s">
        <v>14</v>
      </c>
      <c r="D133" s="86" t="s">
        <v>8</v>
      </c>
      <c r="E133" s="86" t="s">
        <v>231</v>
      </c>
      <c r="F133" s="52">
        <v>6</v>
      </c>
      <c r="G133" s="49">
        <v>120000</v>
      </c>
      <c r="H133" s="49">
        <f t="shared" si="4"/>
        <v>20000</v>
      </c>
      <c r="I133" s="23" t="s">
        <v>2395</v>
      </c>
      <c r="J133" s="23"/>
    </row>
    <row r="134" spans="1:10" s="24" customFormat="1" ht="17.399999999999999" customHeight="1">
      <c r="A134" s="32">
        <v>131</v>
      </c>
      <c r="B134" s="86" t="s">
        <v>134</v>
      </c>
      <c r="C134" s="86" t="s">
        <v>2292</v>
      </c>
      <c r="D134" s="86" t="s">
        <v>8</v>
      </c>
      <c r="E134" s="86" t="s">
        <v>231</v>
      </c>
      <c r="F134" s="52">
        <v>1</v>
      </c>
      <c r="G134" s="49">
        <v>0</v>
      </c>
      <c r="H134" s="49">
        <f t="shared" si="4"/>
        <v>0</v>
      </c>
      <c r="I134" s="23" t="s">
        <v>2396</v>
      </c>
      <c r="J134" s="23" t="s">
        <v>597</v>
      </c>
    </row>
    <row r="135" spans="1:10" ht="17.399999999999999" customHeight="1">
      <c r="A135" s="32">
        <v>132</v>
      </c>
      <c r="B135" s="86" t="s">
        <v>2207</v>
      </c>
      <c r="C135" s="86" t="s">
        <v>116</v>
      </c>
      <c r="D135" s="86" t="s">
        <v>8</v>
      </c>
      <c r="E135" s="86" t="s">
        <v>398</v>
      </c>
      <c r="F135" s="52">
        <v>8</v>
      </c>
      <c r="G135" s="49">
        <v>160000</v>
      </c>
      <c r="H135" s="49">
        <f t="shared" ref="H135:H141" si="9">G135/F135</f>
        <v>20000</v>
      </c>
      <c r="I135" s="23" t="s">
        <v>2397</v>
      </c>
      <c r="J135" s="23"/>
    </row>
    <row r="136" spans="1:10" ht="17.399999999999999" customHeight="1">
      <c r="A136" s="32">
        <v>133</v>
      </c>
      <c r="B136" s="86" t="s">
        <v>2208</v>
      </c>
      <c r="C136" s="86" t="s">
        <v>2209</v>
      </c>
      <c r="D136" s="86" t="s">
        <v>8</v>
      </c>
      <c r="E136" s="86" t="s">
        <v>398</v>
      </c>
      <c r="F136" s="52">
        <v>1</v>
      </c>
      <c r="G136" s="49">
        <v>0</v>
      </c>
      <c r="H136" s="49">
        <f t="shared" si="9"/>
        <v>0</v>
      </c>
      <c r="I136" s="23" t="s">
        <v>2398</v>
      </c>
      <c r="J136" s="23" t="s">
        <v>597</v>
      </c>
    </row>
    <row r="137" spans="1:10" ht="17.399999999999999" customHeight="1">
      <c r="A137" s="32">
        <v>134</v>
      </c>
      <c r="B137" s="86" t="s">
        <v>144</v>
      </c>
      <c r="C137" s="86" t="s">
        <v>116</v>
      </c>
      <c r="D137" s="86" t="s">
        <v>8</v>
      </c>
      <c r="E137" s="86" t="s">
        <v>403</v>
      </c>
      <c r="F137" s="52">
        <v>6</v>
      </c>
      <c r="G137" s="49">
        <v>120000</v>
      </c>
      <c r="H137" s="49">
        <f t="shared" si="9"/>
        <v>20000</v>
      </c>
      <c r="I137" s="23" t="s">
        <v>2399</v>
      </c>
      <c r="J137" s="65"/>
    </row>
    <row r="138" spans="1:10" ht="17.399999999999999" customHeight="1">
      <c r="A138" s="32">
        <v>135</v>
      </c>
      <c r="B138" s="86" t="s">
        <v>145</v>
      </c>
      <c r="C138" s="86" t="s">
        <v>116</v>
      </c>
      <c r="D138" s="86" t="s">
        <v>8</v>
      </c>
      <c r="E138" s="86" t="s">
        <v>414</v>
      </c>
      <c r="F138" s="52">
        <v>10</v>
      </c>
      <c r="G138" s="49">
        <v>200000</v>
      </c>
      <c r="H138" s="49">
        <f t="shared" si="9"/>
        <v>20000</v>
      </c>
      <c r="I138" s="23" t="s">
        <v>2400</v>
      </c>
      <c r="J138" s="65"/>
    </row>
    <row r="139" spans="1:10" ht="17.399999999999999" customHeight="1">
      <c r="A139" s="32">
        <v>136</v>
      </c>
      <c r="B139" s="86" t="s">
        <v>147</v>
      </c>
      <c r="C139" s="86" t="s">
        <v>2210</v>
      </c>
      <c r="D139" s="86" t="s">
        <v>8</v>
      </c>
      <c r="E139" s="86" t="s">
        <v>414</v>
      </c>
      <c r="F139" s="52">
        <v>1</v>
      </c>
      <c r="G139" s="49">
        <v>0</v>
      </c>
      <c r="H139" s="49">
        <f t="shared" si="9"/>
        <v>0</v>
      </c>
      <c r="I139" s="23" t="s">
        <v>2401</v>
      </c>
      <c r="J139" s="23" t="s">
        <v>597</v>
      </c>
    </row>
    <row r="140" spans="1:10" ht="32.4">
      <c r="A140" s="32">
        <v>137</v>
      </c>
      <c r="B140" s="86" t="s">
        <v>152</v>
      </c>
      <c r="C140" s="86" t="s">
        <v>116</v>
      </c>
      <c r="D140" s="86" t="s">
        <v>2179</v>
      </c>
      <c r="E140" s="86" t="s">
        <v>430</v>
      </c>
      <c r="F140" s="52">
        <v>10</v>
      </c>
      <c r="G140" s="49">
        <v>200000</v>
      </c>
      <c r="H140" s="49">
        <f>G140/F140</f>
        <v>20000</v>
      </c>
      <c r="I140" s="23" t="s">
        <v>2402</v>
      </c>
      <c r="J140" s="23"/>
    </row>
    <row r="141" spans="1:10" ht="32.4">
      <c r="A141" s="32">
        <v>138</v>
      </c>
      <c r="B141" s="87" t="s">
        <v>2403</v>
      </c>
      <c r="C141" s="86" t="s">
        <v>426</v>
      </c>
      <c r="D141" s="86" t="s">
        <v>8</v>
      </c>
      <c r="E141" s="86" t="s">
        <v>424</v>
      </c>
      <c r="F141" s="52">
        <v>2</v>
      </c>
      <c r="G141" s="49">
        <v>0</v>
      </c>
      <c r="H141" s="49">
        <f t="shared" si="9"/>
        <v>0</v>
      </c>
      <c r="I141" s="23" t="s">
        <v>2404</v>
      </c>
      <c r="J141" s="23" t="s">
        <v>597</v>
      </c>
    </row>
    <row r="142" spans="1:10" ht="17.399999999999999" customHeight="1">
      <c r="A142" s="32">
        <v>139</v>
      </c>
      <c r="B142" s="86" t="s">
        <v>2225</v>
      </c>
      <c r="C142" s="86" t="s">
        <v>319</v>
      </c>
      <c r="D142" s="86" t="s">
        <v>504</v>
      </c>
      <c r="E142" s="86" t="s">
        <v>505</v>
      </c>
      <c r="F142" s="52">
        <v>200</v>
      </c>
      <c r="G142" s="49">
        <v>2000000</v>
      </c>
      <c r="H142" s="49">
        <f t="shared" ref="H142:H160" si="10">G142/F142</f>
        <v>10000</v>
      </c>
      <c r="I142" s="23" t="s">
        <v>2405</v>
      </c>
      <c r="J142" s="23"/>
    </row>
    <row r="143" spans="1:10" ht="17.399999999999999" customHeight="1">
      <c r="A143" s="32">
        <v>140</v>
      </c>
      <c r="B143" s="86" t="s">
        <v>195</v>
      </c>
      <c r="C143" s="86" t="s">
        <v>507</v>
      </c>
      <c r="D143" s="86" t="s">
        <v>504</v>
      </c>
      <c r="E143" s="86" t="s">
        <v>505</v>
      </c>
      <c r="F143" s="52">
        <v>275</v>
      </c>
      <c r="G143" s="49">
        <v>2750000</v>
      </c>
      <c r="H143" s="49">
        <f t="shared" si="10"/>
        <v>10000</v>
      </c>
      <c r="I143" s="23" t="s">
        <v>2406</v>
      </c>
      <c r="J143" s="23"/>
    </row>
    <row r="144" spans="1:10" ht="17.399999999999999" customHeight="1">
      <c r="A144" s="32">
        <v>141</v>
      </c>
      <c r="B144" s="86" t="s">
        <v>2221</v>
      </c>
      <c r="C144" s="86" t="s">
        <v>2222</v>
      </c>
      <c r="D144" s="86" t="s">
        <v>504</v>
      </c>
      <c r="E144" s="86" t="s">
        <v>505</v>
      </c>
      <c r="F144" s="52">
        <v>70</v>
      </c>
      <c r="G144" s="49">
        <v>700000</v>
      </c>
      <c r="H144" s="49">
        <f t="shared" si="10"/>
        <v>10000</v>
      </c>
      <c r="I144" s="23" t="s">
        <v>2407</v>
      </c>
      <c r="J144" s="23"/>
    </row>
    <row r="145" spans="1:11" ht="17.399999999999999" customHeight="1">
      <c r="A145" s="32">
        <v>142</v>
      </c>
      <c r="B145" s="86" t="s">
        <v>2223</v>
      </c>
      <c r="C145" s="86" t="s">
        <v>2224</v>
      </c>
      <c r="D145" s="86" t="s">
        <v>504</v>
      </c>
      <c r="E145" s="86" t="s">
        <v>505</v>
      </c>
      <c r="F145" s="52">
        <v>55</v>
      </c>
      <c r="G145" s="49">
        <v>550000</v>
      </c>
      <c r="H145" s="49">
        <f t="shared" si="10"/>
        <v>10000</v>
      </c>
      <c r="I145" s="23" t="s">
        <v>2408</v>
      </c>
      <c r="J145" s="23"/>
      <c r="K145" s="56"/>
    </row>
    <row r="146" spans="1:11" ht="17.399999999999999" customHeight="1">
      <c r="A146" s="20">
        <v>143</v>
      </c>
      <c r="B146" s="86"/>
      <c r="C146" s="86" t="s">
        <v>2219</v>
      </c>
      <c r="D146" s="86" t="s">
        <v>504</v>
      </c>
      <c r="E146" s="86" t="s">
        <v>520</v>
      </c>
      <c r="F146" s="52">
        <v>120</v>
      </c>
      <c r="G146" s="49">
        <v>600000</v>
      </c>
      <c r="H146" s="49">
        <f t="shared" si="10"/>
        <v>5000</v>
      </c>
      <c r="I146" s="23" t="s">
        <v>2409</v>
      </c>
      <c r="J146" s="23"/>
    </row>
    <row r="147" spans="1:11" ht="17.399999999999999" customHeight="1">
      <c r="A147" s="32">
        <v>144</v>
      </c>
      <c r="B147" s="86" t="s">
        <v>2227</v>
      </c>
      <c r="C147" s="86" t="s">
        <v>513</v>
      </c>
      <c r="D147" s="86" t="s">
        <v>504</v>
      </c>
      <c r="E147" s="86" t="s">
        <v>514</v>
      </c>
      <c r="F147" s="52">
        <v>50</v>
      </c>
      <c r="G147" s="49">
        <v>500000</v>
      </c>
      <c r="H147" s="49">
        <f t="shared" si="10"/>
        <v>10000</v>
      </c>
      <c r="I147" s="23" t="s">
        <v>2410</v>
      </c>
      <c r="J147" s="23"/>
    </row>
    <row r="148" spans="1:11" ht="17.399999999999999" customHeight="1">
      <c r="A148" s="32">
        <v>145</v>
      </c>
      <c r="B148" s="86" t="s">
        <v>196</v>
      </c>
      <c r="C148" s="86" t="s">
        <v>2226</v>
      </c>
      <c r="D148" s="86" t="s">
        <v>504</v>
      </c>
      <c r="E148" s="86" t="s">
        <v>514</v>
      </c>
      <c r="F148" s="52">
        <v>50</v>
      </c>
      <c r="G148" s="49">
        <v>500000</v>
      </c>
      <c r="H148" s="49">
        <f t="shared" si="10"/>
        <v>10000</v>
      </c>
      <c r="I148" s="23" t="s">
        <v>2411</v>
      </c>
      <c r="J148" s="23"/>
    </row>
    <row r="149" spans="1:11" ht="17.399999999999999" customHeight="1">
      <c r="A149" s="20">
        <v>146</v>
      </c>
      <c r="B149" s="86" t="s">
        <v>197</v>
      </c>
      <c r="C149" s="86" t="s">
        <v>516</v>
      </c>
      <c r="D149" s="86" t="s">
        <v>504</v>
      </c>
      <c r="E149" s="86" t="s">
        <v>514</v>
      </c>
      <c r="F149" s="52">
        <v>200</v>
      </c>
      <c r="G149" s="49">
        <v>2000000</v>
      </c>
      <c r="H149" s="49">
        <f t="shared" si="10"/>
        <v>10000</v>
      </c>
      <c r="I149" s="23" t="s">
        <v>2412</v>
      </c>
      <c r="J149" s="23"/>
    </row>
    <row r="150" spans="1:11" ht="17.399999999999999" customHeight="1">
      <c r="A150" s="20">
        <v>147</v>
      </c>
      <c r="B150" s="86" t="s">
        <v>199</v>
      </c>
      <c r="C150" s="86" t="s">
        <v>518</v>
      </c>
      <c r="D150" s="86" t="s">
        <v>504</v>
      </c>
      <c r="E150" s="86" t="s">
        <v>519</v>
      </c>
      <c r="F150" s="52">
        <v>50</v>
      </c>
      <c r="G150" s="49">
        <v>500000</v>
      </c>
      <c r="H150" s="49">
        <f t="shared" si="10"/>
        <v>10000</v>
      </c>
      <c r="I150" s="23" t="s">
        <v>2413</v>
      </c>
      <c r="J150" s="23"/>
    </row>
    <row r="151" spans="1:11" ht="17.399999999999999" customHeight="1">
      <c r="A151" s="20">
        <v>148</v>
      </c>
      <c r="B151" s="86"/>
      <c r="C151" s="86" t="s">
        <v>1798</v>
      </c>
      <c r="D151" s="86" t="s">
        <v>504</v>
      </c>
      <c r="E151" s="86" t="s">
        <v>1799</v>
      </c>
      <c r="F151" s="52">
        <v>100</v>
      </c>
      <c r="G151" s="49">
        <v>500000</v>
      </c>
      <c r="H151" s="49">
        <f t="shared" si="10"/>
        <v>5000</v>
      </c>
      <c r="I151" s="23" t="s">
        <v>1800</v>
      </c>
      <c r="J151" s="23"/>
    </row>
    <row r="152" spans="1:11" ht="17.399999999999999" customHeight="1">
      <c r="A152" s="20">
        <v>149</v>
      </c>
      <c r="B152" s="86"/>
      <c r="C152" s="86" t="s">
        <v>503</v>
      </c>
      <c r="D152" s="86" t="s">
        <v>504</v>
      </c>
      <c r="E152" s="86" t="s">
        <v>1799</v>
      </c>
      <c r="F152" s="52">
        <v>100</v>
      </c>
      <c r="G152" s="49">
        <v>500000</v>
      </c>
      <c r="H152" s="49">
        <f t="shared" si="10"/>
        <v>5000</v>
      </c>
      <c r="I152" s="23" t="s">
        <v>2415</v>
      </c>
      <c r="J152" s="23"/>
    </row>
    <row r="153" spans="1:11" ht="17.399999999999999" customHeight="1">
      <c r="A153" s="20">
        <v>150</v>
      </c>
      <c r="B153" s="86"/>
      <c r="C153" s="86" t="s">
        <v>2418</v>
      </c>
      <c r="D153" s="86" t="s">
        <v>504</v>
      </c>
      <c r="E153" s="86" t="s">
        <v>1799</v>
      </c>
      <c r="F153" s="52">
        <v>280</v>
      </c>
      <c r="G153" s="49">
        <v>2800000</v>
      </c>
      <c r="H153" s="49">
        <f t="shared" si="10"/>
        <v>10000</v>
      </c>
      <c r="I153" s="23" t="s">
        <v>2420</v>
      </c>
      <c r="J153" s="23"/>
    </row>
    <row r="154" spans="1:11" ht="17.399999999999999" customHeight="1">
      <c r="A154" s="20">
        <v>151</v>
      </c>
      <c r="B154" s="86"/>
      <c r="C154" s="86" t="s">
        <v>2238</v>
      </c>
      <c r="D154" s="86" t="s">
        <v>504</v>
      </c>
      <c r="E154" s="86" t="s">
        <v>1802</v>
      </c>
      <c r="F154" s="52">
        <v>100</v>
      </c>
      <c r="G154" s="49">
        <v>1000000</v>
      </c>
      <c r="H154" s="49">
        <f t="shared" si="10"/>
        <v>10000</v>
      </c>
      <c r="I154" s="23" t="s">
        <v>2421</v>
      </c>
      <c r="J154" s="23"/>
    </row>
    <row r="155" spans="1:11" ht="17.399999999999999" customHeight="1">
      <c r="A155" s="20">
        <v>152</v>
      </c>
      <c r="B155" s="86"/>
      <c r="C155" s="86" t="s">
        <v>2423</v>
      </c>
      <c r="D155" s="86" t="s">
        <v>504</v>
      </c>
      <c r="E155" s="86" t="s">
        <v>1802</v>
      </c>
      <c r="F155" s="52">
        <v>20</v>
      </c>
      <c r="G155" s="49">
        <v>200000</v>
      </c>
      <c r="H155" s="49">
        <f t="shared" si="10"/>
        <v>10000</v>
      </c>
      <c r="I155" s="23" t="s">
        <v>2430</v>
      </c>
      <c r="J155" s="23"/>
    </row>
    <row r="156" spans="1:11" ht="17.399999999999999" customHeight="1">
      <c r="A156" s="20">
        <v>153</v>
      </c>
      <c r="B156" s="86"/>
      <c r="C156" s="86" t="s">
        <v>2425</v>
      </c>
      <c r="D156" s="86" t="s">
        <v>504</v>
      </c>
      <c r="E156" s="86" t="s">
        <v>1802</v>
      </c>
      <c r="F156" s="52">
        <v>20</v>
      </c>
      <c r="G156" s="49">
        <v>200000</v>
      </c>
      <c r="H156" s="49">
        <f t="shared" si="10"/>
        <v>10000</v>
      </c>
      <c r="I156" s="23" t="s">
        <v>1805</v>
      </c>
      <c r="J156" s="23"/>
    </row>
    <row r="157" spans="1:11" ht="17.399999999999999" customHeight="1">
      <c r="A157" s="20">
        <v>154</v>
      </c>
      <c r="B157" s="86"/>
      <c r="C157" s="86" t="s">
        <v>2427</v>
      </c>
      <c r="D157" s="86" t="s">
        <v>504</v>
      </c>
      <c r="E157" s="86" t="s">
        <v>1802</v>
      </c>
      <c r="F157" s="52">
        <v>30</v>
      </c>
      <c r="G157" s="49">
        <v>300000</v>
      </c>
      <c r="H157" s="49">
        <f t="shared" si="10"/>
        <v>10000</v>
      </c>
      <c r="I157" s="23" t="s">
        <v>1807</v>
      </c>
      <c r="J157" s="23"/>
    </row>
    <row r="158" spans="1:11" ht="17.399999999999999" customHeight="1">
      <c r="A158" s="20">
        <v>155</v>
      </c>
      <c r="B158" s="86"/>
      <c r="C158" s="86" t="s">
        <v>2429</v>
      </c>
      <c r="D158" s="86" t="s">
        <v>504</v>
      </c>
      <c r="E158" s="86" t="s">
        <v>1802</v>
      </c>
      <c r="F158" s="52">
        <v>30</v>
      </c>
      <c r="G158" s="49">
        <v>300000</v>
      </c>
      <c r="H158" s="49">
        <f t="shared" si="10"/>
        <v>10000</v>
      </c>
      <c r="I158" s="23" t="s">
        <v>1808</v>
      </c>
      <c r="J158" s="23"/>
    </row>
    <row r="159" spans="1:11" ht="17.399999999999999" customHeight="1">
      <c r="A159" s="20">
        <v>156</v>
      </c>
      <c r="B159" s="86" t="s">
        <v>187</v>
      </c>
      <c r="C159" s="86" t="s">
        <v>2215</v>
      </c>
      <c r="D159" s="86" t="s">
        <v>488</v>
      </c>
      <c r="E159" s="86" t="s">
        <v>492</v>
      </c>
      <c r="F159" s="52">
        <v>55</v>
      </c>
      <c r="G159" s="49">
        <v>550000</v>
      </c>
      <c r="H159" s="49">
        <f t="shared" si="10"/>
        <v>10000</v>
      </c>
      <c r="I159" s="23" t="s">
        <v>2392</v>
      </c>
      <c r="J159" s="23"/>
    </row>
    <row r="160" spans="1:11" ht="17.399999999999999" customHeight="1">
      <c r="A160" s="20">
        <v>157</v>
      </c>
      <c r="B160" s="86" t="s">
        <v>188</v>
      </c>
      <c r="C160" s="86" t="s">
        <v>507</v>
      </c>
      <c r="D160" s="86" t="s">
        <v>488</v>
      </c>
      <c r="E160" s="86" t="s">
        <v>492</v>
      </c>
      <c r="F160" s="52">
        <v>35</v>
      </c>
      <c r="G160" s="49">
        <v>350000</v>
      </c>
      <c r="H160" s="49">
        <f t="shared" si="10"/>
        <v>10000</v>
      </c>
      <c r="I160" s="23" t="s">
        <v>2431</v>
      </c>
      <c r="J160" s="23"/>
    </row>
    <row r="161" spans="1:10" ht="17.399999999999999" customHeight="1">
      <c r="A161" s="20">
        <v>158</v>
      </c>
      <c r="B161" s="86" t="s">
        <v>184</v>
      </c>
      <c r="C161" s="86" t="s">
        <v>503</v>
      </c>
      <c r="D161" s="86" t="s">
        <v>488</v>
      </c>
      <c r="E161" s="86" t="s">
        <v>492</v>
      </c>
      <c r="F161" s="52">
        <v>100</v>
      </c>
      <c r="G161" s="49">
        <v>1000000</v>
      </c>
      <c r="H161" s="49">
        <f t="shared" ref="H161:H165" si="11">G161/F161</f>
        <v>10000</v>
      </c>
      <c r="I161" s="23" t="s">
        <v>2432</v>
      </c>
      <c r="J161" s="23"/>
    </row>
    <row r="162" spans="1:10" ht="17.399999999999999" customHeight="1">
      <c r="A162" s="20">
        <v>159</v>
      </c>
      <c r="B162" s="86" t="s">
        <v>2216</v>
      </c>
      <c r="C162" s="86" t="s">
        <v>2217</v>
      </c>
      <c r="D162" s="86" t="s">
        <v>488</v>
      </c>
      <c r="E162" s="86" t="s">
        <v>2218</v>
      </c>
      <c r="F162" s="52">
        <v>120</v>
      </c>
      <c r="G162" s="49">
        <v>1200000</v>
      </c>
      <c r="H162" s="49">
        <f>G162/F162</f>
        <v>10000</v>
      </c>
      <c r="I162" s="23" t="s">
        <v>2433</v>
      </c>
      <c r="J162" s="23"/>
    </row>
    <row r="163" spans="1:10" ht="17.399999999999999" customHeight="1">
      <c r="A163" s="20">
        <v>160</v>
      </c>
      <c r="B163" s="86"/>
      <c r="C163" s="86" t="s">
        <v>2219</v>
      </c>
      <c r="D163" s="86" t="s">
        <v>488</v>
      </c>
      <c r="E163" s="86" t="s">
        <v>520</v>
      </c>
      <c r="F163" s="52">
        <v>80</v>
      </c>
      <c r="G163" s="49">
        <v>400000</v>
      </c>
      <c r="H163" s="49">
        <f>G163/F163</f>
        <v>5000</v>
      </c>
      <c r="I163" s="23" t="s">
        <v>2434</v>
      </c>
      <c r="J163" s="23"/>
    </row>
    <row r="164" spans="1:10" ht="17.399999999999999" customHeight="1">
      <c r="A164" s="32">
        <v>161</v>
      </c>
      <c r="B164" s="86" t="s">
        <v>194</v>
      </c>
      <c r="C164" s="86" t="s">
        <v>2219</v>
      </c>
      <c r="D164" s="86" t="s">
        <v>488</v>
      </c>
      <c r="E164" s="86" t="s">
        <v>2220</v>
      </c>
      <c r="F164" s="52">
        <v>100</v>
      </c>
      <c r="G164" s="49">
        <v>500000</v>
      </c>
      <c r="H164" s="49">
        <f>G164/F164</f>
        <v>5000</v>
      </c>
      <c r="I164" s="23" t="s">
        <v>2435</v>
      </c>
      <c r="J164" s="23"/>
    </row>
    <row r="165" spans="1:10" ht="17.399999999999999" customHeight="1">
      <c r="A165" s="32">
        <v>162</v>
      </c>
      <c r="B165" s="86" t="s">
        <v>186</v>
      </c>
      <c r="C165" s="86" t="s">
        <v>2214</v>
      </c>
      <c r="D165" s="86" t="s">
        <v>488</v>
      </c>
      <c r="E165" s="86" t="s">
        <v>492</v>
      </c>
      <c r="F165" s="52">
        <v>10</v>
      </c>
      <c r="G165" s="49">
        <v>100000</v>
      </c>
      <c r="H165" s="49">
        <f t="shared" si="11"/>
        <v>10000</v>
      </c>
      <c r="I165" s="23" t="s">
        <v>2436</v>
      </c>
      <c r="J165" s="23"/>
    </row>
    <row r="166" spans="1:10" ht="17.399999999999999" customHeight="1">
      <c r="A166" s="127" t="s">
        <v>2466</v>
      </c>
      <c r="B166" s="128"/>
      <c r="C166" s="128"/>
      <c r="D166" s="128"/>
      <c r="E166" s="129"/>
      <c r="F166" s="76">
        <f>SUM(F4:F165)</f>
        <v>5148</v>
      </c>
      <c r="G166" s="88">
        <f>SUM(G4:G165)</f>
        <v>57914000</v>
      </c>
      <c r="H166" s="73"/>
      <c r="I166" s="74"/>
      <c r="J166" s="74"/>
    </row>
    <row r="167" spans="1:10" ht="17.399999999999999" customHeight="1">
      <c r="A167" s="126" t="s">
        <v>2467</v>
      </c>
      <c r="B167" s="126"/>
      <c r="C167" s="126"/>
      <c r="D167" s="126"/>
      <c r="E167" s="126"/>
      <c r="F167" s="76">
        <v>600</v>
      </c>
    </row>
    <row r="168" spans="1:10" ht="17.399999999999999" customHeight="1">
      <c r="A168" s="126" t="s">
        <v>2468</v>
      </c>
      <c r="B168" s="126"/>
      <c r="C168" s="126"/>
      <c r="D168" s="126"/>
      <c r="E168" s="126"/>
      <c r="F168" s="76">
        <v>548</v>
      </c>
    </row>
    <row r="169" spans="1:10" ht="17.399999999999999" customHeight="1">
      <c r="A169" s="126" t="s">
        <v>2469</v>
      </c>
      <c r="B169" s="126"/>
      <c r="C169" s="126"/>
      <c r="D169" s="126"/>
      <c r="E169" s="126"/>
      <c r="F169" s="76">
        <v>1750</v>
      </c>
    </row>
    <row r="170" spans="1:10" ht="17.399999999999999" customHeight="1">
      <c r="A170" s="126" t="s">
        <v>2470</v>
      </c>
      <c r="B170" s="126"/>
      <c r="C170" s="126"/>
      <c r="D170" s="126"/>
      <c r="E170" s="126"/>
      <c r="F170" s="76">
        <v>1750</v>
      </c>
    </row>
    <row r="171" spans="1:10" ht="17.399999999999999" customHeight="1">
      <c r="A171" s="126" t="s">
        <v>2471</v>
      </c>
      <c r="B171" s="126"/>
      <c r="C171" s="126"/>
      <c r="D171" s="126"/>
      <c r="E171" s="126"/>
      <c r="F171" s="76">
        <v>500</v>
      </c>
    </row>
    <row r="172" spans="1:10">
      <c r="A172" s="56"/>
    </row>
    <row r="173" spans="1:10">
      <c r="A173" s="27" t="s">
        <v>2487</v>
      </c>
    </row>
    <row r="174" spans="1:10">
      <c r="A174" s="27" t="s">
        <v>2479</v>
      </c>
    </row>
    <row r="175" spans="1:10">
      <c r="A175" s="27" t="s">
        <v>2480</v>
      </c>
    </row>
  </sheetData>
  <autoFilter ref="A3:J171"/>
  <mergeCells count="6">
    <mergeCell ref="A170:E170"/>
    <mergeCell ref="A171:E171"/>
    <mergeCell ref="A167:E167"/>
    <mergeCell ref="A166:E166"/>
    <mergeCell ref="A168:E168"/>
    <mergeCell ref="A169:E169"/>
  </mergeCells>
  <phoneticPr fontId="4" type="noConversion"/>
  <printOptions horizontalCentered="1"/>
  <pageMargins left="0.43307086614173229" right="0.43307086614173229" top="0.55118110236220474" bottom="0.62992125984251968" header="0.31496062992125984" footer="0.31496062992125984"/>
  <pageSetup paperSize="9" scale="76" fitToHeight="0" orientation="portrait" r:id="rId1"/>
  <headerFooter>
    <oddFooter xml:space="preserve">&amp;C&amp;"標楷體,標準"&amp;12&amp;P+32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9</vt:i4>
      </vt:variant>
    </vt:vector>
  </HeadingPairs>
  <TitlesOfParts>
    <vt:vector size="14" baseType="lpstr">
      <vt:lpstr>附表1不實增資</vt:lpstr>
      <vt:lpstr>附表２原始股東</vt:lpstr>
      <vt:lpstr>附表3轉讓明細</vt:lpstr>
      <vt:lpstr>附表4投資人明細</vt:lpstr>
      <vt:lpstr>附表5沒收</vt:lpstr>
      <vt:lpstr>附表1不實增資!Print_Area</vt:lpstr>
      <vt:lpstr>附表２原始股東!Print_Area</vt:lpstr>
      <vt:lpstr>附表3轉讓明細!Print_Area</vt:lpstr>
      <vt:lpstr>附表4投資人明細!Print_Area</vt:lpstr>
      <vt:lpstr>附表5沒收!Print_Area</vt:lpstr>
      <vt:lpstr>附表２原始股東!Print_Titles</vt:lpstr>
      <vt:lpstr>附表3轉讓明細!Print_Titles</vt:lpstr>
      <vt:lpstr>附表4投資人明細!Print_Titles</vt:lpstr>
      <vt:lpstr>附表5沒收!Print_Titles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Yu</dc:creator>
  <cp:lastModifiedBy>TpdUser</cp:lastModifiedBy>
  <cp:lastPrinted>2019-03-25T08:53:44Z</cp:lastPrinted>
  <dcterms:created xsi:type="dcterms:W3CDTF">2018-07-03T01:52:13Z</dcterms:created>
  <dcterms:modified xsi:type="dcterms:W3CDTF">2019-03-25T08:54:46Z</dcterms:modified>
</cp:coreProperties>
</file>