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girlrig\Desktop\"/>
    </mc:Choice>
  </mc:AlternateContent>
  <bookViews>
    <workbookView xWindow="0" yWindow="0" windowWidth="19200" windowHeight="11412"/>
  </bookViews>
  <sheets>
    <sheet name="附表一(一)" sheetId="7" r:id="rId1"/>
    <sheet name="附表一 (二)" sheetId="11" r:id="rId2"/>
    <sheet name="附表一 (三)" sheetId="12" r:id="rId3"/>
    <sheet name="附表二(一)" sheetId="8" r:id="rId4"/>
    <sheet name="附表二(二)" sheetId="9" r:id="rId5"/>
    <sheet name="附表二(三)" sheetId="10" r:id="rId6"/>
  </sheets>
  <definedNames>
    <definedName name="_xlnm.Print_Titles" localSheetId="1">'附表一 (二)'!$1:$2</definedName>
    <definedName name="_xlnm.Print_Titles" localSheetId="2">'附表一 (三)'!$1:$2</definedName>
    <definedName name="_xlnm.Print_Titles" localSheetId="0">'附表一(一)'!$1:$2</definedName>
    <definedName name="_xlnm.Print_Titles" localSheetId="3">'附表二(一)'!$1:$3</definedName>
    <definedName name="_xlnm.Print_Titles" localSheetId="4">'附表二(二)'!$1:$2</definedName>
    <definedName name="_xlnm.Print_Titles" localSheetId="5">'附表二(三)'!$1:$2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2" l="1"/>
  <c r="C30" i="11"/>
  <c r="D21" i="9" l="1"/>
  <c r="D28" i="10"/>
  <c r="G26" i="8" l="1"/>
  <c r="C35" i="7" l="1"/>
  <c r="A4" i="7"/>
  <c r="A5" i="7" s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</calcChain>
</file>

<file path=xl/sharedStrings.xml><?xml version="1.0" encoding="utf-8"?>
<sst xmlns="http://schemas.openxmlformats.org/spreadsheetml/2006/main" count="409" uniqueCount="193">
  <si>
    <t>93/05/10</t>
    <phoneticPr fontId="2" type="noConversion"/>
  </si>
  <si>
    <t>93/05/28</t>
    <phoneticPr fontId="2" type="noConversion"/>
  </si>
  <si>
    <t>93/06/07</t>
    <phoneticPr fontId="2" type="noConversion"/>
  </si>
  <si>
    <t>93/06/08</t>
    <phoneticPr fontId="2" type="noConversion"/>
  </si>
  <si>
    <t>93/06/30</t>
    <phoneticPr fontId="2" type="noConversion"/>
  </si>
  <si>
    <t>93/07/12</t>
    <phoneticPr fontId="2" type="noConversion"/>
  </si>
  <si>
    <t>93/01/07</t>
    <phoneticPr fontId="2" type="noConversion"/>
  </si>
  <si>
    <t>93/01/08</t>
    <phoneticPr fontId="2" type="noConversion"/>
  </si>
  <si>
    <t>93/01/12</t>
    <phoneticPr fontId="2" type="noConversion"/>
  </si>
  <si>
    <t>93/02/02</t>
    <phoneticPr fontId="2" type="noConversion"/>
  </si>
  <si>
    <t>93/02/09</t>
    <phoneticPr fontId="2" type="noConversion"/>
  </si>
  <si>
    <t>93/02/10</t>
    <phoneticPr fontId="2" type="noConversion"/>
  </si>
  <si>
    <t>93/03/01</t>
    <phoneticPr fontId="2" type="noConversion"/>
  </si>
  <si>
    <t>93/03/08</t>
    <phoneticPr fontId="2" type="noConversion"/>
  </si>
  <si>
    <t>93/03/10</t>
    <phoneticPr fontId="2" type="noConversion"/>
  </si>
  <si>
    <t>編號</t>
    <phoneticPr fontId="2" type="noConversion"/>
  </si>
  <si>
    <t>卷證出處</t>
    <phoneticPr fontId="2" type="noConversion"/>
  </si>
  <si>
    <t>合計</t>
    <phoneticPr fontId="2" type="noConversion"/>
  </si>
  <si>
    <t>合計</t>
    <phoneticPr fontId="2" type="noConversion"/>
  </si>
  <si>
    <t>合計</t>
    <phoneticPr fontId="2" type="noConversion"/>
  </si>
  <si>
    <t>傳票日期</t>
    <phoneticPr fontId="2" type="noConversion"/>
  </si>
  <si>
    <t>傳票編號</t>
    <phoneticPr fontId="2" type="noConversion"/>
  </si>
  <si>
    <t>主管:郭文村
核准:黃百祿</t>
    <phoneticPr fontId="2" type="noConversion"/>
  </si>
  <si>
    <t>業務需要</t>
    <phoneticPr fontId="2" type="noConversion"/>
  </si>
  <si>
    <t>主管:郭文村
核准:廖進豐</t>
    <phoneticPr fontId="2" type="noConversion"/>
  </si>
  <si>
    <t>主管:郭文村
覆核主管:黃百祿
核准:廖進豐</t>
    <phoneticPr fontId="2" type="noConversion"/>
  </si>
  <si>
    <t>合計</t>
    <phoneticPr fontId="2" type="noConversion"/>
  </si>
  <si>
    <t>09308300004</t>
    <phoneticPr fontId="2" type="noConversion"/>
  </si>
  <si>
    <t>09309060004</t>
    <phoneticPr fontId="2" type="noConversion"/>
  </si>
  <si>
    <t>09309080004</t>
    <phoneticPr fontId="2" type="noConversion"/>
  </si>
  <si>
    <t>09309290002</t>
    <phoneticPr fontId="2" type="noConversion"/>
  </si>
  <si>
    <t>09310060004</t>
    <phoneticPr fontId="2" type="noConversion"/>
  </si>
  <si>
    <t>09310080007</t>
    <phoneticPr fontId="2" type="noConversion"/>
  </si>
  <si>
    <t>09401030002</t>
    <phoneticPr fontId="2" type="noConversion"/>
  </si>
  <si>
    <t>09401070001</t>
    <phoneticPr fontId="2" type="noConversion"/>
  </si>
  <si>
    <t>09401180001</t>
    <phoneticPr fontId="2" type="noConversion"/>
  </si>
  <si>
    <t>09404140003</t>
    <phoneticPr fontId="2" type="noConversion"/>
  </si>
  <si>
    <t>09404280004</t>
    <phoneticPr fontId="2" type="noConversion"/>
  </si>
  <si>
    <t>支出金額
（新臺幣元）</t>
    <phoneticPr fontId="2" type="noConversion"/>
  </si>
  <si>
    <t>92/07/08</t>
    <phoneticPr fontId="2" type="noConversion"/>
  </si>
  <si>
    <t>92/07/09</t>
    <phoneticPr fontId="2" type="noConversion"/>
  </si>
  <si>
    <t>92/08/01</t>
    <phoneticPr fontId="2" type="noConversion"/>
  </si>
  <si>
    <t>92/08/04</t>
    <phoneticPr fontId="2" type="noConversion"/>
  </si>
  <si>
    <t>92/08/05</t>
    <phoneticPr fontId="2" type="noConversion"/>
  </si>
  <si>
    <t>92/08/06</t>
    <phoneticPr fontId="2" type="noConversion"/>
  </si>
  <si>
    <t>92/08/08</t>
    <phoneticPr fontId="2" type="noConversion"/>
  </si>
  <si>
    <t>92/08/12</t>
    <phoneticPr fontId="2" type="noConversion"/>
  </si>
  <si>
    <t>92/08/20</t>
    <phoneticPr fontId="2" type="noConversion"/>
  </si>
  <si>
    <t>92/08/25</t>
    <phoneticPr fontId="2" type="noConversion"/>
  </si>
  <si>
    <t>特他卷一第195頁</t>
    <phoneticPr fontId="2" type="noConversion"/>
  </si>
  <si>
    <t>特他卷一第196頁</t>
    <phoneticPr fontId="2" type="noConversion"/>
  </si>
  <si>
    <t>特他卷一第197頁</t>
    <phoneticPr fontId="2" type="noConversion"/>
  </si>
  <si>
    <t>編號</t>
    <phoneticPr fontId="2" type="noConversion"/>
  </si>
  <si>
    <t>支票票號</t>
    <phoneticPr fontId="2" type="noConversion"/>
  </si>
  <si>
    <t>提示日期</t>
    <phoneticPr fontId="2" type="noConversion"/>
  </si>
  <si>
    <t>合計</t>
    <phoneticPr fontId="2" type="noConversion"/>
  </si>
  <si>
    <t>附表二（三）：賈惠安兌領郭興中所開立25張支票2億6453萬3332元明細表</t>
    <phoneticPr fontId="2" type="noConversion"/>
  </si>
  <si>
    <t>AN7366758</t>
    <phoneticPr fontId="2" type="noConversion"/>
  </si>
  <si>
    <t>AN7351789</t>
    <phoneticPr fontId="2" type="noConversion"/>
  </si>
  <si>
    <t>AN7351780</t>
    <phoneticPr fontId="2" type="noConversion"/>
  </si>
  <si>
    <t>AN7351799</t>
    <phoneticPr fontId="2" type="noConversion"/>
  </si>
  <si>
    <t>AN7351790</t>
    <phoneticPr fontId="2" type="noConversion"/>
  </si>
  <si>
    <t>AN7351781</t>
    <phoneticPr fontId="2" type="noConversion"/>
  </si>
  <si>
    <t>AN7351782</t>
    <phoneticPr fontId="2" type="noConversion"/>
  </si>
  <si>
    <t>AN7351783</t>
    <phoneticPr fontId="2" type="noConversion"/>
  </si>
  <si>
    <t>AN7351800</t>
    <phoneticPr fontId="2" type="noConversion"/>
  </si>
  <si>
    <t>AN7366751</t>
    <phoneticPr fontId="2" type="noConversion"/>
  </si>
  <si>
    <t>AN7366752</t>
    <phoneticPr fontId="2" type="noConversion"/>
  </si>
  <si>
    <t>AN7351792</t>
    <phoneticPr fontId="2" type="noConversion"/>
  </si>
  <si>
    <t>AN7351791</t>
    <phoneticPr fontId="2" type="noConversion"/>
  </si>
  <si>
    <t>AN7351784</t>
    <phoneticPr fontId="2" type="noConversion"/>
  </si>
  <si>
    <t>AN7351785</t>
    <phoneticPr fontId="2" type="noConversion"/>
  </si>
  <si>
    <t>AN7351786</t>
    <phoneticPr fontId="2" type="noConversion"/>
  </si>
  <si>
    <t>AN7351787</t>
    <phoneticPr fontId="2" type="noConversion"/>
  </si>
  <si>
    <t>AN7351794</t>
    <phoneticPr fontId="2" type="noConversion"/>
  </si>
  <si>
    <t>AN7351795</t>
    <phoneticPr fontId="2" type="noConversion"/>
  </si>
  <si>
    <t>AN7351796</t>
    <phoneticPr fontId="2" type="noConversion"/>
  </si>
  <si>
    <t>AN7366753</t>
    <phoneticPr fontId="2" type="noConversion"/>
  </si>
  <si>
    <t>AN7366754</t>
    <phoneticPr fontId="2" type="noConversion"/>
  </si>
  <si>
    <t>AN7366755</t>
    <phoneticPr fontId="2" type="noConversion"/>
  </si>
  <si>
    <t>AN7366761</t>
    <phoneticPr fontId="2" type="noConversion"/>
  </si>
  <si>
    <t>AN7366756</t>
    <phoneticPr fontId="2" type="noConversion"/>
  </si>
  <si>
    <t>金額
（新臺幣元）</t>
    <phoneticPr fontId="2" type="noConversion"/>
  </si>
  <si>
    <t>卷證出處</t>
    <phoneticPr fontId="2" type="noConversion"/>
  </si>
  <si>
    <t>菲律賓
淨水設備</t>
    <phoneticPr fontId="2" type="noConversion"/>
  </si>
  <si>
    <t>菲律賓
設備款</t>
    <phoneticPr fontId="2" type="noConversion"/>
  </si>
  <si>
    <t>編號</t>
    <phoneticPr fontId="2" type="noConversion"/>
  </si>
  <si>
    <t>日期</t>
    <phoneticPr fontId="2" type="noConversion"/>
  </si>
  <si>
    <t>轉入帳戶</t>
    <phoneticPr fontId="2" type="noConversion"/>
  </si>
  <si>
    <t>特他卷六第18至20頁</t>
    <phoneticPr fontId="2" type="noConversion"/>
  </si>
  <si>
    <t>特他卷六第6至13頁</t>
    <phoneticPr fontId="2" type="noConversion"/>
  </si>
  <si>
    <t>轉帳金額
（新臺幣元）</t>
    <phoneticPr fontId="2" type="noConversion"/>
  </si>
  <si>
    <t>金棠公司
出帳帳戶</t>
    <phoneticPr fontId="2" type="noConversion"/>
  </si>
  <si>
    <t>卷證出處</t>
    <phoneticPr fontId="2" type="noConversion"/>
  </si>
  <si>
    <t>合計</t>
    <phoneticPr fontId="2" type="noConversion"/>
  </si>
  <si>
    <t>賈惠安提示帳戶</t>
    <phoneticPr fontId="2" type="noConversion"/>
  </si>
  <si>
    <t>附表二(一)編號1
金額14,466,000元</t>
    <phoneticPr fontId="2" type="noConversion"/>
  </si>
  <si>
    <t>附表二(一)編號2
金額7,000,000元</t>
    <phoneticPr fontId="2" type="noConversion"/>
  </si>
  <si>
    <t>附表二(一)編號3
金額10,000,000元</t>
    <phoneticPr fontId="2" type="noConversion"/>
  </si>
  <si>
    <t>附表二(一)編號4
金額14,000,000元</t>
    <phoneticPr fontId="2" type="noConversion"/>
  </si>
  <si>
    <t>附表二(一)編號5
金額7,233,000元</t>
    <phoneticPr fontId="2" type="noConversion"/>
  </si>
  <si>
    <t>附表二(一)編號6
金額10,333,000元</t>
    <phoneticPr fontId="2" type="noConversion"/>
  </si>
  <si>
    <t>附表二(一)編號7
金額77,500,000元</t>
    <phoneticPr fontId="2" type="noConversion"/>
  </si>
  <si>
    <t>附表二(一)編號10
金額110,000,000元</t>
    <phoneticPr fontId="2" type="noConversion"/>
  </si>
  <si>
    <t>附表二(一)編號11
金額14,000,000元</t>
    <phoneticPr fontId="2" type="noConversion"/>
  </si>
  <si>
    <t>收款帳戶</t>
    <phoneticPr fontId="2" type="noConversion"/>
  </si>
  <si>
    <t>日期</t>
    <phoneticPr fontId="2" type="noConversion"/>
  </si>
  <si>
    <t>不詳</t>
    <phoneticPr fontId="2" type="noConversion"/>
  </si>
  <si>
    <t>預付設備款</t>
  </si>
  <si>
    <t>會計科目</t>
    <phoneticPr fontId="2" type="noConversion"/>
  </si>
  <si>
    <t>科目名稱</t>
    <phoneticPr fontId="2" type="noConversion"/>
  </si>
  <si>
    <t>傳票
蓋章人員</t>
    <phoneticPr fontId="2" type="noConversion"/>
  </si>
  <si>
    <t>附表二（一）：金棠公司出帳支付「菲律賓設備款」2億9853萬2000元不實傳票及帳冊會計科目明細表</t>
    <phoneticPr fontId="2" type="noConversion"/>
  </si>
  <si>
    <t xml:space="preserve">日計帳
</t>
    <phoneticPr fontId="2" type="noConversion"/>
  </si>
  <si>
    <t xml:space="preserve">明細分類帳
</t>
    <phoneticPr fontId="2" type="noConversion"/>
  </si>
  <si>
    <t>業務需要</t>
    <phoneticPr fontId="2" type="noConversion"/>
  </si>
  <si>
    <t>菲律賓設備
款業務需要</t>
    <phoneticPr fontId="2" type="noConversion"/>
  </si>
  <si>
    <t>轉帳傳票</t>
    <phoneticPr fontId="2" type="noConversion"/>
  </si>
  <si>
    <t>摘要</t>
    <phoneticPr fontId="2" type="noConversion"/>
  </si>
  <si>
    <t>對應附表二(一)
金棠公司出帳明細表</t>
    <phoneticPr fontId="2" type="noConversion"/>
  </si>
  <si>
    <t>原審卷二第280頁</t>
  </si>
  <si>
    <t>原審卷二第283、364頁、卷四第87至88頁</t>
  </si>
  <si>
    <t>原審卷二第283、364頁、卷四第89至90頁</t>
  </si>
  <si>
    <t>原審卷二第284頁、卷三第112頁</t>
  </si>
  <si>
    <t>原審卷二第250、284頁</t>
  </si>
  <si>
    <t>原審卷三第81頁</t>
  </si>
  <si>
    <t>原審卷二第77頁、卷三第99頁</t>
  </si>
  <si>
    <t>原審卷三第82頁</t>
  </si>
  <si>
    <t>原審卷三第83頁</t>
  </si>
  <si>
    <t>原審卷三第84頁</t>
  </si>
  <si>
    <t>原審卷三第85頁</t>
  </si>
  <si>
    <t>原審卷三第86頁</t>
  </si>
  <si>
    <t>原審卷二第135頁、卷三第89頁</t>
  </si>
  <si>
    <t>原審卷三第89頁</t>
  </si>
  <si>
    <t>原審卷三第90頁</t>
  </si>
  <si>
    <t>原審卷二第60頁、卷三第97頁</t>
  </si>
  <si>
    <t>特他卷四第24頁、原審卷二第99、371頁</t>
  </si>
  <si>
    <t>原審卷二第127、157、204頁反面、278頁反面、355頁反面、卷三第126頁</t>
  </si>
  <si>
    <t>原審卷二第248頁反面、第279頁</t>
  </si>
  <si>
    <t>原審卷二第280頁反面</t>
  </si>
  <si>
    <t>原審卷二第249頁反面、283頁</t>
  </si>
  <si>
    <t>原審卷二第283頁反面、364頁、卷四第91至93頁</t>
  </si>
  <si>
    <t>原審卷二第283頁反面、364頁、卷四第94至95頁</t>
  </si>
  <si>
    <t>原審卷二第249頁反面、283頁反面</t>
  </si>
  <si>
    <t>原審卷二第283頁反面、卷三第112頁</t>
  </si>
  <si>
    <t>原審卷二第249頁反面、284頁</t>
  </si>
  <si>
    <t>特他卷六第15至16頁反面</t>
  </si>
  <si>
    <t>原審卷二第130頁反面、卷三第80頁</t>
  </si>
  <si>
    <t>原審卷二第60頁、卷三第70頁反面</t>
  </si>
  <si>
    <t>特他卷一第195頁反面</t>
  </si>
  <si>
    <t>特他卷一第196頁反面</t>
  </si>
  <si>
    <t>特他卷一第197頁反面</t>
  </si>
  <si>
    <t>特他卷一第198、202頁反面、特他卷二第206頁</t>
  </si>
  <si>
    <t>特他卷一第198頁反面、202頁反面、特他卷二第207頁</t>
  </si>
  <si>
    <t>特他卷一第199、202頁反面、特他卷二第208頁</t>
  </si>
  <si>
    <t>特他卷一第199頁反面、202頁反面、特他卷二第209頁</t>
  </si>
  <si>
    <t>特他卷一第200、202頁反面、特他卷二第210頁</t>
  </si>
  <si>
    <t>特他卷四第23頁、原審卷二第99、370頁反面</t>
  </si>
  <si>
    <t>特他卷四第23頁反面、原審卷二第99、371頁</t>
  </si>
  <si>
    <t>特他卷四第24頁、原審卷二第99、371頁反面</t>
  </si>
  <si>
    <t>特他卷四第26頁反面、原審卷二第100、373頁正反面</t>
  </si>
  <si>
    <t>特他卷四第28頁反面、原審卷二第101至102、379頁反面至380頁</t>
  </si>
  <si>
    <t>原審卷二第62頁反面、100頁、373頁正反面</t>
  </si>
  <si>
    <t>原審卷二第64頁、101至102頁、379頁反面至380頁</t>
  </si>
  <si>
    <t>原審卷二第64頁反面、第103、380頁</t>
  </si>
  <si>
    <t>原審卷二第101至102、174、379頁反面至380頁</t>
  </si>
  <si>
    <t>原審卷二第19、101至102頁、379頁反面至380頁</t>
  </si>
  <si>
    <t>原審卷二第101至102、358頁反面、379頁反面至380頁</t>
  </si>
  <si>
    <t>原審卷二第76頁反面、卷三第99頁</t>
  </si>
  <si>
    <t>原審卷二第283頁反面、364頁反面、卷四第97至98頁</t>
    <phoneticPr fontId="2" type="noConversion"/>
  </si>
  <si>
    <t>附表一（一）：郭興中彰化銀行南屯分行帳戶（帳號：00000000000000號）經博威公司彰化銀行南屯分行帳戶（帳號：00000000000000號）92年7月8日至92年8月26日匯款4億9019萬3318元至金棠公司明細表</t>
  </si>
  <si>
    <t>金棠公司華南銀行帳號000000000000號、台北商銀帳號0000000000000號、玉山銀行帳號0000000000000號、合作金庫銀行帳號0000000000000號、中國國際商銀帳號00000000000號、臺灣企銀民權分行帳號00000000000號、慶豐銀行帳號00000000000000號（即兆豐銀行北台中分行00000000000號）、臺灣銀行臺中工業區分行帳號000000000000號等8帳戶</t>
  </si>
  <si>
    <t>金棠公司彰化銀行南屯分行帳戶
（帳號：00000000000000號）</t>
  </si>
  <si>
    <t>金棠公司中國信託銀行帳戶
（帳號：0000000000000000號）</t>
  </si>
  <si>
    <t>金棠公司臺灣企銀民權分行帳戶
（帳號：00000000000號）</t>
  </si>
  <si>
    <t>金棠公司臺灣銀行營業部帳戶
（帳號：000000000000號）</t>
  </si>
  <si>
    <t>附表一（二）：郭興中臺灣銀行臺中分行帳戶（帳號：000000000000號）經博威公司臺灣銀行臺中分行帳戶（帳號：000000000000號）93年1月8日至93年3月10日匯款5億2668萬3504元至金棠公司明細表</t>
  </si>
  <si>
    <t>金棠公司臺灣銀行臺中工業區分行帳戶（帳號：000000000000號）</t>
  </si>
  <si>
    <t>附表一（三）：郭興中臺灣銀行臺中分行帳戶（帳號：000000000000號）經博威公司臺灣銀行臺中分行帳戶（帳號：000000000000號）93年4月29日至93年8月4日匯款1億6425萬5374元至金棠公司明細表</t>
  </si>
  <si>
    <t>金棠公司帳戶
（帳號：00000000000000號）</t>
  </si>
  <si>
    <t>金棠公司臺灣銀行臺中分行帳戶
（帳號：000000000000號）</t>
  </si>
  <si>
    <t>博威公司臺灣銀行臺中分行帳戶（帳號：000000000000號）</t>
  </si>
  <si>
    <t>附表二（二）：金棠公司93年8月30日至94年4月28日分別經臺灣銀行臺中分行博威公司帳戶（帳號：000000000000號）、郭興中帳戶（帳號：000000000000號）匯款2億6453萬2000元至郭興中臺灣銀行臺中分行支存帳戶（帳號：000000000000號）明細表</t>
  </si>
  <si>
    <t>備註：上開款項於收款當日轉出至郭興中臺灣銀行臺中分行支存帳戶（帳號：000000000000號）</t>
  </si>
  <si>
    <t>臺灣銀行臺中工業區分行帳號000000000000號</t>
  </si>
  <si>
    <t>郭興中臺灣銀行臺中分行帳戶（帳號：00000000000號）</t>
  </si>
  <si>
    <t>臺灣銀行臺中分行帳號000000000000號</t>
  </si>
  <si>
    <t>兆豐銀行北臺中分行帳號00000000000號</t>
  </si>
  <si>
    <t>第一銀行臺中分行帳號00000000000號</t>
  </si>
  <si>
    <t>臺灣企銀民權分行帳號00000000000號</t>
  </si>
  <si>
    <t>彰化銀行臺中分行
帳號00000000000000號</t>
  </si>
  <si>
    <t>遠東銀行臺中自由分行
帳號00000000000000號</t>
  </si>
  <si>
    <t>新光銀行復興分行
帳號00000000000000號
（轉換後帳號0000000000000號）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</si>
</sst>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76" formatCode="_-* #,##0_-;\-* #,##0_-;_-* &quot;-&quot;??_-;_-@_-"/>
    <numFmt numFmtId="177" formatCode="[$-800404]e&quot;年&quot;m&quot;月&quot;d&quot;日&quot;;@"/>
    <numFmt numFmtId="178" formatCode="[$-404]e/m/d;@"/>
    <numFmt numFmtId="179" formatCode="#,##0_ "/>
  </numFmts>
  <fonts count="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3" fillId="0" borderId="0" xfId="0" applyFont="1" applyFill="1">
      <alignment vertical="center"/>
    </xf>
    <xf numFmtId="178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3" fillId="0" borderId="1" xfId="1" applyNumberFormat="1" applyFont="1" applyFill="1" applyBorder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 wrapText="1"/>
    </xf>
    <xf numFmtId="17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9" fontId="3" fillId="0" borderId="1" xfId="0" applyNumberFormat="1" applyFont="1" applyFill="1" applyBorder="1">
      <alignment vertical="center"/>
    </xf>
    <xf numFmtId="0" fontId="3" fillId="0" borderId="1" xfId="0" applyFont="1" applyFill="1" applyBorder="1" applyAlignment="1">
      <alignment horizontal="left" vertical="center" wrapText="1"/>
    </xf>
    <xf numFmtId="179" fontId="3" fillId="0" borderId="1" xfId="0" applyNumberFormat="1" applyFont="1" applyBorder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77" fontId="3" fillId="0" borderId="0" xfId="0" applyNumberFormat="1" applyFont="1" applyAlignment="1">
      <alignment horizontal="center" vertical="center"/>
    </xf>
    <xf numFmtId="176" fontId="3" fillId="0" borderId="0" xfId="1" applyNumberFormat="1" applyFont="1">
      <alignment vertical="center"/>
    </xf>
    <xf numFmtId="179" fontId="3" fillId="0" borderId="0" xfId="0" applyNumberFormat="1" applyFont="1">
      <alignment vertical="center"/>
    </xf>
    <xf numFmtId="49" fontId="3" fillId="0" borderId="0" xfId="0" applyNumberFormat="1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Alignment="1">
      <alignment vertical="top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1" xfId="1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176" fontId="3" fillId="0" borderId="1" xfId="1" applyNumberFormat="1" applyFont="1" applyBorder="1">
      <alignment vertical="center"/>
    </xf>
    <xf numFmtId="0" fontId="3" fillId="0" borderId="1" xfId="0" applyFont="1" applyBorder="1">
      <alignment vertical="center"/>
    </xf>
    <xf numFmtId="0" fontId="3" fillId="0" borderId="4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179" fontId="3" fillId="0" borderId="0" xfId="0" applyNumberFormat="1" applyFont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79" fontId="3" fillId="0" borderId="1" xfId="0" applyNumberFormat="1" applyFont="1" applyFill="1" applyBorder="1" applyAlignment="1">
      <alignment horizontal="center" vertical="center"/>
    </xf>
    <xf numFmtId="179" fontId="3" fillId="0" borderId="3" xfId="0" applyNumberFormat="1" applyFont="1" applyFill="1" applyBorder="1" applyAlignment="1">
      <alignment horizontal="center" vertical="center" wrapText="1"/>
    </xf>
    <xf numFmtId="179" fontId="3" fillId="0" borderId="1" xfId="0" applyNumberFormat="1" applyFont="1" applyFill="1" applyBorder="1" applyAlignment="1">
      <alignment horizontal="right" vertical="center"/>
    </xf>
    <xf numFmtId="177" fontId="3" fillId="0" borderId="3" xfId="0" applyNumberFormat="1" applyFont="1" applyBorder="1" applyAlignment="1">
      <alignment horizontal="center" vertical="center" wrapText="1"/>
    </xf>
    <xf numFmtId="179" fontId="3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top"/>
    </xf>
    <xf numFmtId="0" fontId="3" fillId="0" borderId="5" xfId="0" applyFont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21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176" fontId="3" fillId="0" borderId="1" xfId="1" applyNumberFormat="1" applyFont="1" applyFill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top" wrapText="1"/>
    </xf>
    <xf numFmtId="176" fontId="3" fillId="0" borderId="1" xfId="1" applyNumberFormat="1" applyFont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179" fontId="3" fillId="0" borderId="4" xfId="0" applyNumberFormat="1" applyFont="1" applyFill="1" applyBorder="1" applyAlignment="1">
      <alignment horizontal="center" vertical="center" wrapText="1"/>
    </xf>
    <xf numFmtId="179" fontId="3" fillId="0" borderId="6" xfId="0" applyNumberFormat="1" applyFont="1" applyFill="1" applyBorder="1" applyAlignment="1">
      <alignment horizontal="center" vertical="center" wrapText="1"/>
    </xf>
    <xf numFmtId="179" fontId="3" fillId="0" borderId="7" xfId="0" applyNumberFormat="1" applyFont="1" applyFill="1" applyBorder="1" applyAlignment="1">
      <alignment horizontal="center" vertical="center" wrapText="1"/>
    </xf>
    <xf numFmtId="179" fontId="3" fillId="0" borderId="4" xfId="0" applyNumberFormat="1" applyFont="1" applyFill="1" applyBorder="1" applyAlignment="1">
      <alignment horizontal="left" vertical="center" wrapText="1"/>
    </xf>
    <xf numFmtId="179" fontId="3" fillId="0" borderId="6" xfId="0" applyNumberFormat="1" applyFont="1" applyFill="1" applyBorder="1" applyAlignment="1">
      <alignment horizontal="left" vertical="center" wrapText="1"/>
    </xf>
    <xf numFmtId="179" fontId="3" fillId="0" borderId="7" xfId="0" applyNumberFormat="1" applyFont="1" applyFill="1" applyBorder="1" applyAlignment="1">
      <alignment horizontal="left" vertical="center" wrapText="1"/>
    </xf>
    <xf numFmtId="177" fontId="3" fillId="0" borderId="4" xfId="0" applyNumberFormat="1" applyFont="1" applyBorder="1" applyAlignment="1">
      <alignment horizontal="center" vertical="center" wrapText="1"/>
    </xf>
    <xf numFmtId="177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G78"/>
  <sheetViews>
    <sheetView tabSelected="1" zoomScale="120" zoomScaleNormal="120" workbookViewId="0">
      <selection sqref="A1:E1"/>
    </sheetView>
  </sheetViews>
  <sheetFormatPr defaultColWidth="8.88671875" defaultRowHeight="13.8" x14ac:dyDescent="0.3"/>
  <cols>
    <col min="1" max="1" width="5.6640625" style="10" customWidth="1"/>
    <col min="2" max="2" width="10.6640625" style="10" customWidth="1"/>
    <col min="3" max="3" width="13.6640625" style="25" customWidth="1"/>
    <col min="4" max="4" width="36.6640625" style="10" customWidth="1"/>
    <col min="5" max="5" width="26.6640625" style="27" customWidth="1"/>
    <col min="6" max="16384" width="8.88671875" style="10"/>
  </cols>
  <sheetData>
    <row r="1" spans="1:7" s="29" customFormat="1" ht="39.9" customHeight="1" x14ac:dyDescent="0.3">
      <c r="A1" s="51" t="s">
        <v>170</v>
      </c>
      <c r="B1" s="51"/>
      <c r="C1" s="51"/>
      <c r="D1" s="51"/>
      <c r="E1" s="51"/>
    </row>
    <row r="2" spans="1:7" ht="33" customHeight="1" x14ac:dyDescent="0.3">
      <c r="A2" s="11" t="s">
        <v>15</v>
      </c>
      <c r="B2" s="15" t="s">
        <v>106</v>
      </c>
      <c r="C2" s="13" t="s">
        <v>38</v>
      </c>
      <c r="D2" s="11" t="s">
        <v>105</v>
      </c>
      <c r="E2" s="15" t="s">
        <v>16</v>
      </c>
      <c r="F2" s="16"/>
      <c r="G2" s="28"/>
    </row>
    <row r="3" spans="1:7" s="33" customFormat="1" ht="133.5" customHeight="1" x14ac:dyDescent="0.3">
      <c r="A3" s="9">
        <v>1</v>
      </c>
      <c r="B3" s="30" t="s">
        <v>39</v>
      </c>
      <c r="C3" s="31">
        <v>160001680</v>
      </c>
      <c r="D3" s="20" t="s">
        <v>171</v>
      </c>
      <c r="E3" s="32" t="s">
        <v>137</v>
      </c>
    </row>
    <row r="4" spans="1:7" s="38" customFormat="1" ht="33" customHeight="1" x14ac:dyDescent="0.3">
      <c r="A4" s="34">
        <f>A3+1</f>
        <v>2</v>
      </c>
      <c r="B4" s="30" t="s">
        <v>39</v>
      </c>
      <c r="C4" s="35">
        <v>40000000</v>
      </c>
      <c r="D4" s="36" t="s">
        <v>172</v>
      </c>
      <c r="E4" s="37" t="s">
        <v>138</v>
      </c>
    </row>
    <row r="5" spans="1:7" s="38" customFormat="1" ht="33" customHeight="1" x14ac:dyDescent="0.3">
      <c r="A5" s="34">
        <f>A4+1</f>
        <v>3</v>
      </c>
      <c r="B5" s="30" t="s">
        <v>40</v>
      </c>
      <c r="C5" s="35">
        <v>2000010</v>
      </c>
      <c r="D5" s="36" t="s">
        <v>173</v>
      </c>
      <c r="E5" s="37" t="s">
        <v>120</v>
      </c>
    </row>
    <row r="6" spans="1:7" s="38" customFormat="1" ht="33" customHeight="1" x14ac:dyDescent="0.3">
      <c r="A6" s="34">
        <f t="shared" ref="A6:A34" si="0">A5+1</f>
        <v>4</v>
      </c>
      <c r="B6" s="30" t="s">
        <v>40</v>
      </c>
      <c r="C6" s="35">
        <v>2000010</v>
      </c>
      <c r="D6" s="36" t="s">
        <v>173</v>
      </c>
      <c r="E6" s="37" t="s">
        <v>120</v>
      </c>
    </row>
    <row r="7" spans="1:7" s="38" customFormat="1" ht="33" customHeight="1" x14ac:dyDescent="0.3">
      <c r="A7" s="34">
        <f t="shared" si="0"/>
        <v>5</v>
      </c>
      <c r="B7" s="30" t="s">
        <v>40</v>
      </c>
      <c r="C7" s="35">
        <v>2000010</v>
      </c>
      <c r="D7" s="36" t="s">
        <v>173</v>
      </c>
      <c r="E7" s="37" t="s">
        <v>139</v>
      </c>
    </row>
    <row r="8" spans="1:7" s="38" customFormat="1" ht="33" customHeight="1" x14ac:dyDescent="0.3">
      <c r="A8" s="34">
        <f t="shared" si="0"/>
        <v>6</v>
      </c>
      <c r="B8" s="30" t="s">
        <v>40</v>
      </c>
      <c r="C8" s="35">
        <v>2000010</v>
      </c>
      <c r="D8" s="36" t="s">
        <v>173</v>
      </c>
      <c r="E8" s="37" t="s">
        <v>139</v>
      </c>
    </row>
    <row r="9" spans="1:7" s="38" customFormat="1" ht="33" customHeight="1" x14ac:dyDescent="0.3">
      <c r="A9" s="34">
        <f t="shared" si="0"/>
        <v>7</v>
      </c>
      <c r="B9" s="30" t="s">
        <v>40</v>
      </c>
      <c r="C9" s="35">
        <v>2000010</v>
      </c>
      <c r="D9" s="36" t="s">
        <v>173</v>
      </c>
      <c r="E9" s="37" t="s">
        <v>139</v>
      </c>
    </row>
    <row r="10" spans="1:7" s="38" customFormat="1" ht="33" customHeight="1" x14ac:dyDescent="0.3">
      <c r="A10" s="34">
        <f t="shared" si="0"/>
        <v>8</v>
      </c>
      <c r="B10" s="30" t="s">
        <v>40</v>
      </c>
      <c r="C10" s="35">
        <v>2000010</v>
      </c>
      <c r="D10" s="36" t="s">
        <v>173</v>
      </c>
      <c r="E10" s="37" t="s">
        <v>139</v>
      </c>
    </row>
    <row r="11" spans="1:7" s="38" customFormat="1" ht="33" customHeight="1" x14ac:dyDescent="0.3">
      <c r="A11" s="34">
        <f t="shared" si="0"/>
        <v>9</v>
      </c>
      <c r="B11" s="30" t="s">
        <v>40</v>
      </c>
      <c r="C11" s="35">
        <v>2000010</v>
      </c>
      <c r="D11" s="36" t="s">
        <v>173</v>
      </c>
      <c r="E11" s="37" t="s">
        <v>139</v>
      </c>
    </row>
    <row r="12" spans="1:7" s="38" customFormat="1" ht="33" customHeight="1" x14ac:dyDescent="0.3">
      <c r="A12" s="34">
        <f t="shared" si="0"/>
        <v>10</v>
      </c>
      <c r="B12" s="30" t="s">
        <v>40</v>
      </c>
      <c r="C12" s="35">
        <v>2000010</v>
      </c>
      <c r="D12" s="36" t="s">
        <v>173</v>
      </c>
      <c r="E12" s="37" t="s">
        <v>139</v>
      </c>
    </row>
    <row r="13" spans="1:7" s="38" customFormat="1" ht="33" customHeight="1" x14ac:dyDescent="0.3">
      <c r="A13" s="34">
        <f t="shared" si="0"/>
        <v>11</v>
      </c>
      <c r="B13" s="30" t="s">
        <v>40</v>
      </c>
      <c r="C13" s="35">
        <v>2000010</v>
      </c>
      <c r="D13" s="36" t="s">
        <v>173</v>
      </c>
      <c r="E13" s="37" t="s">
        <v>139</v>
      </c>
    </row>
    <row r="14" spans="1:7" s="38" customFormat="1" ht="33" customHeight="1" x14ac:dyDescent="0.3">
      <c r="A14" s="34">
        <f t="shared" si="0"/>
        <v>12</v>
      </c>
      <c r="B14" s="30" t="s">
        <v>40</v>
      </c>
      <c r="C14" s="35">
        <v>2000010</v>
      </c>
      <c r="D14" s="36" t="s">
        <v>173</v>
      </c>
      <c r="E14" s="37" t="s">
        <v>139</v>
      </c>
    </row>
    <row r="15" spans="1:7" s="38" customFormat="1" ht="33" customHeight="1" x14ac:dyDescent="0.3">
      <c r="A15" s="34">
        <f t="shared" si="0"/>
        <v>13</v>
      </c>
      <c r="B15" s="30" t="s">
        <v>41</v>
      </c>
      <c r="C15" s="31">
        <v>17000000</v>
      </c>
      <c r="D15" s="36" t="s">
        <v>172</v>
      </c>
      <c r="E15" s="37" t="s">
        <v>140</v>
      </c>
    </row>
    <row r="16" spans="1:7" s="38" customFormat="1" ht="33" customHeight="1" x14ac:dyDescent="0.3">
      <c r="A16" s="34">
        <f t="shared" si="0"/>
        <v>14</v>
      </c>
      <c r="B16" s="30" t="s">
        <v>42</v>
      </c>
      <c r="C16" s="31">
        <v>34631645</v>
      </c>
      <c r="D16" s="8" t="s">
        <v>174</v>
      </c>
      <c r="E16" s="37" t="s">
        <v>121</v>
      </c>
    </row>
    <row r="17" spans="1:5" s="38" customFormat="1" ht="33" customHeight="1" x14ac:dyDescent="0.3">
      <c r="A17" s="34">
        <f t="shared" si="0"/>
        <v>15</v>
      </c>
      <c r="B17" s="30" t="s">
        <v>42</v>
      </c>
      <c r="C17" s="31">
        <v>5874695</v>
      </c>
      <c r="D17" s="8" t="s">
        <v>174</v>
      </c>
      <c r="E17" s="37" t="s">
        <v>122</v>
      </c>
    </row>
    <row r="18" spans="1:5" s="38" customFormat="1" ht="33" customHeight="1" x14ac:dyDescent="0.3">
      <c r="A18" s="34">
        <f t="shared" si="0"/>
        <v>16</v>
      </c>
      <c r="B18" s="30" t="s">
        <v>42</v>
      </c>
      <c r="C18" s="31">
        <v>67128220</v>
      </c>
      <c r="D18" s="8" t="s">
        <v>174</v>
      </c>
      <c r="E18" s="37" t="s">
        <v>141</v>
      </c>
    </row>
    <row r="19" spans="1:5" s="38" customFormat="1" ht="33" customHeight="1" x14ac:dyDescent="0.3">
      <c r="A19" s="34">
        <f t="shared" si="0"/>
        <v>17</v>
      </c>
      <c r="B19" s="30" t="s">
        <v>42</v>
      </c>
      <c r="C19" s="31">
        <v>35505430</v>
      </c>
      <c r="D19" s="8" t="s">
        <v>174</v>
      </c>
      <c r="E19" s="37" t="s">
        <v>142</v>
      </c>
    </row>
    <row r="20" spans="1:5" s="38" customFormat="1" ht="33" customHeight="1" x14ac:dyDescent="0.3">
      <c r="A20" s="34">
        <f t="shared" si="0"/>
        <v>18</v>
      </c>
      <c r="B20" s="30" t="s">
        <v>43</v>
      </c>
      <c r="C20" s="31">
        <v>25000000</v>
      </c>
      <c r="D20" s="36" t="s">
        <v>172</v>
      </c>
      <c r="E20" s="37" t="s">
        <v>143</v>
      </c>
    </row>
    <row r="21" spans="1:5" s="38" customFormat="1" ht="33" customHeight="1" x14ac:dyDescent="0.3">
      <c r="A21" s="34">
        <f t="shared" si="0"/>
        <v>19</v>
      </c>
      <c r="B21" s="30" t="s">
        <v>44</v>
      </c>
      <c r="C21" s="31">
        <v>55500590</v>
      </c>
      <c r="D21" s="8" t="s">
        <v>174</v>
      </c>
      <c r="E21" s="37" t="s">
        <v>169</v>
      </c>
    </row>
    <row r="22" spans="1:5" s="38" customFormat="1" ht="33" customHeight="1" x14ac:dyDescent="0.3">
      <c r="A22" s="34">
        <f t="shared" si="0"/>
        <v>20</v>
      </c>
      <c r="B22" s="30" t="s">
        <v>45</v>
      </c>
      <c r="C22" s="31">
        <v>2000010</v>
      </c>
      <c r="D22" s="36" t="s">
        <v>175</v>
      </c>
      <c r="E22" s="37" t="s">
        <v>144</v>
      </c>
    </row>
    <row r="23" spans="1:5" s="38" customFormat="1" ht="33" customHeight="1" x14ac:dyDescent="0.3">
      <c r="A23" s="34">
        <f t="shared" si="0"/>
        <v>21</v>
      </c>
      <c r="B23" s="30" t="s">
        <v>45</v>
      </c>
      <c r="C23" s="31">
        <v>2000010</v>
      </c>
      <c r="D23" s="36" t="s">
        <v>175</v>
      </c>
      <c r="E23" s="37" t="s">
        <v>144</v>
      </c>
    </row>
    <row r="24" spans="1:5" s="38" customFormat="1" ht="33" customHeight="1" x14ac:dyDescent="0.3">
      <c r="A24" s="34">
        <f t="shared" si="0"/>
        <v>22</v>
      </c>
      <c r="B24" s="30" t="s">
        <v>45</v>
      </c>
      <c r="C24" s="31">
        <v>2000010</v>
      </c>
      <c r="D24" s="36" t="s">
        <v>175</v>
      </c>
      <c r="E24" s="37" t="s">
        <v>123</v>
      </c>
    </row>
    <row r="25" spans="1:5" s="38" customFormat="1" ht="33" customHeight="1" x14ac:dyDescent="0.3">
      <c r="A25" s="34">
        <f t="shared" si="0"/>
        <v>23</v>
      </c>
      <c r="B25" s="30" t="s">
        <v>45</v>
      </c>
      <c r="C25" s="31">
        <v>2000010</v>
      </c>
      <c r="D25" s="36" t="s">
        <v>175</v>
      </c>
      <c r="E25" s="37" t="s">
        <v>123</v>
      </c>
    </row>
    <row r="26" spans="1:5" s="38" customFormat="1" ht="33" customHeight="1" x14ac:dyDescent="0.3">
      <c r="A26" s="34">
        <f t="shared" si="0"/>
        <v>24</v>
      </c>
      <c r="B26" s="30" t="s">
        <v>45</v>
      </c>
      <c r="C26" s="31">
        <v>2000010</v>
      </c>
      <c r="D26" s="36" t="s">
        <v>175</v>
      </c>
      <c r="E26" s="37" t="s">
        <v>123</v>
      </c>
    </row>
    <row r="27" spans="1:5" s="38" customFormat="1" ht="33" customHeight="1" x14ac:dyDescent="0.3">
      <c r="A27" s="34">
        <f t="shared" si="0"/>
        <v>25</v>
      </c>
      <c r="B27" s="30" t="s">
        <v>45</v>
      </c>
      <c r="C27" s="31">
        <v>2000010</v>
      </c>
      <c r="D27" s="36" t="s">
        <v>175</v>
      </c>
      <c r="E27" s="37" t="s">
        <v>123</v>
      </c>
    </row>
    <row r="28" spans="1:5" s="38" customFormat="1" ht="33" customHeight="1" x14ac:dyDescent="0.3">
      <c r="A28" s="34">
        <f t="shared" si="0"/>
        <v>26</v>
      </c>
      <c r="B28" s="30" t="s">
        <v>45</v>
      </c>
      <c r="C28" s="31">
        <v>2000010</v>
      </c>
      <c r="D28" s="36" t="s">
        <v>175</v>
      </c>
      <c r="E28" s="37" t="s">
        <v>123</v>
      </c>
    </row>
    <row r="29" spans="1:5" s="38" customFormat="1" ht="33" customHeight="1" x14ac:dyDescent="0.3">
      <c r="A29" s="34">
        <f t="shared" si="0"/>
        <v>27</v>
      </c>
      <c r="B29" s="30" t="s">
        <v>45</v>
      </c>
      <c r="C29" s="31">
        <v>2000010</v>
      </c>
      <c r="D29" s="36" t="s">
        <v>175</v>
      </c>
      <c r="E29" s="37" t="s">
        <v>123</v>
      </c>
    </row>
    <row r="30" spans="1:5" s="38" customFormat="1" ht="33" customHeight="1" x14ac:dyDescent="0.3">
      <c r="A30" s="34">
        <f t="shared" si="0"/>
        <v>28</v>
      </c>
      <c r="B30" s="30" t="s">
        <v>45</v>
      </c>
      <c r="C30" s="31">
        <v>2000010</v>
      </c>
      <c r="D30" s="36" t="s">
        <v>175</v>
      </c>
      <c r="E30" s="37" t="s">
        <v>123</v>
      </c>
    </row>
    <row r="31" spans="1:5" s="38" customFormat="1" ht="33" customHeight="1" x14ac:dyDescent="0.3">
      <c r="A31" s="34">
        <f t="shared" si="0"/>
        <v>29</v>
      </c>
      <c r="B31" s="30" t="s">
        <v>45</v>
      </c>
      <c r="C31" s="31">
        <v>100010</v>
      </c>
      <c r="D31" s="36" t="s">
        <v>175</v>
      </c>
      <c r="E31" s="37" t="s">
        <v>123</v>
      </c>
    </row>
    <row r="32" spans="1:5" s="38" customFormat="1" ht="33" customHeight="1" x14ac:dyDescent="0.3">
      <c r="A32" s="34">
        <f t="shared" si="0"/>
        <v>30</v>
      </c>
      <c r="B32" s="30" t="s">
        <v>46</v>
      </c>
      <c r="C32" s="31">
        <v>7200000</v>
      </c>
      <c r="D32" s="36" t="s">
        <v>172</v>
      </c>
      <c r="E32" s="37" t="s">
        <v>145</v>
      </c>
    </row>
    <row r="33" spans="1:5" s="38" customFormat="1" ht="33" customHeight="1" x14ac:dyDescent="0.3">
      <c r="A33" s="34">
        <f t="shared" si="0"/>
        <v>31</v>
      </c>
      <c r="B33" s="30" t="s">
        <v>47</v>
      </c>
      <c r="C33" s="31">
        <v>250838</v>
      </c>
      <c r="D33" s="36" t="s">
        <v>172</v>
      </c>
      <c r="E33" s="37" t="s">
        <v>145</v>
      </c>
    </row>
    <row r="34" spans="1:5" s="38" customFormat="1" ht="33" customHeight="1" x14ac:dyDescent="0.3">
      <c r="A34" s="34">
        <f t="shared" si="0"/>
        <v>32</v>
      </c>
      <c r="B34" s="30" t="s">
        <v>48</v>
      </c>
      <c r="C34" s="35">
        <v>4000020</v>
      </c>
      <c r="D34" s="36" t="s">
        <v>172</v>
      </c>
      <c r="E34" s="37" t="s">
        <v>124</v>
      </c>
    </row>
    <row r="35" spans="1:5" s="38" customFormat="1" ht="33" customHeight="1" x14ac:dyDescent="0.3">
      <c r="A35" s="52" t="s">
        <v>17</v>
      </c>
      <c r="B35" s="53"/>
      <c r="C35" s="35">
        <f>SUM(C3:C34)</f>
        <v>490193318</v>
      </c>
      <c r="D35" s="36"/>
      <c r="E35" s="37"/>
    </row>
    <row r="36" spans="1:5" ht="20.100000000000001" customHeight="1" x14ac:dyDescent="0.3"/>
    <row r="37" spans="1:5" ht="20.100000000000001" customHeight="1" x14ac:dyDescent="0.3"/>
    <row r="38" spans="1:5" ht="20.100000000000001" customHeight="1" x14ac:dyDescent="0.3"/>
    <row r="39" spans="1:5" ht="20.100000000000001" customHeight="1" x14ac:dyDescent="0.3"/>
    <row r="40" spans="1:5" ht="20.100000000000001" customHeight="1" x14ac:dyDescent="0.3"/>
    <row r="41" spans="1:5" ht="20.100000000000001" customHeight="1" x14ac:dyDescent="0.3"/>
    <row r="42" spans="1:5" ht="20.100000000000001" customHeight="1" x14ac:dyDescent="0.3"/>
    <row r="43" spans="1:5" ht="20.100000000000001" customHeight="1" x14ac:dyDescent="0.3"/>
    <row r="44" spans="1:5" ht="20.100000000000001" customHeight="1" x14ac:dyDescent="0.3"/>
    <row r="45" spans="1:5" ht="20.100000000000001" customHeight="1" x14ac:dyDescent="0.3"/>
    <row r="46" spans="1:5" ht="20.100000000000001" customHeight="1" x14ac:dyDescent="0.3"/>
    <row r="47" spans="1:5" ht="20.100000000000001" customHeight="1" x14ac:dyDescent="0.3"/>
    <row r="48" spans="1:5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  <row r="61" ht="20.100000000000001" customHeight="1" x14ac:dyDescent="0.3"/>
    <row r="62" ht="20.100000000000001" customHeight="1" x14ac:dyDescent="0.3"/>
    <row r="63" ht="20.100000000000001" customHeight="1" x14ac:dyDescent="0.3"/>
    <row r="64" ht="20.100000000000001" customHeight="1" x14ac:dyDescent="0.3"/>
    <row r="65" ht="20.100000000000001" customHeight="1" x14ac:dyDescent="0.3"/>
    <row r="66" ht="20.100000000000001" customHeight="1" x14ac:dyDescent="0.3"/>
    <row r="67" ht="20.100000000000001" customHeight="1" x14ac:dyDescent="0.3"/>
    <row r="68" ht="20.100000000000001" customHeight="1" x14ac:dyDescent="0.3"/>
    <row r="69" ht="20.100000000000001" customHeight="1" x14ac:dyDescent="0.3"/>
    <row r="70" ht="20.100000000000001" customHeight="1" x14ac:dyDescent="0.3"/>
    <row r="71" ht="20.100000000000001" customHeight="1" x14ac:dyDescent="0.3"/>
    <row r="72" ht="20.100000000000001" customHeight="1" x14ac:dyDescent="0.3"/>
    <row r="73" ht="20.100000000000001" customHeight="1" x14ac:dyDescent="0.3"/>
    <row r="74" ht="20.100000000000001" customHeight="1" x14ac:dyDescent="0.3"/>
    <row r="75" ht="20.100000000000001" customHeight="1" x14ac:dyDescent="0.3"/>
    <row r="76" ht="20.100000000000001" customHeight="1" x14ac:dyDescent="0.3"/>
    <row r="77" ht="20.100000000000001" customHeight="1" x14ac:dyDescent="0.3"/>
    <row r="78" ht="20.100000000000001" customHeight="1" x14ac:dyDescent="0.3"/>
  </sheetData>
  <mergeCells count="2">
    <mergeCell ref="A1:E1"/>
    <mergeCell ref="A35:B35"/>
  </mergeCells>
  <phoneticPr fontId="2" type="noConversion"/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portrait" r:id="rId1"/>
  <headerFooter>
    <oddFooter xml:space="preserve">&amp;C第 &amp;P 頁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G73"/>
  <sheetViews>
    <sheetView zoomScale="120" zoomScaleNormal="120" workbookViewId="0">
      <selection sqref="A1:E1"/>
    </sheetView>
  </sheetViews>
  <sheetFormatPr defaultColWidth="8.88671875" defaultRowHeight="13.8" x14ac:dyDescent="0.3"/>
  <cols>
    <col min="1" max="1" width="5.6640625" style="10" customWidth="1"/>
    <col min="2" max="2" width="10.6640625" style="10" customWidth="1"/>
    <col min="3" max="3" width="13.6640625" style="25" customWidth="1"/>
    <col min="4" max="4" width="36.6640625" style="10" customWidth="1"/>
    <col min="5" max="5" width="26.6640625" style="27" customWidth="1"/>
    <col min="6" max="16384" width="8.88671875" style="10"/>
  </cols>
  <sheetData>
    <row r="1" spans="1:7" s="29" customFormat="1" ht="39.9" customHeight="1" x14ac:dyDescent="0.3">
      <c r="A1" s="51" t="s">
        <v>176</v>
      </c>
      <c r="B1" s="51"/>
      <c r="C1" s="51"/>
      <c r="D1" s="51"/>
      <c r="E1" s="51"/>
    </row>
    <row r="2" spans="1:7" ht="33" customHeight="1" x14ac:dyDescent="0.3">
      <c r="A2" s="11" t="s">
        <v>15</v>
      </c>
      <c r="B2" s="15" t="s">
        <v>87</v>
      </c>
      <c r="C2" s="13" t="s">
        <v>38</v>
      </c>
      <c r="D2" s="11" t="s">
        <v>105</v>
      </c>
      <c r="E2" s="15" t="s">
        <v>16</v>
      </c>
      <c r="F2" s="16"/>
      <c r="G2" s="28"/>
    </row>
    <row r="3" spans="1:7" ht="33" customHeight="1" x14ac:dyDescent="0.3">
      <c r="A3" s="11">
        <v>1</v>
      </c>
      <c r="B3" s="5" t="s">
        <v>6</v>
      </c>
      <c r="C3" s="39">
        <v>20000000</v>
      </c>
      <c r="D3" s="36" t="s">
        <v>177</v>
      </c>
      <c r="E3" s="36" t="s">
        <v>147</v>
      </c>
    </row>
    <row r="4" spans="1:7" ht="33" customHeight="1" x14ac:dyDescent="0.3">
      <c r="A4" s="11">
        <v>2</v>
      </c>
      <c r="B4" s="5" t="s">
        <v>6</v>
      </c>
      <c r="C4" s="39">
        <v>20000000</v>
      </c>
      <c r="D4" s="36" t="s">
        <v>177</v>
      </c>
      <c r="E4" s="36" t="s">
        <v>147</v>
      </c>
    </row>
    <row r="5" spans="1:7" ht="33" customHeight="1" x14ac:dyDescent="0.3">
      <c r="A5" s="11">
        <v>3</v>
      </c>
      <c r="B5" s="5" t="s">
        <v>6</v>
      </c>
      <c r="C5" s="39">
        <v>20000000</v>
      </c>
      <c r="D5" s="36" t="s">
        <v>177</v>
      </c>
      <c r="E5" s="36" t="s">
        <v>147</v>
      </c>
    </row>
    <row r="6" spans="1:7" ht="33" customHeight="1" x14ac:dyDescent="0.3">
      <c r="A6" s="11">
        <v>4</v>
      </c>
      <c r="B6" s="5" t="s">
        <v>6</v>
      </c>
      <c r="C6" s="39">
        <v>20000000</v>
      </c>
      <c r="D6" s="36" t="s">
        <v>177</v>
      </c>
      <c r="E6" s="36" t="s">
        <v>147</v>
      </c>
    </row>
    <row r="7" spans="1:7" ht="33" customHeight="1" x14ac:dyDescent="0.3">
      <c r="A7" s="11">
        <v>5</v>
      </c>
      <c r="B7" s="5" t="s">
        <v>6</v>
      </c>
      <c r="C7" s="39">
        <v>20000000</v>
      </c>
      <c r="D7" s="36" t="s">
        <v>177</v>
      </c>
      <c r="E7" s="36" t="s">
        <v>147</v>
      </c>
    </row>
    <row r="8" spans="1:7" ht="33" customHeight="1" x14ac:dyDescent="0.3">
      <c r="A8" s="11">
        <v>6</v>
      </c>
      <c r="B8" s="5" t="s">
        <v>6</v>
      </c>
      <c r="C8" s="39">
        <v>20000000</v>
      </c>
      <c r="D8" s="36" t="s">
        <v>177</v>
      </c>
      <c r="E8" s="36" t="s">
        <v>147</v>
      </c>
    </row>
    <row r="9" spans="1:7" ht="33" customHeight="1" x14ac:dyDescent="0.3">
      <c r="A9" s="11">
        <v>7</v>
      </c>
      <c r="B9" s="5" t="s">
        <v>6</v>
      </c>
      <c r="C9" s="39">
        <v>20000000</v>
      </c>
      <c r="D9" s="36" t="s">
        <v>177</v>
      </c>
      <c r="E9" s="36" t="s">
        <v>147</v>
      </c>
    </row>
    <row r="10" spans="1:7" ht="33" customHeight="1" x14ac:dyDescent="0.3">
      <c r="A10" s="11">
        <v>8</v>
      </c>
      <c r="B10" s="5" t="s">
        <v>6</v>
      </c>
      <c r="C10" s="39">
        <v>20000000</v>
      </c>
      <c r="D10" s="36" t="s">
        <v>177</v>
      </c>
      <c r="E10" s="36" t="s">
        <v>147</v>
      </c>
    </row>
    <row r="11" spans="1:7" ht="33" customHeight="1" x14ac:dyDescent="0.3">
      <c r="A11" s="11">
        <v>9</v>
      </c>
      <c r="B11" s="5" t="s">
        <v>6</v>
      </c>
      <c r="C11" s="39">
        <v>20000000</v>
      </c>
      <c r="D11" s="36" t="s">
        <v>177</v>
      </c>
      <c r="E11" s="36" t="s">
        <v>147</v>
      </c>
    </row>
    <row r="12" spans="1:7" ht="33" customHeight="1" x14ac:dyDescent="0.3">
      <c r="A12" s="11">
        <v>10</v>
      </c>
      <c r="B12" s="5" t="s">
        <v>6</v>
      </c>
      <c r="C12" s="39">
        <v>20000000</v>
      </c>
      <c r="D12" s="36" t="s">
        <v>177</v>
      </c>
      <c r="E12" s="36" t="s">
        <v>147</v>
      </c>
    </row>
    <row r="13" spans="1:7" ht="33" customHeight="1" x14ac:dyDescent="0.3">
      <c r="A13" s="11">
        <v>11</v>
      </c>
      <c r="B13" s="5" t="s">
        <v>6</v>
      </c>
      <c r="C13" s="39">
        <v>20000000</v>
      </c>
      <c r="D13" s="36" t="s">
        <v>177</v>
      </c>
      <c r="E13" s="36" t="s">
        <v>147</v>
      </c>
    </row>
    <row r="14" spans="1:7" ht="33" customHeight="1" x14ac:dyDescent="0.3">
      <c r="A14" s="11">
        <v>12</v>
      </c>
      <c r="B14" s="5" t="s">
        <v>7</v>
      </c>
      <c r="C14" s="39">
        <v>21000000</v>
      </c>
      <c r="D14" s="36" t="s">
        <v>175</v>
      </c>
      <c r="E14" s="36" t="s">
        <v>168</v>
      </c>
    </row>
    <row r="15" spans="1:7" ht="33" customHeight="1" x14ac:dyDescent="0.3">
      <c r="A15" s="11">
        <v>13</v>
      </c>
      <c r="B15" s="5" t="s">
        <v>7</v>
      </c>
      <c r="C15" s="39">
        <v>10000000</v>
      </c>
      <c r="D15" s="36" t="s">
        <v>175</v>
      </c>
      <c r="E15" s="36" t="s">
        <v>125</v>
      </c>
    </row>
    <row r="16" spans="1:7" ht="33" customHeight="1" x14ac:dyDescent="0.3">
      <c r="A16" s="11">
        <v>14</v>
      </c>
      <c r="B16" s="5" t="s">
        <v>8</v>
      </c>
      <c r="C16" s="39">
        <v>20000000</v>
      </c>
      <c r="D16" s="36" t="s">
        <v>175</v>
      </c>
      <c r="E16" s="36" t="s">
        <v>125</v>
      </c>
    </row>
    <row r="17" spans="1:5" ht="33" customHeight="1" x14ac:dyDescent="0.3">
      <c r="A17" s="11">
        <v>15</v>
      </c>
      <c r="B17" s="5" t="s">
        <v>8</v>
      </c>
      <c r="C17" s="39">
        <v>20000000</v>
      </c>
      <c r="D17" s="36" t="s">
        <v>175</v>
      </c>
      <c r="E17" s="36" t="s">
        <v>125</v>
      </c>
    </row>
    <row r="18" spans="1:5" ht="33" customHeight="1" x14ac:dyDescent="0.3">
      <c r="A18" s="11">
        <v>16</v>
      </c>
      <c r="B18" s="5" t="s">
        <v>8</v>
      </c>
      <c r="C18" s="39">
        <v>20000000</v>
      </c>
      <c r="D18" s="36" t="s">
        <v>175</v>
      </c>
      <c r="E18" s="36" t="s">
        <v>125</v>
      </c>
    </row>
    <row r="19" spans="1:5" ht="33" customHeight="1" x14ac:dyDescent="0.3">
      <c r="A19" s="11">
        <v>17</v>
      </c>
      <c r="B19" s="5" t="s">
        <v>9</v>
      </c>
      <c r="C19" s="39">
        <v>9151252</v>
      </c>
      <c r="D19" s="36" t="s">
        <v>175</v>
      </c>
      <c r="E19" s="36" t="s">
        <v>168</v>
      </c>
    </row>
    <row r="20" spans="1:5" ht="33" customHeight="1" x14ac:dyDescent="0.3">
      <c r="A20" s="11">
        <v>18</v>
      </c>
      <c r="B20" s="5" t="s">
        <v>10</v>
      </c>
      <c r="C20" s="39">
        <v>29000000</v>
      </c>
      <c r="D20" s="36" t="s">
        <v>175</v>
      </c>
      <c r="E20" s="36" t="s">
        <v>126</v>
      </c>
    </row>
    <row r="21" spans="1:5" ht="33" customHeight="1" x14ac:dyDescent="0.3">
      <c r="A21" s="11">
        <v>19</v>
      </c>
      <c r="B21" s="5" t="s">
        <v>11</v>
      </c>
      <c r="C21" s="39">
        <v>20000000</v>
      </c>
      <c r="D21" s="36" t="s">
        <v>175</v>
      </c>
      <c r="E21" s="36" t="s">
        <v>127</v>
      </c>
    </row>
    <row r="22" spans="1:5" ht="33" customHeight="1" x14ac:dyDescent="0.3">
      <c r="A22" s="11">
        <v>20</v>
      </c>
      <c r="B22" s="5" t="s">
        <v>11</v>
      </c>
      <c r="C22" s="39">
        <v>20000000</v>
      </c>
      <c r="D22" s="36" t="s">
        <v>175</v>
      </c>
      <c r="E22" s="36" t="s">
        <v>127</v>
      </c>
    </row>
    <row r="23" spans="1:5" ht="33" customHeight="1" x14ac:dyDescent="0.3">
      <c r="A23" s="11">
        <v>21</v>
      </c>
      <c r="B23" s="5" t="s">
        <v>11</v>
      </c>
      <c r="C23" s="39">
        <v>20000000</v>
      </c>
      <c r="D23" s="36" t="s">
        <v>175</v>
      </c>
      <c r="E23" s="36" t="s">
        <v>127</v>
      </c>
    </row>
    <row r="24" spans="1:5" ht="33" customHeight="1" x14ac:dyDescent="0.3">
      <c r="A24" s="11">
        <v>22</v>
      </c>
      <c r="B24" s="5" t="s">
        <v>12</v>
      </c>
      <c r="C24" s="39">
        <v>26532252</v>
      </c>
      <c r="D24" s="36" t="s">
        <v>175</v>
      </c>
      <c r="E24" s="36" t="s">
        <v>128</v>
      </c>
    </row>
    <row r="25" spans="1:5" ht="33" customHeight="1" x14ac:dyDescent="0.3">
      <c r="A25" s="11">
        <v>23</v>
      </c>
      <c r="B25" s="15" t="s">
        <v>13</v>
      </c>
      <c r="C25" s="39">
        <v>20000000</v>
      </c>
      <c r="D25" s="36" t="s">
        <v>175</v>
      </c>
      <c r="E25" s="36" t="s">
        <v>129</v>
      </c>
    </row>
    <row r="26" spans="1:5" ht="33" customHeight="1" x14ac:dyDescent="0.3">
      <c r="A26" s="11">
        <v>24</v>
      </c>
      <c r="B26" s="15" t="s">
        <v>13</v>
      </c>
      <c r="C26" s="39">
        <v>11000000</v>
      </c>
      <c r="D26" s="36" t="s">
        <v>175</v>
      </c>
      <c r="E26" s="36" t="s">
        <v>129</v>
      </c>
    </row>
    <row r="27" spans="1:5" ht="33" customHeight="1" x14ac:dyDescent="0.3">
      <c r="A27" s="11">
        <v>25</v>
      </c>
      <c r="B27" s="5" t="s">
        <v>14</v>
      </c>
      <c r="C27" s="39">
        <v>20000000</v>
      </c>
      <c r="D27" s="36" t="s">
        <v>175</v>
      </c>
      <c r="E27" s="36" t="s">
        <v>130</v>
      </c>
    </row>
    <row r="28" spans="1:5" ht="33" customHeight="1" x14ac:dyDescent="0.3">
      <c r="A28" s="11">
        <v>26</v>
      </c>
      <c r="B28" s="5" t="s">
        <v>14</v>
      </c>
      <c r="C28" s="39">
        <v>20000000</v>
      </c>
      <c r="D28" s="36" t="s">
        <v>175</v>
      </c>
      <c r="E28" s="36" t="s">
        <v>130</v>
      </c>
    </row>
    <row r="29" spans="1:5" ht="33" customHeight="1" x14ac:dyDescent="0.3">
      <c r="A29" s="11">
        <v>27</v>
      </c>
      <c r="B29" s="5" t="s">
        <v>14</v>
      </c>
      <c r="C29" s="39">
        <v>20000000</v>
      </c>
      <c r="D29" s="36" t="s">
        <v>175</v>
      </c>
      <c r="E29" s="36" t="s">
        <v>130</v>
      </c>
    </row>
    <row r="30" spans="1:5" ht="33" customHeight="1" x14ac:dyDescent="0.3">
      <c r="A30" s="54" t="s">
        <v>18</v>
      </c>
      <c r="B30" s="54"/>
      <c r="C30" s="39">
        <f>SUM(C3:C29)</f>
        <v>526683504</v>
      </c>
      <c r="D30" s="40"/>
      <c r="E30" s="36"/>
    </row>
    <row r="31" spans="1:5" ht="20.100000000000001" customHeight="1" x14ac:dyDescent="0.3"/>
    <row r="32" spans="1:5" ht="20.100000000000001" customHeight="1" x14ac:dyDescent="0.3"/>
    <row r="33" ht="20.100000000000001" customHeight="1" x14ac:dyDescent="0.3"/>
    <row r="34" ht="20.100000000000001" customHeight="1" x14ac:dyDescent="0.3"/>
    <row r="35" ht="20.100000000000001" customHeight="1" x14ac:dyDescent="0.3"/>
    <row r="36" ht="20.100000000000001" customHeight="1" x14ac:dyDescent="0.3"/>
    <row r="37" ht="20.100000000000001" customHeight="1" x14ac:dyDescent="0.3"/>
    <row r="38" ht="20.100000000000001" customHeight="1" x14ac:dyDescent="0.3"/>
    <row r="39" ht="20.100000000000001" customHeight="1" x14ac:dyDescent="0.3"/>
    <row r="40" ht="20.100000000000001" customHeight="1" x14ac:dyDescent="0.3"/>
    <row r="41" ht="20.100000000000001" customHeight="1" x14ac:dyDescent="0.3"/>
    <row r="42" ht="20.100000000000001" customHeight="1" x14ac:dyDescent="0.3"/>
    <row r="43" ht="20.100000000000001" customHeight="1" x14ac:dyDescent="0.3"/>
    <row r="44" ht="20.100000000000001" customHeight="1" x14ac:dyDescent="0.3"/>
    <row r="45" ht="20.100000000000001" customHeight="1" x14ac:dyDescent="0.3"/>
    <row r="46" ht="20.100000000000001" customHeight="1" x14ac:dyDescent="0.3"/>
    <row r="47" ht="20.100000000000001" customHeight="1" x14ac:dyDescent="0.3"/>
    <row r="48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  <row r="61" ht="20.100000000000001" customHeight="1" x14ac:dyDescent="0.3"/>
    <row r="62" ht="20.100000000000001" customHeight="1" x14ac:dyDescent="0.3"/>
    <row r="63" ht="20.100000000000001" customHeight="1" x14ac:dyDescent="0.3"/>
    <row r="64" ht="20.100000000000001" customHeight="1" x14ac:dyDescent="0.3"/>
    <row r="65" ht="20.100000000000001" customHeight="1" x14ac:dyDescent="0.3"/>
    <row r="66" ht="20.100000000000001" customHeight="1" x14ac:dyDescent="0.3"/>
    <row r="67" ht="20.100000000000001" customHeight="1" x14ac:dyDescent="0.3"/>
    <row r="68" ht="20.100000000000001" customHeight="1" x14ac:dyDescent="0.3"/>
    <row r="69" ht="20.100000000000001" customHeight="1" x14ac:dyDescent="0.3"/>
    <row r="70" ht="20.100000000000001" customHeight="1" x14ac:dyDescent="0.3"/>
    <row r="71" ht="20.100000000000001" customHeight="1" x14ac:dyDescent="0.3"/>
    <row r="72" ht="20.100000000000001" customHeight="1" x14ac:dyDescent="0.3"/>
    <row r="73" ht="20.100000000000001" customHeight="1" x14ac:dyDescent="0.3"/>
  </sheetData>
  <mergeCells count="2">
    <mergeCell ref="A1:E1"/>
    <mergeCell ref="A30:B30"/>
  </mergeCells>
  <phoneticPr fontId="2" type="noConversion"/>
  <printOptions horizontalCentered="1"/>
  <pageMargins left="0.39370078740157483" right="0.39370078740157483" top="0.39370078740157483" bottom="0.39370078740157483" header="0.31496062992125984" footer="0.31496062992125984"/>
  <pageSetup paperSize="9" firstPageNumber="3" fitToHeight="0" orientation="portrait" r:id="rId1"/>
  <headerFooter>
    <oddFooter xml:space="preserve">&amp;C第 &amp;P 頁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G57"/>
  <sheetViews>
    <sheetView zoomScale="120" zoomScaleNormal="120" workbookViewId="0">
      <selection sqref="A1:E1"/>
    </sheetView>
  </sheetViews>
  <sheetFormatPr defaultColWidth="8.88671875" defaultRowHeight="13.8" x14ac:dyDescent="0.3"/>
  <cols>
    <col min="1" max="1" width="5.6640625" style="10" customWidth="1"/>
    <col min="2" max="2" width="10.6640625" style="10" customWidth="1"/>
    <col min="3" max="3" width="13.6640625" style="25" customWidth="1"/>
    <col min="4" max="4" width="36.6640625" style="10" customWidth="1"/>
    <col min="5" max="5" width="26.6640625" style="27" customWidth="1"/>
    <col min="6" max="16384" width="8.88671875" style="10"/>
  </cols>
  <sheetData>
    <row r="1" spans="1:7" s="29" customFormat="1" ht="39.9" customHeight="1" x14ac:dyDescent="0.3">
      <c r="A1" s="51" t="s">
        <v>178</v>
      </c>
      <c r="B1" s="51"/>
      <c r="C1" s="51"/>
      <c r="D1" s="51"/>
      <c r="E1" s="51"/>
    </row>
    <row r="2" spans="1:7" ht="33" customHeight="1" x14ac:dyDescent="0.3">
      <c r="A2" s="11" t="s">
        <v>15</v>
      </c>
      <c r="B2" s="15" t="s">
        <v>87</v>
      </c>
      <c r="C2" s="13" t="s">
        <v>38</v>
      </c>
      <c r="D2" s="11" t="s">
        <v>105</v>
      </c>
      <c r="E2" s="15" t="s">
        <v>16</v>
      </c>
      <c r="F2" s="16"/>
      <c r="G2" s="28"/>
    </row>
    <row r="3" spans="1:7" ht="33" customHeight="1" x14ac:dyDescent="0.3">
      <c r="A3" s="11">
        <v>1</v>
      </c>
      <c r="B3" s="12" t="s">
        <v>0</v>
      </c>
      <c r="C3" s="39">
        <v>20000000</v>
      </c>
      <c r="D3" s="36" t="s">
        <v>175</v>
      </c>
      <c r="E3" s="36" t="s">
        <v>131</v>
      </c>
    </row>
    <row r="4" spans="1:7" ht="33" customHeight="1" x14ac:dyDescent="0.3">
      <c r="A4" s="11">
        <v>2</v>
      </c>
      <c r="B4" s="12" t="s">
        <v>0</v>
      </c>
      <c r="C4" s="39">
        <v>20000000</v>
      </c>
      <c r="D4" s="36" t="s">
        <v>175</v>
      </c>
      <c r="E4" s="36" t="s">
        <v>131</v>
      </c>
    </row>
    <row r="5" spans="1:7" ht="33" customHeight="1" x14ac:dyDescent="0.3">
      <c r="A5" s="11">
        <v>3</v>
      </c>
      <c r="B5" s="12" t="s">
        <v>0</v>
      </c>
      <c r="C5" s="39">
        <v>20000000</v>
      </c>
      <c r="D5" s="36" t="s">
        <v>175</v>
      </c>
      <c r="E5" s="36" t="s">
        <v>131</v>
      </c>
    </row>
    <row r="6" spans="1:7" ht="33" customHeight="1" x14ac:dyDescent="0.3">
      <c r="A6" s="11">
        <v>4</v>
      </c>
      <c r="B6" s="12" t="s">
        <v>0</v>
      </c>
      <c r="C6" s="39">
        <v>20000000</v>
      </c>
      <c r="D6" s="36" t="s">
        <v>175</v>
      </c>
      <c r="E6" s="36" t="s">
        <v>131</v>
      </c>
    </row>
    <row r="7" spans="1:7" ht="33" customHeight="1" x14ac:dyDescent="0.3">
      <c r="A7" s="11">
        <v>5</v>
      </c>
      <c r="B7" s="12" t="s">
        <v>0</v>
      </c>
      <c r="C7" s="39">
        <v>11000000</v>
      </c>
      <c r="D7" s="36" t="s">
        <v>175</v>
      </c>
      <c r="E7" s="36" t="s">
        <v>131</v>
      </c>
    </row>
    <row r="8" spans="1:7" ht="33" customHeight="1" x14ac:dyDescent="0.3">
      <c r="A8" s="11">
        <v>6</v>
      </c>
      <c r="B8" s="12" t="s">
        <v>1</v>
      </c>
      <c r="C8" s="39">
        <v>15000000</v>
      </c>
      <c r="D8" s="41" t="s">
        <v>177</v>
      </c>
      <c r="E8" s="36" t="s">
        <v>132</v>
      </c>
    </row>
    <row r="9" spans="1:7" ht="33" customHeight="1" x14ac:dyDescent="0.3">
      <c r="A9" s="11">
        <v>7</v>
      </c>
      <c r="B9" s="12" t="s">
        <v>1</v>
      </c>
      <c r="C9" s="39">
        <v>20000000</v>
      </c>
      <c r="D9" s="41" t="s">
        <v>177</v>
      </c>
      <c r="E9" s="36" t="s">
        <v>132</v>
      </c>
    </row>
    <row r="10" spans="1:7" ht="33" customHeight="1" x14ac:dyDescent="0.3">
      <c r="A10" s="11">
        <v>8</v>
      </c>
      <c r="B10" s="12" t="s">
        <v>2</v>
      </c>
      <c r="C10" s="39">
        <v>3000000</v>
      </c>
      <c r="D10" s="36" t="s">
        <v>179</v>
      </c>
      <c r="E10" s="36" t="s">
        <v>133</v>
      </c>
    </row>
    <row r="11" spans="1:7" ht="33" customHeight="1" x14ac:dyDescent="0.3">
      <c r="A11" s="11">
        <v>9</v>
      </c>
      <c r="B11" s="12" t="s">
        <v>3</v>
      </c>
      <c r="C11" s="39">
        <v>20000000</v>
      </c>
      <c r="D11" s="36" t="s">
        <v>175</v>
      </c>
      <c r="E11" s="36" t="s">
        <v>134</v>
      </c>
    </row>
    <row r="12" spans="1:7" ht="33" customHeight="1" x14ac:dyDescent="0.3">
      <c r="A12" s="11">
        <v>10</v>
      </c>
      <c r="B12" s="12" t="s">
        <v>3</v>
      </c>
      <c r="C12" s="39">
        <v>10000000</v>
      </c>
      <c r="D12" s="36" t="s">
        <v>175</v>
      </c>
      <c r="E12" s="36" t="s">
        <v>134</v>
      </c>
    </row>
    <row r="13" spans="1:7" ht="33" customHeight="1" x14ac:dyDescent="0.3">
      <c r="A13" s="11">
        <v>11</v>
      </c>
      <c r="B13" s="12" t="s">
        <v>4</v>
      </c>
      <c r="C13" s="39">
        <v>1657271</v>
      </c>
      <c r="D13" s="36" t="s">
        <v>180</v>
      </c>
      <c r="E13" s="36" t="s">
        <v>135</v>
      </c>
    </row>
    <row r="14" spans="1:7" ht="33" customHeight="1" x14ac:dyDescent="0.3">
      <c r="A14" s="11">
        <v>12</v>
      </c>
      <c r="B14" s="12" t="s">
        <v>5</v>
      </c>
      <c r="C14" s="39">
        <v>3598103</v>
      </c>
      <c r="D14" s="36" t="s">
        <v>180</v>
      </c>
      <c r="E14" s="36" t="s">
        <v>148</v>
      </c>
    </row>
    <row r="15" spans="1:7" ht="33" customHeight="1" x14ac:dyDescent="0.3">
      <c r="A15" s="55" t="s">
        <v>19</v>
      </c>
      <c r="B15" s="55"/>
      <c r="C15" s="39">
        <f>SUM(C3:C14)</f>
        <v>164255374</v>
      </c>
      <c r="D15" s="40"/>
      <c r="E15" s="40"/>
    </row>
    <row r="16" spans="1:7" ht="20.100000000000001" customHeight="1" x14ac:dyDescent="0.3"/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  <row r="29" ht="20.100000000000001" customHeight="1" x14ac:dyDescent="0.3"/>
    <row r="30" ht="20.100000000000001" customHeight="1" x14ac:dyDescent="0.3"/>
    <row r="31" ht="20.100000000000001" customHeight="1" x14ac:dyDescent="0.3"/>
    <row r="32" ht="20.100000000000001" customHeight="1" x14ac:dyDescent="0.3"/>
    <row r="33" ht="20.100000000000001" customHeight="1" x14ac:dyDescent="0.3"/>
    <row r="34" ht="20.100000000000001" customHeight="1" x14ac:dyDescent="0.3"/>
    <row r="35" ht="20.100000000000001" customHeight="1" x14ac:dyDescent="0.3"/>
    <row r="36" ht="20.100000000000001" customHeight="1" x14ac:dyDescent="0.3"/>
    <row r="37" ht="20.100000000000001" customHeight="1" x14ac:dyDescent="0.3"/>
    <row r="38" ht="20.100000000000001" customHeight="1" x14ac:dyDescent="0.3"/>
    <row r="39" ht="20.100000000000001" customHeight="1" x14ac:dyDescent="0.3"/>
    <row r="40" ht="20.100000000000001" customHeight="1" x14ac:dyDescent="0.3"/>
    <row r="41" ht="20.100000000000001" customHeight="1" x14ac:dyDescent="0.3"/>
    <row r="42" ht="20.100000000000001" customHeight="1" x14ac:dyDescent="0.3"/>
    <row r="43" ht="20.100000000000001" customHeight="1" x14ac:dyDescent="0.3"/>
    <row r="44" ht="20.100000000000001" customHeight="1" x14ac:dyDescent="0.3"/>
    <row r="45" ht="20.100000000000001" customHeight="1" x14ac:dyDescent="0.3"/>
    <row r="46" ht="20.100000000000001" customHeight="1" x14ac:dyDescent="0.3"/>
    <row r="47" ht="20.100000000000001" customHeight="1" x14ac:dyDescent="0.3"/>
    <row r="48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</sheetData>
  <mergeCells count="2">
    <mergeCell ref="A1:E1"/>
    <mergeCell ref="A15:B15"/>
  </mergeCells>
  <phoneticPr fontId="2" type="noConversion"/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portrait" r:id="rId1"/>
  <headerFooter>
    <oddFooter xml:space="preserve">&amp;C第 &amp;P 頁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zoomScale="120" zoomScaleNormal="120" workbookViewId="0">
      <selection sqref="A1:I1"/>
    </sheetView>
  </sheetViews>
  <sheetFormatPr defaultColWidth="9" defaultRowHeight="13.8" x14ac:dyDescent="0.3"/>
  <cols>
    <col min="1" max="1" width="5.6640625" style="1" bestFit="1" customWidth="1"/>
    <col min="2" max="2" width="12.109375" style="1" customWidth="1"/>
    <col min="3" max="3" width="10.109375" style="1" customWidth="1"/>
    <col min="4" max="6" width="9.6640625" style="1" customWidth="1"/>
    <col min="7" max="7" width="12.6640625" style="1" customWidth="1"/>
    <col min="8" max="8" width="14.6640625" style="7" customWidth="1"/>
    <col min="9" max="9" width="14.109375" style="1" customWidth="1"/>
    <col min="10" max="16384" width="9" style="1"/>
  </cols>
  <sheetData>
    <row r="1" spans="1:9" ht="33" customHeight="1" x14ac:dyDescent="0.3">
      <c r="A1" s="61" t="s">
        <v>112</v>
      </c>
      <c r="B1" s="61"/>
      <c r="C1" s="61"/>
      <c r="D1" s="61"/>
      <c r="E1" s="61"/>
      <c r="F1" s="61"/>
      <c r="G1" s="61"/>
      <c r="H1" s="61"/>
      <c r="I1" s="61"/>
    </row>
    <row r="2" spans="1:9" ht="24.9" customHeight="1" x14ac:dyDescent="0.3">
      <c r="A2" s="60" t="s">
        <v>15</v>
      </c>
      <c r="B2" s="2" t="s">
        <v>20</v>
      </c>
      <c r="C2" s="2" t="s">
        <v>109</v>
      </c>
      <c r="D2" s="56" t="s">
        <v>118</v>
      </c>
      <c r="E2" s="56"/>
      <c r="F2" s="56"/>
      <c r="G2" s="59" t="s">
        <v>82</v>
      </c>
      <c r="H2" s="56" t="s">
        <v>111</v>
      </c>
      <c r="I2" s="60" t="s">
        <v>16</v>
      </c>
    </row>
    <row r="3" spans="1:9" ht="24.9" customHeight="1" x14ac:dyDescent="0.3">
      <c r="A3" s="60"/>
      <c r="B3" s="3" t="s">
        <v>21</v>
      </c>
      <c r="C3" s="3" t="s">
        <v>110</v>
      </c>
      <c r="D3" s="9" t="s">
        <v>117</v>
      </c>
      <c r="E3" s="3" t="s">
        <v>113</v>
      </c>
      <c r="F3" s="3" t="s">
        <v>114</v>
      </c>
      <c r="G3" s="59"/>
      <c r="H3" s="60"/>
      <c r="I3" s="60"/>
    </row>
    <row r="4" spans="1:9" ht="30" customHeight="1" x14ac:dyDescent="0.3">
      <c r="A4" s="60">
        <v>1</v>
      </c>
      <c r="B4" s="4">
        <v>38229</v>
      </c>
      <c r="C4" s="5">
        <v>1672</v>
      </c>
      <c r="D4" s="56"/>
      <c r="E4" s="56" t="s">
        <v>84</v>
      </c>
      <c r="F4" s="56"/>
      <c r="G4" s="58">
        <v>14466000</v>
      </c>
      <c r="H4" s="60" t="s">
        <v>107</v>
      </c>
      <c r="I4" s="57" t="s">
        <v>49</v>
      </c>
    </row>
    <row r="5" spans="1:9" ht="30" customHeight="1" x14ac:dyDescent="0.3">
      <c r="A5" s="60"/>
      <c r="B5" s="5" t="s">
        <v>27</v>
      </c>
      <c r="C5" s="5" t="s">
        <v>108</v>
      </c>
      <c r="D5" s="56"/>
      <c r="E5" s="56"/>
      <c r="F5" s="56"/>
      <c r="G5" s="58"/>
      <c r="H5" s="60"/>
      <c r="I5" s="57"/>
    </row>
    <row r="6" spans="1:9" ht="30" customHeight="1" x14ac:dyDescent="0.3">
      <c r="A6" s="60">
        <v>2</v>
      </c>
      <c r="B6" s="4">
        <v>38236</v>
      </c>
      <c r="C6" s="5">
        <v>1672</v>
      </c>
      <c r="D6" s="56"/>
      <c r="E6" s="56" t="s">
        <v>84</v>
      </c>
      <c r="F6" s="56"/>
      <c r="G6" s="58">
        <v>7000000</v>
      </c>
      <c r="H6" s="60"/>
      <c r="I6" s="57" t="s">
        <v>149</v>
      </c>
    </row>
    <row r="7" spans="1:9" ht="30" customHeight="1" x14ac:dyDescent="0.3">
      <c r="A7" s="60"/>
      <c r="B7" s="5" t="s">
        <v>28</v>
      </c>
      <c r="C7" s="5" t="s">
        <v>108</v>
      </c>
      <c r="D7" s="56"/>
      <c r="E7" s="56"/>
      <c r="F7" s="56"/>
      <c r="G7" s="58"/>
      <c r="H7" s="60"/>
      <c r="I7" s="57"/>
    </row>
    <row r="8" spans="1:9" ht="30" customHeight="1" x14ac:dyDescent="0.3">
      <c r="A8" s="60">
        <v>3</v>
      </c>
      <c r="B8" s="4">
        <v>38238</v>
      </c>
      <c r="C8" s="5">
        <v>1672</v>
      </c>
      <c r="D8" s="56"/>
      <c r="E8" s="56" t="s">
        <v>84</v>
      </c>
      <c r="F8" s="56"/>
      <c r="G8" s="58">
        <v>10000000</v>
      </c>
      <c r="H8" s="60"/>
      <c r="I8" s="57" t="s">
        <v>50</v>
      </c>
    </row>
    <row r="9" spans="1:9" ht="30" customHeight="1" x14ac:dyDescent="0.3">
      <c r="A9" s="60"/>
      <c r="B9" s="5" t="s">
        <v>29</v>
      </c>
      <c r="C9" s="5" t="s">
        <v>108</v>
      </c>
      <c r="D9" s="56"/>
      <c r="E9" s="56"/>
      <c r="F9" s="56"/>
      <c r="G9" s="58"/>
      <c r="H9" s="60"/>
      <c r="I9" s="57"/>
    </row>
    <row r="10" spans="1:9" ht="30" customHeight="1" x14ac:dyDescent="0.3">
      <c r="A10" s="60">
        <v>4</v>
      </c>
      <c r="B10" s="4">
        <v>38259</v>
      </c>
      <c r="C10" s="5">
        <v>1672</v>
      </c>
      <c r="D10" s="56"/>
      <c r="E10" s="56" t="s">
        <v>84</v>
      </c>
      <c r="F10" s="56"/>
      <c r="G10" s="58">
        <v>14000000</v>
      </c>
      <c r="H10" s="60"/>
      <c r="I10" s="57" t="s">
        <v>150</v>
      </c>
    </row>
    <row r="11" spans="1:9" ht="30" customHeight="1" x14ac:dyDescent="0.3">
      <c r="A11" s="60"/>
      <c r="B11" s="5" t="s">
        <v>30</v>
      </c>
      <c r="C11" s="5" t="s">
        <v>108</v>
      </c>
      <c r="D11" s="56"/>
      <c r="E11" s="56"/>
      <c r="F11" s="56"/>
      <c r="G11" s="58"/>
      <c r="H11" s="60"/>
      <c r="I11" s="57"/>
    </row>
    <row r="12" spans="1:9" ht="30" customHeight="1" x14ac:dyDescent="0.3">
      <c r="A12" s="60">
        <v>5</v>
      </c>
      <c r="B12" s="4">
        <v>38266</v>
      </c>
      <c r="C12" s="5">
        <v>1672</v>
      </c>
      <c r="D12" s="56"/>
      <c r="E12" s="56" t="s">
        <v>84</v>
      </c>
      <c r="F12" s="56"/>
      <c r="G12" s="58">
        <v>7233000</v>
      </c>
      <c r="H12" s="60"/>
      <c r="I12" s="57" t="s">
        <v>51</v>
      </c>
    </row>
    <row r="13" spans="1:9" ht="30" customHeight="1" x14ac:dyDescent="0.3">
      <c r="A13" s="60"/>
      <c r="B13" s="5" t="s">
        <v>31</v>
      </c>
      <c r="C13" s="5" t="s">
        <v>108</v>
      </c>
      <c r="D13" s="56"/>
      <c r="E13" s="56"/>
      <c r="F13" s="56"/>
      <c r="G13" s="58"/>
      <c r="H13" s="60"/>
      <c r="I13" s="57"/>
    </row>
    <row r="14" spans="1:9" ht="30" customHeight="1" x14ac:dyDescent="0.3">
      <c r="A14" s="60">
        <v>6</v>
      </c>
      <c r="B14" s="4">
        <v>38268</v>
      </c>
      <c r="C14" s="5">
        <v>1672</v>
      </c>
      <c r="D14" s="56"/>
      <c r="E14" s="56" t="s">
        <v>84</v>
      </c>
      <c r="F14" s="56"/>
      <c r="G14" s="58">
        <v>10333000</v>
      </c>
      <c r="H14" s="60"/>
      <c r="I14" s="57" t="s">
        <v>151</v>
      </c>
    </row>
    <row r="15" spans="1:9" ht="30" customHeight="1" x14ac:dyDescent="0.3">
      <c r="A15" s="60"/>
      <c r="B15" s="5" t="s">
        <v>32</v>
      </c>
      <c r="C15" s="5" t="s">
        <v>108</v>
      </c>
      <c r="D15" s="56"/>
      <c r="E15" s="56"/>
      <c r="F15" s="56"/>
      <c r="G15" s="58"/>
      <c r="H15" s="60"/>
      <c r="I15" s="57"/>
    </row>
    <row r="16" spans="1:9" ht="30" customHeight="1" x14ac:dyDescent="0.3">
      <c r="A16" s="60">
        <v>7</v>
      </c>
      <c r="B16" s="4">
        <v>38355</v>
      </c>
      <c r="C16" s="5">
        <v>1672</v>
      </c>
      <c r="D16" s="56" t="s">
        <v>85</v>
      </c>
      <c r="E16" s="56" t="s">
        <v>85</v>
      </c>
      <c r="F16" s="56" t="s">
        <v>85</v>
      </c>
      <c r="G16" s="58">
        <v>77500000</v>
      </c>
      <c r="H16" s="56" t="s">
        <v>22</v>
      </c>
      <c r="I16" s="57" t="s">
        <v>152</v>
      </c>
    </row>
    <row r="17" spans="1:9" ht="30" customHeight="1" x14ac:dyDescent="0.3">
      <c r="A17" s="60"/>
      <c r="B17" s="5" t="s">
        <v>33</v>
      </c>
      <c r="C17" s="5" t="s">
        <v>108</v>
      </c>
      <c r="D17" s="56"/>
      <c r="E17" s="56"/>
      <c r="F17" s="56"/>
      <c r="G17" s="58"/>
      <c r="H17" s="56"/>
      <c r="I17" s="57"/>
    </row>
    <row r="18" spans="1:9" ht="30" customHeight="1" x14ac:dyDescent="0.3">
      <c r="A18" s="60">
        <v>8</v>
      </c>
      <c r="B18" s="4">
        <v>38359</v>
      </c>
      <c r="C18" s="5">
        <v>1672</v>
      </c>
      <c r="D18" s="56" t="s">
        <v>115</v>
      </c>
      <c r="E18" s="56" t="s">
        <v>85</v>
      </c>
      <c r="F18" s="56" t="s">
        <v>85</v>
      </c>
      <c r="G18" s="58">
        <v>14000000</v>
      </c>
      <c r="H18" s="56" t="s">
        <v>22</v>
      </c>
      <c r="I18" s="57" t="s">
        <v>153</v>
      </c>
    </row>
    <row r="19" spans="1:9" ht="30" customHeight="1" x14ac:dyDescent="0.3">
      <c r="A19" s="60"/>
      <c r="B19" s="5" t="s">
        <v>34</v>
      </c>
      <c r="C19" s="5" t="s">
        <v>108</v>
      </c>
      <c r="D19" s="56"/>
      <c r="E19" s="56"/>
      <c r="F19" s="56"/>
      <c r="G19" s="58"/>
      <c r="H19" s="56"/>
      <c r="I19" s="57"/>
    </row>
    <row r="20" spans="1:9" ht="30" customHeight="1" x14ac:dyDescent="0.3">
      <c r="A20" s="60">
        <v>9</v>
      </c>
      <c r="B20" s="4">
        <v>38370</v>
      </c>
      <c r="C20" s="5">
        <v>1672</v>
      </c>
      <c r="D20" s="56" t="s">
        <v>115</v>
      </c>
      <c r="E20" s="56" t="s">
        <v>85</v>
      </c>
      <c r="F20" s="56" t="s">
        <v>85</v>
      </c>
      <c r="G20" s="58">
        <v>20000000</v>
      </c>
      <c r="H20" s="56" t="s">
        <v>22</v>
      </c>
      <c r="I20" s="57" t="s">
        <v>154</v>
      </c>
    </row>
    <row r="21" spans="1:9" ht="30" customHeight="1" x14ac:dyDescent="0.3">
      <c r="A21" s="60"/>
      <c r="B21" s="5" t="s">
        <v>35</v>
      </c>
      <c r="C21" s="5" t="s">
        <v>108</v>
      </c>
      <c r="D21" s="56"/>
      <c r="E21" s="56"/>
      <c r="F21" s="56"/>
      <c r="G21" s="58"/>
      <c r="H21" s="56"/>
      <c r="I21" s="57"/>
    </row>
    <row r="22" spans="1:9" ht="30" customHeight="1" x14ac:dyDescent="0.3">
      <c r="A22" s="60">
        <v>10</v>
      </c>
      <c r="B22" s="4">
        <v>38456</v>
      </c>
      <c r="C22" s="5">
        <v>1672</v>
      </c>
      <c r="D22" s="56" t="s">
        <v>23</v>
      </c>
      <c r="E22" s="56" t="s">
        <v>23</v>
      </c>
      <c r="F22" s="56" t="s">
        <v>23</v>
      </c>
      <c r="G22" s="58">
        <v>110000000</v>
      </c>
      <c r="H22" s="56" t="s">
        <v>24</v>
      </c>
      <c r="I22" s="57" t="s">
        <v>155</v>
      </c>
    </row>
    <row r="23" spans="1:9" ht="30" customHeight="1" x14ac:dyDescent="0.3">
      <c r="A23" s="60"/>
      <c r="B23" s="5" t="s">
        <v>36</v>
      </c>
      <c r="C23" s="5" t="s">
        <v>108</v>
      </c>
      <c r="D23" s="56"/>
      <c r="E23" s="56"/>
      <c r="F23" s="56"/>
      <c r="G23" s="58"/>
      <c r="H23" s="56"/>
      <c r="I23" s="57"/>
    </row>
    <row r="24" spans="1:9" ht="30" customHeight="1" x14ac:dyDescent="0.3">
      <c r="A24" s="60">
        <v>11</v>
      </c>
      <c r="B24" s="4">
        <v>38470</v>
      </c>
      <c r="C24" s="5">
        <v>1672</v>
      </c>
      <c r="D24" s="56" t="s">
        <v>115</v>
      </c>
      <c r="E24" s="56" t="s">
        <v>116</v>
      </c>
      <c r="F24" s="56" t="s">
        <v>116</v>
      </c>
      <c r="G24" s="58">
        <v>14000000</v>
      </c>
      <c r="H24" s="56" t="s">
        <v>25</v>
      </c>
      <c r="I24" s="57" t="s">
        <v>156</v>
      </c>
    </row>
    <row r="25" spans="1:9" ht="30" customHeight="1" x14ac:dyDescent="0.3">
      <c r="A25" s="60"/>
      <c r="B25" s="5" t="s">
        <v>37</v>
      </c>
      <c r="C25" s="5" t="s">
        <v>108</v>
      </c>
      <c r="D25" s="56"/>
      <c r="E25" s="56"/>
      <c r="F25" s="56"/>
      <c r="G25" s="58"/>
      <c r="H25" s="56"/>
      <c r="I25" s="57"/>
    </row>
    <row r="26" spans="1:9" ht="30" customHeight="1" x14ac:dyDescent="0.3">
      <c r="A26" s="60" t="s">
        <v>26</v>
      </c>
      <c r="B26" s="60"/>
      <c r="C26" s="60"/>
      <c r="D26" s="60"/>
      <c r="E26" s="60"/>
      <c r="F26" s="60"/>
      <c r="G26" s="6">
        <f>SUM(G4:G24)</f>
        <v>298532000</v>
      </c>
      <c r="H26" s="60"/>
      <c r="I26" s="60"/>
    </row>
  </sheetData>
  <mergeCells count="80">
    <mergeCell ref="A1:I1"/>
    <mergeCell ref="A26:F26"/>
    <mergeCell ref="H26:I26"/>
    <mergeCell ref="A2:A3"/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D24:D25"/>
    <mergeCell ref="E10:E11"/>
    <mergeCell ref="E12:E13"/>
    <mergeCell ref="H24:H25"/>
    <mergeCell ref="D4:D5"/>
    <mergeCell ref="D6:D7"/>
    <mergeCell ref="D8:D9"/>
    <mergeCell ref="D10:D11"/>
    <mergeCell ref="D12:D13"/>
    <mergeCell ref="E4:E5"/>
    <mergeCell ref="E6:E7"/>
    <mergeCell ref="E8:E9"/>
    <mergeCell ref="H4:H15"/>
    <mergeCell ref="H16:H17"/>
    <mergeCell ref="H18:H19"/>
    <mergeCell ref="H20:H21"/>
    <mergeCell ref="E24:E25"/>
    <mergeCell ref="G2:G3"/>
    <mergeCell ref="H2:H3"/>
    <mergeCell ref="I2:I3"/>
    <mergeCell ref="D20:D21"/>
    <mergeCell ref="D22:D23"/>
    <mergeCell ref="H22:H23"/>
    <mergeCell ref="E14:E15"/>
    <mergeCell ref="D16:D17"/>
    <mergeCell ref="D18:D19"/>
    <mergeCell ref="E16:E17"/>
    <mergeCell ref="E18:E19"/>
    <mergeCell ref="D14:D15"/>
    <mergeCell ref="E20:E21"/>
    <mergeCell ref="E22:E23"/>
    <mergeCell ref="F16:F17"/>
    <mergeCell ref="F18:F19"/>
    <mergeCell ref="F20:F21"/>
    <mergeCell ref="F22:F23"/>
    <mergeCell ref="F24:F25"/>
    <mergeCell ref="G24:G25"/>
    <mergeCell ref="F14:F15"/>
    <mergeCell ref="G14:G15"/>
    <mergeCell ref="G4:G5"/>
    <mergeCell ref="G6:G7"/>
    <mergeCell ref="G8:G9"/>
    <mergeCell ref="G10:G11"/>
    <mergeCell ref="G12:G13"/>
    <mergeCell ref="F4:F5"/>
    <mergeCell ref="F6:F7"/>
    <mergeCell ref="F8:F9"/>
    <mergeCell ref="F10:F11"/>
    <mergeCell ref="F12:F13"/>
    <mergeCell ref="D2:F2"/>
    <mergeCell ref="I24:I25"/>
    <mergeCell ref="I14:I15"/>
    <mergeCell ref="I16:I17"/>
    <mergeCell ref="I18:I19"/>
    <mergeCell ref="I20:I21"/>
    <mergeCell ref="I22:I23"/>
    <mergeCell ref="I4:I5"/>
    <mergeCell ref="I6:I7"/>
    <mergeCell ref="I8:I9"/>
    <mergeCell ref="I10:I11"/>
    <mergeCell ref="I12:I13"/>
    <mergeCell ref="G16:G17"/>
    <mergeCell ref="G18:G19"/>
    <mergeCell ref="G20:G21"/>
    <mergeCell ref="G22:G23"/>
  </mergeCells>
  <phoneticPr fontId="2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97" fitToHeight="0" orientation="portrait" r:id="rId1"/>
  <headerFooter>
    <oddFooter xml:space="preserve">&amp;C第 &amp;P 頁 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I125"/>
  <sheetViews>
    <sheetView zoomScale="110" zoomScaleNormal="110" workbookViewId="0">
      <pane ySplit="1" topLeftCell="A2" activePane="bottomLeft" state="frozen"/>
      <selection sqref="A1:E1"/>
      <selection pane="bottomLeft" sqref="A1:F1"/>
    </sheetView>
  </sheetViews>
  <sheetFormatPr defaultColWidth="8.88671875" defaultRowHeight="13.8" x14ac:dyDescent="0.3"/>
  <cols>
    <col min="1" max="1" width="5.6640625" style="18" customWidth="1"/>
    <col min="2" max="2" width="12.6640625" style="24" customWidth="1"/>
    <col min="3" max="3" width="19.109375" style="25" customWidth="1"/>
    <col min="4" max="4" width="14.6640625" style="26" customWidth="1"/>
    <col min="5" max="5" width="18.6640625" style="27" customWidth="1"/>
    <col min="6" max="6" width="26.6640625" style="10" customWidth="1"/>
    <col min="7" max="16384" width="8.88671875" style="10"/>
  </cols>
  <sheetData>
    <row r="1" spans="1:9" ht="53.1" customHeight="1" x14ac:dyDescent="0.3">
      <c r="A1" s="66" t="s">
        <v>182</v>
      </c>
      <c r="B1" s="66"/>
      <c r="C1" s="66"/>
      <c r="D1" s="66"/>
      <c r="E1" s="66"/>
      <c r="F1" s="66"/>
    </row>
    <row r="2" spans="1:9" s="18" customFormat="1" ht="33" customHeight="1" x14ac:dyDescent="0.3">
      <c r="A2" s="11" t="s">
        <v>86</v>
      </c>
      <c r="B2" s="12" t="s">
        <v>87</v>
      </c>
      <c r="C2" s="13" t="s">
        <v>92</v>
      </c>
      <c r="D2" s="14" t="s">
        <v>91</v>
      </c>
      <c r="E2" s="15" t="s">
        <v>88</v>
      </c>
      <c r="F2" s="11" t="s">
        <v>93</v>
      </c>
      <c r="G2" s="16"/>
      <c r="H2" s="16"/>
      <c r="I2" s="17"/>
    </row>
    <row r="3" spans="1:9" s="1" customFormat="1" ht="27.6" x14ac:dyDescent="0.3">
      <c r="A3" s="3">
        <v>1</v>
      </c>
      <c r="B3" s="4">
        <v>38229</v>
      </c>
      <c r="C3" s="59" t="s">
        <v>184</v>
      </c>
      <c r="D3" s="19">
        <v>14466000</v>
      </c>
      <c r="E3" s="68" t="s">
        <v>181</v>
      </c>
      <c r="F3" s="20" t="s">
        <v>157</v>
      </c>
    </row>
    <row r="4" spans="1:9" ht="27.6" x14ac:dyDescent="0.3">
      <c r="A4" s="11">
        <v>2</v>
      </c>
      <c r="B4" s="12">
        <v>38236</v>
      </c>
      <c r="C4" s="59"/>
      <c r="D4" s="21">
        <v>7000000</v>
      </c>
      <c r="E4" s="69"/>
      <c r="F4" s="20" t="s">
        <v>158</v>
      </c>
    </row>
    <row r="5" spans="1:9" ht="27.6" x14ac:dyDescent="0.3">
      <c r="A5" s="3">
        <v>3</v>
      </c>
      <c r="B5" s="12">
        <v>38238</v>
      </c>
      <c r="C5" s="59"/>
      <c r="D5" s="21">
        <v>10000000</v>
      </c>
      <c r="E5" s="69"/>
      <c r="F5" s="20" t="s">
        <v>158</v>
      </c>
    </row>
    <row r="6" spans="1:9" ht="27.6" x14ac:dyDescent="0.3">
      <c r="A6" s="11">
        <v>4</v>
      </c>
      <c r="B6" s="12">
        <v>38259</v>
      </c>
      <c r="C6" s="59"/>
      <c r="D6" s="21">
        <v>14000000</v>
      </c>
      <c r="E6" s="69"/>
      <c r="F6" s="20" t="s">
        <v>136</v>
      </c>
    </row>
    <row r="7" spans="1:9" ht="27.6" x14ac:dyDescent="0.3">
      <c r="A7" s="3">
        <v>5</v>
      </c>
      <c r="B7" s="12">
        <v>38266</v>
      </c>
      <c r="C7" s="59"/>
      <c r="D7" s="21">
        <v>7233000</v>
      </c>
      <c r="E7" s="69"/>
      <c r="F7" s="20" t="s">
        <v>159</v>
      </c>
    </row>
    <row r="8" spans="1:9" ht="27.6" x14ac:dyDescent="0.3">
      <c r="A8" s="11">
        <v>6</v>
      </c>
      <c r="B8" s="12">
        <v>38268</v>
      </c>
      <c r="C8" s="59"/>
      <c r="D8" s="21">
        <v>10333000</v>
      </c>
      <c r="E8" s="69"/>
      <c r="F8" s="20" t="s">
        <v>159</v>
      </c>
    </row>
    <row r="9" spans="1:9" ht="27.6" x14ac:dyDescent="0.3">
      <c r="A9" s="3">
        <v>7</v>
      </c>
      <c r="B9" s="12">
        <v>38355</v>
      </c>
      <c r="C9" s="59"/>
      <c r="D9" s="21">
        <v>30000000</v>
      </c>
      <c r="E9" s="69"/>
      <c r="F9" s="20" t="s">
        <v>160</v>
      </c>
    </row>
    <row r="10" spans="1:9" ht="27.6" x14ac:dyDescent="0.3">
      <c r="A10" s="11">
        <v>8</v>
      </c>
      <c r="B10" s="12">
        <v>38355</v>
      </c>
      <c r="C10" s="59"/>
      <c r="D10" s="21">
        <v>7500000</v>
      </c>
      <c r="E10" s="70"/>
      <c r="F10" s="20" t="s">
        <v>160</v>
      </c>
    </row>
    <row r="11" spans="1:9" ht="55.2" x14ac:dyDescent="0.3">
      <c r="A11" s="3">
        <v>9</v>
      </c>
      <c r="B11" s="12">
        <v>38456</v>
      </c>
      <c r="C11" s="59"/>
      <c r="D11" s="21">
        <v>15000000</v>
      </c>
      <c r="E11" s="22" t="s">
        <v>185</v>
      </c>
      <c r="F11" s="20" t="s">
        <v>161</v>
      </c>
    </row>
    <row r="12" spans="1:9" ht="27.6" x14ac:dyDescent="0.3">
      <c r="A12" s="11">
        <v>10</v>
      </c>
      <c r="B12" s="12">
        <v>38355</v>
      </c>
      <c r="C12" s="67" t="s">
        <v>186</v>
      </c>
      <c r="D12" s="21">
        <v>20000000</v>
      </c>
      <c r="E12" s="71" t="s">
        <v>181</v>
      </c>
      <c r="F12" s="23" t="s">
        <v>162</v>
      </c>
    </row>
    <row r="13" spans="1:9" ht="27.6" x14ac:dyDescent="0.3">
      <c r="A13" s="3">
        <v>11</v>
      </c>
      <c r="B13" s="12">
        <v>38355</v>
      </c>
      <c r="C13" s="67"/>
      <c r="D13" s="21">
        <v>20000000</v>
      </c>
      <c r="E13" s="72"/>
      <c r="F13" s="23" t="s">
        <v>162</v>
      </c>
    </row>
    <row r="14" spans="1:9" ht="27.6" x14ac:dyDescent="0.3">
      <c r="A14" s="11">
        <v>12</v>
      </c>
      <c r="B14" s="12">
        <v>38456</v>
      </c>
      <c r="C14" s="67"/>
      <c r="D14" s="21">
        <v>20000000</v>
      </c>
      <c r="E14" s="71" t="s">
        <v>185</v>
      </c>
      <c r="F14" s="23" t="s">
        <v>163</v>
      </c>
    </row>
    <row r="15" spans="1:9" ht="27.6" x14ac:dyDescent="0.3">
      <c r="A15" s="3">
        <v>13</v>
      </c>
      <c r="B15" s="12">
        <v>38456</v>
      </c>
      <c r="C15" s="67"/>
      <c r="D15" s="21">
        <v>20000000</v>
      </c>
      <c r="E15" s="73"/>
      <c r="F15" s="23" t="s">
        <v>163</v>
      </c>
    </row>
    <row r="16" spans="1:9" ht="27.6" x14ac:dyDescent="0.3">
      <c r="A16" s="11">
        <v>14</v>
      </c>
      <c r="B16" s="12">
        <v>38470</v>
      </c>
      <c r="C16" s="67"/>
      <c r="D16" s="21">
        <v>14000000</v>
      </c>
      <c r="E16" s="73"/>
      <c r="F16" s="23" t="s">
        <v>164</v>
      </c>
    </row>
    <row r="17" spans="1:6" ht="41.4" x14ac:dyDescent="0.3">
      <c r="A17" s="3">
        <v>15</v>
      </c>
      <c r="B17" s="12">
        <v>38456</v>
      </c>
      <c r="C17" s="13" t="s">
        <v>187</v>
      </c>
      <c r="D17" s="21">
        <v>15000000</v>
      </c>
      <c r="E17" s="73"/>
      <c r="F17" s="23" t="s">
        <v>165</v>
      </c>
    </row>
    <row r="18" spans="1:6" ht="27.6" x14ac:dyDescent="0.3">
      <c r="A18" s="11">
        <v>16</v>
      </c>
      <c r="B18" s="12">
        <v>38456</v>
      </c>
      <c r="C18" s="67" t="s">
        <v>188</v>
      </c>
      <c r="D18" s="21">
        <v>20000000</v>
      </c>
      <c r="E18" s="73"/>
      <c r="F18" s="23" t="s">
        <v>166</v>
      </c>
    </row>
    <row r="19" spans="1:6" ht="27.6" x14ac:dyDescent="0.3">
      <c r="A19" s="3">
        <v>17</v>
      </c>
      <c r="B19" s="12">
        <v>38456</v>
      </c>
      <c r="C19" s="67"/>
      <c r="D19" s="21">
        <v>10000000</v>
      </c>
      <c r="E19" s="73"/>
      <c r="F19" s="23" t="s">
        <v>166</v>
      </c>
    </row>
    <row r="20" spans="1:6" ht="33" customHeight="1" x14ac:dyDescent="0.3">
      <c r="A20" s="11">
        <v>18</v>
      </c>
      <c r="B20" s="12">
        <v>38456</v>
      </c>
      <c r="C20" s="13" t="s">
        <v>189</v>
      </c>
      <c r="D20" s="21">
        <v>10000000</v>
      </c>
      <c r="E20" s="72"/>
      <c r="F20" s="23" t="s">
        <v>167</v>
      </c>
    </row>
    <row r="21" spans="1:6" ht="33" customHeight="1" x14ac:dyDescent="0.3">
      <c r="A21" s="63" t="s">
        <v>94</v>
      </c>
      <c r="B21" s="63"/>
      <c r="C21" s="63"/>
      <c r="D21" s="21">
        <f>SUM(D3:D20)</f>
        <v>264532000</v>
      </c>
      <c r="E21" s="64" t="s">
        <v>183</v>
      </c>
      <c r="F21" s="65"/>
    </row>
    <row r="22" spans="1:6" ht="33" customHeight="1" x14ac:dyDescent="0.3">
      <c r="A22" s="62"/>
      <c r="B22" s="62"/>
      <c r="C22" s="62"/>
      <c r="D22" s="62"/>
      <c r="E22" s="62"/>
      <c r="F22" s="62"/>
    </row>
    <row r="23" spans="1:6" ht="20.100000000000001" customHeight="1" x14ac:dyDescent="0.3"/>
    <row r="24" spans="1:6" ht="20.100000000000001" customHeight="1" x14ac:dyDescent="0.3"/>
    <row r="25" spans="1:6" ht="20.100000000000001" customHeight="1" x14ac:dyDescent="0.3"/>
    <row r="26" spans="1:6" ht="20.100000000000001" customHeight="1" x14ac:dyDescent="0.3"/>
    <row r="27" spans="1:6" ht="20.100000000000001" customHeight="1" x14ac:dyDescent="0.3"/>
    <row r="28" spans="1:6" ht="20.100000000000001" customHeight="1" x14ac:dyDescent="0.3"/>
    <row r="29" spans="1:6" ht="20.100000000000001" customHeight="1" x14ac:dyDescent="0.3"/>
    <row r="30" spans="1:6" ht="20.100000000000001" customHeight="1" x14ac:dyDescent="0.3"/>
    <row r="31" spans="1:6" ht="20.100000000000001" customHeight="1" x14ac:dyDescent="0.3"/>
    <row r="32" spans="1:6" ht="20.100000000000001" customHeight="1" x14ac:dyDescent="0.3"/>
    <row r="33" spans="7:9" ht="20.100000000000001" customHeight="1" x14ac:dyDescent="0.3"/>
    <row r="34" spans="7:9" ht="20.100000000000001" customHeight="1" x14ac:dyDescent="0.3"/>
    <row r="35" spans="7:9" ht="20.100000000000001" customHeight="1" x14ac:dyDescent="0.3"/>
    <row r="36" spans="7:9" ht="20.100000000000001" customHeight="1" x14ac:dyDescent="0.3"/>
    <row r="37" spans="7:9" ht="20.100000000000001" customHeight="1" x14ac:dyDescent="0.3"/>
    <row r="38" spans="7:9" ht="33" customHeight="1" x14ac:dyDescent="0.3"/>
    <row r="39" spans="7:9" ht="33" customHeight="1" x14ac:dyDescent="0.3">
      <c r="G39" s="16"/>
      <c r="H39" s="16"/>
      <c r="I39" s="28"/>
    </row>
    <row r="40" spans="7:9" ht="20.100000000000001" customHeight="1" x14ac:dyDescent="0.3"/>
    <row r="41" spans="7:9" ht="20.100000000000001" customHeight="1" x14ac:dyDescent="0.3"/>
    <row r="42" spans="7:9" ht="20.100000000000001" customHeight="1" x14ac:dyDescent="0.3"/>
    <row r="43" spans="7:9" ht="20.100000000000001" customHeight="1" x14ac:dyDescent="0.3"/>
    <row r="44" spans="7:9" ht="20.100000000000001" customHeight="1" x14ac:dyDescent="0.3"/>
    <row r="45" spans="7:9" ht="20.100000000000001" customHeight="1" x14ac:dyDescent="0.3"/>
    <row r="46" spans="7:9" ht="20.100000000000001" customHeight="1" x14ac:dyDescent="0.3"/>
    <row r="47" spans="7:9" ht="20.100000000000001" customHeight="1" x14ac:dyDescent="0.3"/>
    <row r="48" spans="7:9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  <row r="61" ht="20.100000000000001" customHeight="1" x14ac:dyDescent="0.3"/>
    <row r="62" ht="20.100000000000001" customHeight="1" x14ac:dyDescent="0.3"/>
    <row r="63" ht="20.100000000000001" customHeight="1" x14ac:dyDescent="0.3"/>
    <row r="64" ht="20.100000000000001" customHeight="1" x14ac:dyDescent="0.3"/>
    <row r="65" spans="7:9" ht="20.100000000000001" customHeight="1" x14ac:dyDescent="0.3"/>
    <row r="66" spans="7:9" ht="20.100000000000001" customHeight="1" x14ac:dyDescent="0.3"/>
    <row r="67" spans="7:9" ht="20.100000000000001" customHeight="1" x14ac:dyDescent="0.3"/>
    <row r="68" spans="7:9" ht="20.100000000000001" customHeight="1" x14ac:dyDescent="0.3"/>
    <row r="69" spans="7:9" ht="33" customHeight="1" x14ac:dyDescent="0.3"/>
    <row r="70" spans="7:9" ht="33" customHeight="1" x14ac:dyDescent="0.3">
      <c r="G70" s="16"/>
      <c r="H70" s="16"/>
      <c r="I70" s="28"/>
    </row>
    <row r="71" spans="7:9" ht="20.100000000000001" customHeight="1" x14ac:dyDescent="0.3"/>
    <row r="72" spans="7:9" ht="20.100000000000001" customHeight="1" x14ac:dyDescent="0.3"/>
    <row r="73" spans="7:9" ht="20.100000000000001" customHeight="1" x14ac:dyDescent="0.3"/>
    <row r="74" spans="7:9" ht="20.100000000000001" customHeight="1" x14ac:dyDescent="0.3"/>
    <row r="75" spans="7:9" ht="20.100000000000001" customHeight="1" x14ac:dyDescent="0.3"/>
    <row r="76" spans="7:9" ht="20.100000000000001" customHeight="1" x14ac:dyDescent="0.3"/>
    <row r="77" spans="7:9" ht="20.100000000000001" customHeight="1" x14ac:dyDescent="0.3"/>
    <row r="78" spans="7:9" ht="20.100000000000001" customHeight="1" x14ac:dyDescent="0.3"/>
    <row r="79" spans="7:9" ht="20.100000000000001" customHeight="1" x14ac:dyDescent="0.3"/>
    <row r="80" spans="7:9" ht="20.100000000000001" customHeight="1" x14ac:dyDescent="0.3"/>
    <row r="81" ht="20.100000000000001" customHeight="1" x14ac:dyDescent="0.3"/>
    <row r="82" ht="20.100000000000001" customHeight="1" x14ac:dyDescent="0.3"/>
    <row r="83" ht="20.100000000000001" customHeight="1" x14ac:dyDescent="0.3"/>
    <row r="84" ht="20.100000000000001" customHeight="1" x14ac:dyDescent="0.3"/>
    <row r="85" ht="20.100000000000001" customHeight="1" x14ac:dyDescent="0.3"/>
    <row r="86" ht="20.100000000000001" customHeight="1" x14ac:dyDescent="0.3"/>
    <row r="87" ht="20.100000000000001" customHeight="1" x14ac:dyDescent="0.3"/>
    <row r="88" ht="20.100000000000001" customHeight="1" x14ac:dyDescent="0.3"/>
    <row r="89" ht="20.100000000000001" customHeight="1" x14ac:dyDescent="0.3"/>
    <row r="90" ht="20.100000000000001" customHeight="1" x14ac:dyDescent="0.3"/>
    <row r="91" ht="20.100000000000001" customHeight="1" x14ac:dyDescent="0.3"/>
    <row r="92" ht="20.100000000000001" customHeight="1" x14ac:dyDescent="0.3"/>
    <row r="93" ht="20.100000000000001" customHeight="1" x14ac:dyDescent="0.3"/>
    <row r="94" ht="20.100000000000001" customHeight="1" x14ac:dyDescent="0.3"/>
    <row r="95" ht="20.100000000000001" customHeight="1" x14ac:dyDescent="0.3"/>
    <row r="96" ht="20.100000000000001" customHeight="1" x14ac:dyDescent="0.3"/>
    <row r="97" ht="20.100000000000001" customHeight="1" x14ac:dyDescent="0.3"/>
    <row r="98" ht="20.100000000000001" customHeight="1" x14ac:dyDescent="0.3"/>
    <row r="99" ht="20.100000000000001" customHeight="1" x14ac:dyDescent="0.3"/>
    <row r="100" ht="20.100000000000001" customHeight="1" x14ac:dyDescent="0.3"/>
    <row r="101" ht="20.100000000000001" customHeight="1" x14ac:dyDescent="0.3"/>
    <row r="102" ht="20.100000000000001" customHeight="1" x14ac:dyDescent="0.3"/>
    <row r="103" ht="20.100000000000001" customHeight="1" x14ac:dyDescent="0.3"/>
    <row r="104" ht="20.100000000000001" customHeight="1" x14ac:dyDescent="0.3"/>
    <row r="105" ht="20.100000000000001" customHeight="1" x14ac:dyDescent="0.3"/>
    <row r="106" ht="20.100000000000001" customHeight="1" x14ac:dyDescent="0.3"/>
    <row r="107" ht="20.100000000000001" customHeight="1" x14ac:dyDescent="0.3"/>
    <row r="108" ht="20.100000000000001" customHeight="1" x14ac:dyDescent="0.3"/>
    <row r="109" ht="20.100000000000001" customHeight="1" x14ac:dyDescent="0.3"/>
    <row r="110" ht="20.100000000000001" customHeight="1" x14ac:dyDescent="0.3"/>
    <row r="111" ht="20.100000000000001" customHeight="1" x14ac:dyDescent="0.3"/>
    <row r="112" ht="20.100000000000001" customHeight="1" x14ac:dyDescent="0.3"/>
    <row r="113" ht="20.100000000000001" customHeight="1" x14ac:dyDescent="0.3"/>
    <row r="114" ht="20.100000000000001" customHeight="1" x14ac:dyDescent="0.3"/>
    <row r="115" ht="20.100000000000001" customHeight="1" x14ac:dyDescent="0.3"/>
    <row r="116" ht="20.100000000000001" customHeight="1" x14ac:dyDescent="0.3"/>
    <row r="117" ht="20.100000000000001" customHeight="1" x14ac:dyDescent="0.3"/>
    <row r="118" ht="20.100000000000001" customHeight="1" x14ac:dyDescent="0.3"/>
    <row r="119" ht="20.100000000000001" customHeight="1" x14ac:dyDescent="0.3"/>
    <row r="120" ht="20.100000000000001" customHeight="1" x14ac:dyDescent="0.3"/>
    <row r="121" ht="20.100000000000001" customHeight="1" x14ac:dyDescent="0.3"/>
    <row r="122" ht="20.100000000000001" customHeight="1" x14ac:dyDescent="0.3"/>
    <row r="123" ht="20.100000000000001" customHeight="1" x14ac:dyDescent="0.3"/>
    <row r="124" ht="20.100000000000001" customHeight="1" x14ac:dyDescent="0.3"/>
    <row r="125" ht="20.100000000000001" customHeight="1" x14ac:dyDescent="0.3"/>
  </sheetData>
  <mergeCells count="10">
    <mergeCell ref="A22:F22"/>
    <mergeCell ref="A21:C21"/>
    <mergeCell ref="E21:F21"/>
    <mergeCell ref="A1:F1"/>
    <mergeCell ref="C3:C11"/>
    <mergeCell ref="C12:C16"/>
    <mergeCell ref="C18:C19"/>
    <mergeCell ref="E3:E10"/>
    <mergeCell ref="E12:E13"/>
    <mergeCell ref="E14:E20"/>
  </mergeCells>
  <phoneticPr fontId="2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98" fitToHeight="0" orientation="portrait" r:id="rId1"/>
  <headerFooter>
    <oddFooter xml:space="preserve">&amp;C第 &amp;P 頁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9"/>
  <sheetViews>
    <sheetView zoomScale="120" zoomScaleNormal="120" workbookViewId="0">
      <selection activeCell="C1" sqref="C1"/>
    </sheetView>
  </sheetViews>
  <sheetFormatPr defaultColWidth="9" defaultRowHeight="13.8" x14ac:dyDescent="0.3"/>
  <cols>
    <col min="1" max="1" width="5.6640625" style="18" customWidth="1"/>
    <col min="2" max="2" width="11.6640625" style="18" customWidth="1"/>
    <col min="3" max="3" width="12.6640625" style="24" customWidth="1"/>
    <col min="4" max="4" width="12.6640625" style="43" customWidth="1"/>
    <col min="5" max="5" width="22.6640625" style="43" customWidth="1"/>
    <col min="6" max="6" width="18.6640625" style="43" customWidth="1"/>
    <col min="7" max="7" width="11.6640625" style="43" customWidth="1"/>
    <col min="8" max="16384" width="9" style="10"/>
  </cols>
  <sheetData>
    <row r="1" spans="1:7" ht="33" customHeight="1" x14ac:dyDescent="0.3">
      <c r="A1" s="42" t="s">
        <v>56</v>
      </c>
    </row>
    <row r="2" spans="1:7" ht="33" customHeight="1" x14ac:dyDescent="0.3">
      <c r="A2" s="3" t="s">
        <v>52</v>
      </c>
      <c r="B2" s="3" t="s">
        <v>53</v>
      </c>
      <c r="C2" s="4" t="s">
        <v>54</v>
      </c>
      <c r="D2" s="44" t="s">
        <v>82</v>
      </c>
      <c r="E2" s="45" t="s">
        <v>95</v>
      </c>
      <c r="F2" s="46" t="s">
        <v>119</v>
      </c>
      <c r="G2" s="45" t="s">
        <v>83</v>
      </c>
    </row>
    <row r="3" spans="1:7" ht="33" customHeight="1" x14ac:dyDescent="0.3">
      <c r="A3" s="3">
        <v>1</v>
      </c>
      <c r="B3" s="3" t="s">
        <v>57</v>
      </c>
      <c r="C3" s="4">
        <v>38229</v>
      </c>
      <c r="D3" s="47">
        <v>14466667</v>
      </c>
      <c r="E3" s="44" t="s">
        <v>190</v>
      </c>
      <c r="F3" s="48" t="s">
        <v>96</v>
      </c>
      <c r="G3" s="49" t="s">
        <v>90</v>
      </c>
    </row>
    <row r="4" spans="1:7" ht="33" customHeight="1" x14ac:dyDescent="0.3">
      <c r="A4" s="3">
        <v>2</v>
      </c>
      <c r="B4" s="3" t="s">
        <v>58</v>
      </c>
      <c r="C4" s="4">
        <v>38236</v>
      </c>
      <c r="D4" s="47">
        <v>7000000</v>
      </c>
      <c r="E4" s="44" t="s">
        <v>191</v>
      </c>
      <c r="F4" s="48" t="s">
        <v>97</v>
      </c>
      <c r="G4" s="49" t="s">
        <v>89</v>
      </c>
    </row>
    <row r="5" spans="1:7" ht="33" customHeight="1" x14ac:dyDescent="0.3">
      <c r="A5" s="3">
        <v>3</v>
      </c>
      <c r="B5" s="3" t="s">
        <v>59</v>
      </c>
      <c r="C5" s="4">
        <v>38238</v>
      </c>
      <c r="D5" s="47">
        <v>10000000</v>
      </c>
      <c r="E5" s="44" t="s">
        <v>190</v>
      </c>
      <c r="F5" s="48" t="s">
        <v>98</v>
      </c>
      <c r="G5" s="49" t="s">
        <v>90</v>
      </c>
    </row>
    <row r="6" spans="1:7" ht="33" customHeight="1" x14ac:dyDescent="0.3">
      <c r="A6" s="3">
        <v>4</v>
      </c>
      <c r="B6" s="3" t="s">
        <v>60</v>
      </c>
      <c r="C6" s="4">
        <v>38259</v>
      </c>
      <c r="D6" s="47">
        <v>14000000</v>
      </c>
      <c r="E6" s="44" t="s">
        <v>191</v>
      </c>
      <c r="F6" s="48" t="s">
        <v>99</v>
      </c>
      <c r="G6" s="49" t="s">
        <v>89</v>
      </c>
    </row>
    <row r="7" spans="1:7" ht="33" customHeight="1" x14ac:dyDescent="0.3">
      <c r="A7" s="3">
        <v>5</v>
      </c>
      <c r="B7" s="3" t="s">
        <v>61</v>
      </c>
      <c r="C7" s="4">
        <v>38266</v>
      </c>
      <c r="D7" s="47">
        <v>7233333</v>
      </c>
      <c r="E7" s="44" t="s">
        <v>190</v>
      </c>
      <c r="F7" s="48" t="s">
        <v>100</v>
      </c>
      <c r="G7" s="49" t="s">
        <v>90</v>
      </c>
    </row>
    <row r="8" spans="1:7" ht="33" customHeight="1" x14ac:dyDescent="0.3">
      <c r="A8" s="3">
        <v>6</v>
      </c>
      <c r="B8" s="3" t="s">
        <v>62</v>
      </c>
      <c r="C8" s="4">
        <v>38268</v>
      </c>
      <c r="D8" s="47">
        <v>10333333</v>
      </c>
      <c r="E8" s="44" t="s">
        <v>190</v>
      </c>
      <c r="F8" s="48" t="s">
        <v>101</v>
      </c>
      <c r="G8" s="49" t="s">
        <v>90</v>
      </c>
    </row>
    <row r="9" spans="1:7" ht="33" customHeight="1" x14ac:dyDescent="0.3">
      <c r="A9" s="3">
        <v>7</v>
      </c>
      <c r="B9" s="3" t="s">
        <v>63</v>
      </c>
      <c r="C9" s="4">
        <v>38355</v>
      </c>
      <c r="D9" s="47">
        <v>10000000</v>
      </c>
      <c r="E9" s="44" t="s">
        <v>191</v>
      </c>
      <c r="F9" s="80" t="s">
        <v>102</v>
      </c>
      <c r="G9" s="49" t="s">
        <v>89</v>
      </c>
    </row>
    <row r="10" spans="1:7" ht="33" customHeight="1" x14ac:dyDescent="0.3">
      <c r="A10" s="3">
        <v>8</v>
      </c>
      <c r="B10" s="3" t="s">
        <v>64</v>
      </c>
      <c r="C10" s="4">
        <v>38355</v>
      </c>
      <c r="D10" s="47">
        <v>10333333</v>
      </c>
      <c r="E10" s="74" t="s">
        <v>190</v>
      </c>
      <c r="F10" s="81"/>
      <c r="G10" s="77" t="s">
        <v>90</v>
      </c>
    </row>
    <row r="11" spans="1:7" ht="33" customHeight="1" x14ac:dyDescent="0.3">
      <c r="A11" s="3">
        <v>9</v>
      </c>
      <c r="B11" s="3" t="s">
        <v>65</v>
      </c>
      <c r="C11" s="4">
        <v>38355</v>
      </c>
      <c r="D11" s="47">
        <v>14466667</v>
      </c>
      <c r="E11" s="75"/>
      <c r="F11" s="81"/>
      <c r="G11" s="78"/>
    </row>
    <row r="12" spans="1:7" ht="33" customHeight="1" x14ac:dyDescent="0.3">
      <c r="A12" s="3">
        <v>10</v>
      </c>
      <c r="B12" s="3" t="s">
        <v>66</v>
      </c>
      <c r="C12" s="4">
        <v>38355</v>
      </c>
      <c r="D12" s="47">
        <v>14000000</v>
      </c>
      <c r="E12" s="76"/>
      <c r="F12" s="81"/>
      <c r="G12" s="79"/>
    </row>
    <row r="13" spans="1:7" ht="33" customHeight="1" x14ac:dyDescent="0.3">
      <c r="A13" s="3">
        <v>11</v>
      </c>
      <c r="B13" s="3" t="s">
        <v>67</v>
      </c>
      <c r="C13" s="4">
        <v>38355</v>
      </c>
      <c r="D13" s="47">
        <v>14466667</v>
      </c>
      <c r="E13" s="74" t="s">
        <v>191</v>
      </c>
      <c r="F13" s="81"/>
      <c r="G13" s="77" t="s">
        <v>89</v>
      </c>
    </row>
    <row r="14" spans="1:7" ht="33" customHeight="1" x14ac:dyDescent="0.3">
      <c r="A14" s="3">
        <v>12</v>
      </c>
      <c r="B14" s="3" t="s">
        <v>68</v>
      </c>
      <c r="C14" s="4">
        <v>38355</v>
      </c>
      <c r="D14" s="47">
        <v>7233333</v>
      </c>
      <c r="E14" s="75"/>
      <c r="F14" s="81"/>
      <c r="G14" s="78"/>
    </row>
    <row r="15" spans="1:7" ht="33" customHeight="1" x14ac:dyDescent="0.3">
      <c r="A15" s="3">
        <v>13</v>
      </c>
      <c r="B15" s="3" t="s">
        <v>69</v>
      </c>
      <c r="C15" s="4">
        <v>38355</v>
      </c>
      <c r="D15" s="47">
        <v>7000000</v>
      </c>
      <c r="E15" s="76"/>
      <c r="F15" s="82"/>
      <c r="G15" s="79"/>
    </row>
    <row r="16" spans="1:7" ht="33" customHeight="1" x14ac:dyDescent="0.3">
      <c r="A16" s="3">
        <v>14</v>
      </c>
      <c r="B16" s="3" t="s">
        <v>70</v>
      </c>
      <c r="C16" s="4">
        <v>38456</v>
      </c>
      <c r="D16" s="47">
        <v>10333333</v>
      </c>
      <c r="E16" s="74" t="s">
        <v>192</v>
      </c>
      <c r="F16" s="80" t="s">
        <v>103</v>
      </c>
      <c r="G16" s="77" t="s">
        <v>146</v>
      </c>
    </row>
    <row r="17" spans="1:7" ht="33" customHeight="1" x14ac:dyDescent="0.3">
      <c r="A17" s="3">
        <v>15</v>
      </c>
      <c r="B17" s="3" t="s">
        <v>71</v>
      </c>
      <c r="C17" s="4">
        <v>38456</v>
      </c>
      <c r="D17" s="47">
        <v>9333333</v>
      </c>
      <c r="E17" s="75"/>
      <c r="F17" s="81"/>
      <c r="G17" s="78"/>
    </row>
    <row r="18" spans="1:7" ht="33" customHeight="1" x14ac:dyDescent="0.3">
      <c r="A18" s="3">
        <v>16</v>
      </c>
      <c r="B18" s="3" t="s">
        <v>72</v>
      </c>
      <c r="C18" s="4">
        <v>38456</v>
      </c>
      <c r="D18" s="47">
        <v>10333333</v>
      </c>
      <c r="E18" s="75"/>
      <c r="F18" s="81"/>
      <c r="G18" s="78"/>
    </row>
    <row r="19" spans="1:7" ht="33" customHeight="1" x14ac:dyDescent="0.3">
      <c r="A19" s="3">
        <v>17</v>
      </c>
      <c r="B19" s="3" t="s">
        <v>73</v>
      </c>
      <c r="C19" s="4">
        <v>38456</v>
      </c>
      <c r="D19" s="47">
        <v>10000000</v>
      </c>
      <c r="E19" s="75"/>
      <c r="F19" s="81"/>
      <c r="G19" s="78"/>
    </row>
    <row r="20" spans="1:7" ht="33" customHeight="1" x14ac:dyDescent="0.3">
      <c r="A20" s="3">
        <v>18</v>
      </c>
      <c r="B20" s="3" t="s">
        <v>74</v>
      </c>
      <c r="C20" s="4">
        <v>38456</v>
      </c>
      <c r="D20" s="47">
        <v>6533333</v>
      </c>
      <c r="E20" s="75"/>
      <c r="F20" s="81"/>
      <c r="G20" s="78"/>
    </row>
    <row r="21" spans="1:7" ht="33" customHeight="1" x14ac:dyDescent="0.3">
      <c r="A21" s="3">
        <v>19</v>
      </c>
      <c r="B21" s="3" t="s">
        <v>75</v>
      </c>
      <c r="C21" s="4">
        <v>38456</v>
      </c>
      <c r="D21" s="47">
        <v>7233333</v>
      </c>
      <c r="E21" s="75"/>
      <c r="F21" s="81"/>
      <c r="G21" s="78"/>
    </row>
    <row r="22" spans="1:7" ht="33" customHeight="1" x14ac:dyDescent="0.3">
      <c r="A22" s="3">
        <v>20</v>
      </c>
      <c r="B22" s="3" t="s">
        <v>76</v>
      </c>
      <c r="C22" s="4">
        <v>38456</v>
      </c>
      <c r="D22" s="47">
        <v>7000000</v>
      </c>
      <c r="E22" s="75"/>
      <c r="F22" s="81"/>
      <c r="G22" s="78"/>
    </row>
    <row r="23" spans="1:7" ht="33" customHeight="1" x14ac:dyDescent="0.3">
      <c r="A23" s="3">
        <v>21</v>
      </c>
      <c r="B23" s="3" t="s">
        <v>77</v>
      </c>
      <c r="C23" s="4">
        <v>38456</v>
      </c>
      <c r="D23" s="47">
        <v>14466667</v>
      </c>
      <c r="E23" s="75"/>
      <c r="F23" s="81"/>
      <c r="G23" s="78"/>
    </row>
    <row r="24" spans="1:7" ht="33" customHeight="1" x14ac:dyDescent="0.3">
      <c r="A24" s="3">
        <v>22</v>
      </c>
      <c r="B24" s="3" t="s">
        <v>78</v>
      </c>
      <c r="C24" s="4">
        <v>38456</v>
      </c>
      <c r="D24" s="47">
        <v>13066667</v>
      </c>
      <c r="E24" s="75"/>
      <c r="F24" s="81"/>
      <c r="G24" s="78"/>
    </row>
    <row r="25" spans="1:7" ht="33" customHeight="1" x14ac:dyDescent="0.3">
      <c r="A25" s="3">
        <v>23</v>
      </c>
      <c r="B25" s="3" t="s">
        <v>79</v>
      </c>
      <c r="C25" s="4">
        <v>38456</v>
      </c>
      <c r="D25" s="47">
        <v>14466667</v>
      </c>
      <c r="E25" s="75"/>
      <c r="F25" s="81"/>
      <c r="G25" s="78"/>
    </row>
    <row r="26" spans="1:7" ht="33" customHeight="1" x14ac:dyDescent="0.3">
      <c r="A26" s="3">
        <v>24</v>
      </c>
      <c r="B26" s="3" t="s">
        <v>80</v>
      </c>
      <c r="C26" s="4">
        <v>38456</v>
      </c>
      <c r="D26" s="47">
        <v>7233333</v>
      </c>
      <c r="E26" s="76"/>
      <c r="F26" s="82"/>
      <c r="G26" s="79"/>
    </row>
    <row r="27" spans="1:7" ht="33" customHeight="1" x14ac:dyDescent="0.3">
      <c r="A27" s="3">
        <v>25</v>
      </c>
      <c r="B27" s="3" t="s">
        <v>81</v>
      </c>
      <c r="C27" s="4">
        <v>38470</v>
      </c>
      <c r="D27" s="47">
        <v>14000000</v>
      </c>
      <c r="E27" s="44" t="s">
        <v>191</v>
      </c>
      <c r="F27" s="48" t="s">
        <v>104</v>
      </c>
      <c r="G27" s="49" t="s">
        <v>89</v>
      </c>
    </row>
    <row r="28" spans="1:7" ht="20.100000000000001" customHeight="1" x14ac:dyDescent="0.3">
      <c r="A28" s="60" t="s">
        <v>55</v>
      </c>
      <c r="B28" s="60"/>
      <c r="C28" s="60"/>
      <c r="D28" s="47">
        <f>SUM(D3:D27)</f>
        <v>264533332</v>
      </c>
      <c r="E28" s="47"/>
      <c r="F28" s="47"/>
      <c r="G28" s="47"/>
    </row>
    <row r="29" spans="1:7" x14ac:dyDescent="0.3">
      <c r="A29" s="29"/>
      <c r="B29" s="29"/>
      <c r="C29" s="50"/>
      <c r="D29" s="29"/>
      <c r="E29" s="29"/>
      <c r="F29" s="29"/>
      <c r="G29" s="29"/>
    </row>
  </sheetData>
  <mergeCells count="9">
    <mergeCell ref="A28:C28"/>
    <mergeCell ref="E16:E26"/>
    <mergeCell ref="E13:E15"/>
    <mergeCell ref="E10:E12"/>
    <mergeCell ref="G10:G12"/>
    <mergeCell ref="G13:G15"/>
    <mergeCell ref="G16:G26"/>
    <mergeCell ref="F9:F15"/>
    <mergeCell ref="F16:F26"/>
  </mergeCells>
  <phoneticPr fontId="2" type="noConversion"/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portrait" r:id="rId1"/>
  <headerFooter>
    <oddFooter xml:space="preserve">&amp;C第 &amp;P 頁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6</vt:i4>
      </vt:variant>
    </vt:vector>
  </HeadingPairs>
  <TitlesOfParts>
    <vt:vector size="12" baseType="lpstr">
      <vt:lpstr>附表一(一)</vt:lpstr>
      <vt:lpstr>附表一 (二)</vt:lpstr>
      <vt:lpstr>附表一 (三)</vt:lpstr>
      <vt:lpstr>附表二(一)</vt:lpstr>
      <vt:lpstr>附表二(二)</vt:lpstr>
      <vt:lpstr>附表二(三)</vt:lpstr>
      <vt:lpstr>'附表一 (二)'!Print_Titles</vt:lpstr>
      <vt:lpstr>'附表一 (三)'!Print_Titles</vt:lpstr>
      <vt:lpstr>'附表一(一)'!Print_Titles</vt:lpstr>
      <vt:lpstr>'附表二(一)'!Print_Titles</vt:lpstr>
      <vt:lpstr>'附表二(二)'!Print_Titles</vt:lpstr>
      <vt:lpstr>'附表二(三)'!Print_Titles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曾于家</cp:lastModifiedBy>
  <cp:lastPrinted>2020-08-06T03:58:38Z</cp:lastPrinted>
  <dcterms:created xsi:type="dcterms:W3CDTF">2017-09-14T01:38:01Z</dcterms:created>
  <dcterms:modified xsi:type="dcterms:W3CDTF">2020-08-11T10:04:00Z</dcterms:modified>
</cp:coreProperties>
</file>