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44" windowWidth="12871" windowHeight="10202" activeTab="2"/>
  </bookViews>
  <sheets>
    <sheet name="Sheet1" sheetId="1" r:id="rId1"/>
    <sheet name="1050719程支付" sheetId="2" r:id="rId2"/>
    <sheet name="1050719鄧建宜總計" sheetId="3" r:id="rId3"/>
    <sheet name="歷次股東投資" sheetId="4" r:id="rId4"/>
  </sheets>
  <definedNames>
    <definedName name="_xlnm.Print_Titles" localSheetId="1">'1050719程支付'!$2:$2</definedName>
  </definedNames>
  <calcPr calcId="162913"/>
</workbook>
</file>

<file path=xl/calcChain.xml><?xml version="1.0" encoding="utf-8"?>
<calcChain xmlns="http://schemas.openxmlformats.org/spreadsheetml/2006/main">
  <c r="H48" i="2" l="1"/>
  <c r="F13" i="3"/>
  <c r="E13" i="3"/>
  <c r="C7" i="3" l="1"/>
  <c r="H6" i="3"/>
  <c r="I6" i="3" s="1"/>
  <c r="H5" i="3"/>
  <c r="I5" i="3" s="1"/>
  <c r="H8" i="3"/>
  <c r="E8" i="3"/>
  <c r="E6" i="3"/>
  <c r="E5" i="3"/>
  <c r="E4" i="3"/>
  <c r="H4" i="3"/>
  <c r="I8" i="3" l="1"/>
  <c r="I12" i="3" s="1"/>
  <c r="H12" i="3"/>
  <c r="E7" i="3"/>
  <c r="H7" i="3"/>
  <c r="I4" i="3"/>
  <c r="I7" i="3" s="1"/>
  <c r="I9" i="3" l="1"/>
  <c r="I13" i="3" s="1"/>
  <c r="I11" i="3"/>
  <c r="H9" i="3"/>
  <c r="H11" i="3"/>
  <c r="I18" i="3" l="1"/>
  <c r="C18" i="4"/>
  <c r="F18" i="4"/>
  <c r="E18" i="4"/>
  <c r="D18" i="4"/>
</calcChain>
</file>

<file path=xl/sharedStrings.xml><?xml version="1.0" encoding="utf-8"?>
<sst xmlns="http://schemas.openxmlformats.org/spreadsheetml/2006/main" count="1182" uniqueCount="351">
  <si>
    <t>055-001-09337-1</t>
    <phoneticPr fontId="1" type="noConversion"/>
  </si>
  <si>
    <t>廣發資訊科技股份有限公司</t>
    <phoneticPr fontId="1" type="noConversion"/>
  </si>
  <si>
    <t>公司名稱</t>
    <phoneticPr fontId="1" type="noConversion"/>
  </si>
  <si>
    <t>帳號</t>
    <phoneticPr fontId="1" type="noConversion"/>
  </si>
  <si>
    <t>金融機構</t>
    <phoneticPr fontId="1" type="noConversion"/>
  </si>
  <si>
    <t>臺灣土地銀行北台中分行</t>
    <phoneticPr fontId="1" type="noConversion"/>
  </si>
  <si>
    <t>支出</t>
    <phoneticPr fontId="1" type="noConversion"/>
  </si>
  <si>
    <t>存入</t>
    <phoneticPr fontId="1" type="noConversion"/>
  </si>
  <si>
    <t>日期</t>
    <phoneticPr fontId="1" type="noConversion"/>
  </si>
  <si>
    <t>摘要</t>
    <phoneticPr fontId="1" type="noConversion"/>
  </si>
  <si>
    <t>註記</t>
    <phoneticPr fontId="1" type="noConversion"/>
  </si>
  <si>
    <t>1030108</t>
    <phoneticPr fontId="1" type="noConversion"/>
  </si>
  <si>
    <t>北台中現</t>
    <phoneticPr fontId="1" type="noConversion"/>
  </si>
  <si>
    <t>扣押物編號</t>
    <phoneticPr fontId="1" type="noConversion"/>
  </si>
  <si>
    <t>3-10</t>
    <phoneticPr fontId="1" type="noConversion"/>
  </si>
  <si>
    <t>1010827</t>
    <phoneticPr fontId="1" type="noConversion"/>
  </si>
  <si>
    <t>北台中轉鄧建宜</t>
    <phoneticPr fontId="1" type="noConversion"/>
  </si>
  <si>
    <t>北台中轉蕭鴻銘</t>
    <phoneticPr fontId="1" type="noConversion"/>
  </si>
  <si>
    <t>北台中轉陳柏翰</t>
    <phoneticPr fontId="1" type="noConversion"/>
  </si>
  <si>
    <t>北台中轉紀曲峰</t>
    <phoneticPr fontId="1" type="noConversion"/>
  </si>
  <si>
    <t>1011001</t>
    <phoneticPr fontId="1" type="noConversion"/>
  </si>
  <si>
    <t>北台中轉</t>
    <phoneticPr fontId="1" type="noConversion"/>
  </si>
  <si>
    <t>1010827廣發公司增資100萬元流向</t>
    <phoneticPr fontId="1" type="noConversion"/>
  </si>
  <si>
    <t>1030226</t>
    <phoneticPr fontId="1" type="noConversion"/>
  </si>
  <si>
    <t>1500張*5.2-3%(千分)-500萬</t>
    <phoneticPr fontId="1" type="noConversion"/>
  </si>
  <si>
    <t>700張*5.2-3%(千分)</t>
    <phoneticPr fontId="1" type="noConversion"/>
  </si>
  <si>
    <t>1030407</t>
    <phoneticPr fontId="1" type="noConversion"/>
  </si>
  <si>
    <t>現金</t>
    <phoneticPr fontId="1" type="noConversion"/>
  </si>
  <si>
    <t>350張*5.2-3%(千分)</t>
    <phoneticPr fontId="1" type="noConversion"/>
  </si>
  <si>
    <t>1030624</t>
    <phoneticPr fontId="1" type="noConversion"/>
  </si>
  <si>
    <t>匯款入戶陳文彬</t>
    <phoneticPr fontId="1" type="noConversion"/>
  </si>
  <si>
    <t>1030813</t>
    <phoneticPr fontId="1" type="noConversion"/>
  </si>
  <si>
    <t>轉帳轉鄧土銀</t>
    <phoneticPr fontId="1" type="noConversion"/>
  </si>
  <si>
    <t>轉帳轉鄧新光</t>
    <phoneticPr fontId="1" type="noConversion"/>
  </si>
  <si>
    <t>轉帳轉聯發</t>
    <phoneticPr fontId="1" type="noConversion"/>
  </si>
  <si>
    <t>1030814</t>
  </si>
  <si>
    <t>現金陳會</t>
    <phoneticPr fontId="1" type="noConversion"/>
  </si>
  <si>
    <t>1030825</t>
    <phoneticPr fontId="1" type="noConversion"/>
  </si>
  <si>
    <t>轉帳</t>
    <phoneticPr fontId="1" type="noConversion"/>
  </si>
  <si>
    <t>1030930</t>
    <phoneticPr fontId="1" type="noConversion"/>
  </si>
  <si>
    <t>現金大陸8萬*4.995</t>
    <phoneticPr fontId="1" type="noConversion"/>
  </si>
  <si>
    <t>1031112</t>
    <phoneticPr fontId="1" type="noConversion"/>
  </si>
  <si>
    <t>1031031</t>
    <phoneticPr fontId="1" type="noConversion"/>
  </si>
  <si>
    <t>聯發數碼科技股份有限公司</t>
    <phoneticPr fontId="1" type="noConversion"/>
  </si>
  <si>
    <t>077-001-03568-4</t>
    <phoneticPr fontId="1" type="noConversion"/>
  </si>
  <si>
    <t>1000519增資發行新股3792萬元流向</t>
    <phoneticPr fontId="1" type="noConversion"/>
  </si>
  <si>
    <t>1030811增資發行新股1352萬元流向</t>
    <phoneticPr fontId="1" type="noConversion"/>
  </si>
  <si>
    <t>1000609</t>
    <phoneticPr fontId="1" type="noConversion"/>
  </si>
  <si>
    <t>1000725</t>
    <phoneticPr fontId="1" type="noConversion"/>
  </si>
  <si>
    <t>西台中轉</t>
    <phoneticPr fontId="1" type="noConversion"/>
  </si>
  <si>
    <t>1000728</t>
    <phoneticPr fontId="1" type="noConversion"/>
  </si>
  <si>
    <t>3-05</t>
    <phoneticPr fontId="1" type="noConversion"/>
  </si>
  <si>
    <t>企業自行0000055001090860</t>
    <phoneticPr fontId="1" type="noConversion"/>
  </si>
  <si>
    <t>1000818</t>
    <phoneticPr fontId="1" type="noConversion"/>
  </si>
  <si>
    <t>1000902</t>
    <phoneticPr fontId="1" type="noConversion"/>
  </si>
  <si>
    <t>企業自行沈銘聰股權</t>
    <phoneticPr fontId="1" type="noConversion"/>
  </si>
  <si>
    <t>1001024</t>
    <phoneticPr fontId="1" type="noConversion"/>
  </si>
  <si>
    <t>1001115</t>
    <phoneticPr fontId="1" type="noConversion"/>
  </si>
  <si>
    <t>1001130</t>
    <phoneticPr fontId="1" type="noConversion"/>
  </si>
  <si>
    <t>1001220</t>
    <phoneticPr fontId="1" type="noConversion"/>
  </si>
  <si>
    <t>轉帳行銷轉回</t>
    <phoneticPr fontId="1" type="noConversion"/>
  </si>
  <si>
    <t>1010202</t>
    <phoneticPr fontId="1" type="noConversion"/>
  </si>
  <si>
    <t>077-001-03273-1</t>
    <phoneticPr fontId="1" type="noConversion"/>
  </si>
  <si>
    <t>1010213</t>
    <phoneticPr fontId="1" type="noConversion"/>
  </si>
  <si>
    <t>1010312</t>
    <phoneticPr fontId="1" type="noConversion"/>
  </si>
  <si>
    <t>1010425</t>
    <phoneticPr fontId="1" type="noConversion"/>
  </si>
  <si>
    <t>1010612</t>
    <phoneticPr fontId="1" type="noConversion"/>
  </si>
  <si>
    <t>企業自行轉數碼</t>
    <phoneticPr fontId="1" type="noConversion"/>
  </si>
  <si>
    <t>1010710</t>
    <phoneticPr fontId="1" type="noConversion"/>
  </si>
  <si>
    <t>企業自行轉聯發</t>
    <phoneticPr fontId="1" type="noConversion"/>
  </si>
  <si>
    <t>企業自行增資轉聯發</t>
    <phoneticPr fontId="1" type="noConversion"/>
  </si>
  <si>
    <t>1010731</t>
    <phoneticPr fontId="1" type="noConversion"/>
  </si>
  <si>
    <t>1011011增資發行新股899.75萬元流向</t>
    <phoneticPr fontId="1" type="noConversion"/>
  </si>
  <si>
    <t>1011108</t>
    <phoneticPr fontId="1" type="noConversion"/>
  </si>
  <si>
    <t>1011228</t>
    <phoneticPr fontId="1" type="noConversion"/>
  </si>
  <si>
    <t>1020328</t>
    <phoneticPr fontId="1" type="noConversion"/>
  </si>
  <si>
    <t>1020410</t>
    <phoneticPr fontId="1" type="noConversion"/>
  </si>
  <si>
    <t>1020417</t>
    <phoneticPr fontId="1" type="noConversion"/>
  </si>
  <si>
    <t>1020417</t>
    <phoneticPr fontId="1" type="noConversion"/>
  </si>
  <si>
    <t>現金回存</t>
    <phoneticPr fontId="1" type="noConversion"/>
  </si>
  <si>
    <t>1020903增資發行新股735.84萬元流向</t>
    <phoneticPr fontId="1" type="noConversion"/>
  </si>
  <si>
    <t>1020910</t>
    <phoneticPr fontId="1" type="noConversion"/>
  </si>
  <si>
    <t>轉帳轉廣發</t>
    <phoneticPr fontId="1" type="noConversion"/>
  </si>
  <si>
    <t>1020913</t>
    <phoneticPr fontId="1" type="noConversion"/>
  </si>
  <si>
    <t>1021004</t>
    <phoneticPr fontId="1" type="noConversion"/>
  </si>
  <si>
    <t>轉帳轉聯發甲存</t>
    <phoneticPr fontId="1" type="noConversion"/>
  </si>
  <si>
    <t>1021009</t>
    <phoneticPr fontId="1" type="noConversion"/>
  </si>
  <si>
    <t>1021014</t>
    <phoneticPr fontId="1" type="noConversion"/>
  </si>
  <si>
    <t>西台中轉廣發</t>
    <phoneticPr fontId="1" type="noConversion"/>
  </si>
  <si>
    <t>1040918增資發行新股171.36萬元流向</t>
    <phoneticPr fontId="1" type="noConversion"/>
  </si>
  <si>
    <t>1040924</t>
    <phoneticPr fontId="1" type="noConversion"/>
  </si>
  <si>
    <t>西台中現</t>
    <phoneticPr fontId="1" type="noConversion"/>
  </si>
  <si>
    <t>1040925</t>
  </si>
  <si>
    <t>金融轉支91303055001090860</t>
    <phoneticPr fontId="1" type="noConversion"/>
  </si>
  <si>
    <t>1040930</t>
    <phoneticPr fontId="1" type="noConversion"/>
  </si>
  <si>
    <t>轉帳</t>
    <phoneticPr fontId="1" type="noConversion"/>
  </si>
  <si>
    <t>1041001</t>
    <phoneticPr fontId="1" type="noConversion"/>
  </si>
  <si>
    <t>現金</t>
    <phoneticPr fontId="1" type="noConversion"/>
  </si>
  <si>
    <t>3-12</t>
    <phoneticPr fontId="1" type="noConversion"/>
  </si>
  <si>
    <t>聯發數位媒體行銷有限公司</t>
    <phoneticPr fontId="1" type="noConversion"/>
  </si>
  <si>
    <t>077-001-03329-1</t>
    <phoneticPr fontId="1" type="noConversion"/>
  </si>
  <si>
    <t>1000818</t>
    <phoneticPr fontId="1" type="noConversion"/>
  </si>
  <si>
    <t>轉帳聯發數碼</t>
    <phoneticPr fontId="1" type="noConversion"/>
  </si>
  <si>
    <t>1000902</t>
    <phoneticPr fontId="1" type="noConversion"/>
  </si>
  <si>
    <t>1001024</t>
    <phoneticPr fontId="1" type="noConversion"/>
  </si>
  <si>
    <t>西台中轉數碼投資</t>
    <phoneticPr fontId="1" type="noConversion"/>
  </si>
  <si>
    <t>1001115</t>
    <phoneticPr fontId="1" type="noConversion"/>
  </si>
  <si>
    <t>1001130</t>
    <phoneticPr fontId="1" type="noConversion"/>
  </si>
  <si>
    <t>1001220</t>
    <phoneticPr fontId="1" type="noConversion"/>
  </si>
  <si>
    <t>3-7</t>
    <phoneticPr fontId="1" type="noConversion"/>
  </si>
  <si>
    <t>臺灣土地銀行西台中分行</t>
    <phoneticPr fontId="1" type="noConversion"/>
  </si>
  <si>
    <t>055-001-09086-0</t>
    <phoneticPr fontId="1" type="noConversion"/>
  </si>
  <si>
    <t>0991217</t>
    <phoneticPr fontId="1" type="noConversion"/>
  </si>
  <si>
    <t>北台中現陳文彬</t>
    <phoneticPr fontId="1" type="noConversion"/>
  </si>
  <si>
    <t>1000112</t>
    <phoneticPr fontId="1" type="noConversion"/>
  </si>
  <si>
    <t>現金陳文彬股金</t>
    <phoneticPr fontId="1" type="noConversion"/>
  </si>
  <si>
    <t>1000114</t>
    <phoneticPr fontId="1" type="noConversion"/>
  </si>
  <si>
    <t>長安現金</t>
    <phoneticPr fontId="1" type="noConversion"/>
  </si>
  <si>
    <t>1000118</t>
    <phoneticPr fontId="1" type="noConversion"/>
  </si>
  <si>
    <t>1000127</t>
    <phoneticPr fontId="1" type="noConversion"/>
  </si>
  <si>
    <t>長安現金股金</t>
    <phoneticPr fontId="1" type="noConversion"/>
  </si>
  <si>
    <t>0990211</t>
    <phoneticPr fontId="1" type="noConversion"/>
  </si>
  <si>
    <t>0990319</t>
    <phoneticPr fontId="1" type="noConversion"/>
  </si>
  <si>
    <t>匯款入戶陳文彬股金</t>
    <phoneticPr fontId="1" type="noConversion"/>
  </si>
  <si>
    <t>0990323</t>
    <phoneticPr fontId="1" type="noConversion"/>
  </si>
  <si>
    <t>忠孝現金鄧建宜股金</t>
    <phoneticPr fontId="1" type="noConversion"/>
  </si>
  <si>
    <t>0990330</t>
    <phoneticPr fontId="1" type="noConversion"/>
  </si>
  <si>
    <t>0990402</t>
    <phoneticPr fontId="1" type="noConversion"/>
  </si>
  <si>
    <t>長安現金鄧建宜股金</t>
    <phoneticPr fontId="1" type="noConversion"/>
  </si>
  <si>
    <t>0990407</t>
    <phoneticPr fontId="1" type="noConversion"/>
  </si>
  <si>
    <t>0990409</t>
    <phoneticPr fontId="1" type="noConversion"/>
  </si>
  <si>
    <t>企業自行陳文彬</t>
    <phoneticPr fontId="1" type="noConversion"/>
  </si>
  <si>
    <t>0990417</t>
    <phoneticPr fontId="1" type="noConversion"/>
  </si>
  <si>
    <t>託收轉帳004003702751449</t>
    <phoneticPr fontId="1" type="noConversion"/>
  </si>
  <si>
    <t>0990419</t>
    <phoneticPr fontId="1" type="noConversion"/>
  </si>
  <si>
    <t>託收轉帳004003702751450</t>
    <phoneticPr fontId="1" type="noConversion"/>
  </si>
  <si>
    <t>0990423</t>
    <phoneticPr fontId="1" type="noConversion"/>
  </si>
  <si>
    <t>0990427</t>
    <phoneticPr fontId="1" type="noConversion"/>
  </si>
  <si>
    <t>企業自行陳功源佣金</t>
    <phoneticPr fontId="1" type="noConversion"/>
  </si>
  <si>
    <t>0990325</t>
    <phoneticPr fontId="1" type="noConversion"/>
  </si>
  <si>
    <t>北台中轉陳功源</t>
    <phoneticPr fontId="1" type="noConversion"/>
  </si>
  <si>
    <t>0990406</t>
    <phoneticPr fontId="1" type="noConversion"/>
  </si>
  <si>
    <t>0990415</t>
    <phoneticPr fontId="1" type="noConversion"/>
  </si>
  <si>
    <t>0990429</t>
    <phoneticPr fontId="1" type="noConversion"/>
  </si>
  <si>
    <t>忠孝現金</t>
    <phoneticPr fontId="1" type="noConversion"/>
  </si>
  <si>
    <t>0990504</t>
    <phoneticPr fontId="1" type="noConversion"/>
  </si>
  <si>
    <t>轉帳陳功源</t>
    <phoneticPr fontId="1" type="noConversion"/>
  </si>
  <si>
    <t>0990506</t>
    <phoneticPr fontId="1" type="noConversion"/>
  </si>
  <si>
    <t>0990507</t>
  </si>
  <si>
    <t>0990511</t>
    <phoneticPr fontId="1" type="noConversion"/>
  </si>
  <si>
    <t>託收轉帳006350200086503達樂美</t>
    <phoneticPr fontId="1" type="noConversion"/>
  </si>
  <si>
    <t>0990513</t>
    <phoneticPr fontId="1" type="noConversion"/>
  </si>
  <si>
    <t>北台中現</t>
    <phoneticPr fontId="1" type="noConversion"/>
  </si>
  <si>
    <t>0990514</t>
    <phoneticPr fontId="1" type="noConversion"/>
  </si>
  <si>
    <t>0990528</t>
    <phoneticPr fontId="1" type="noConversion"/>
  </si>
  <si>
    <t>0990603</t>
    <phoneticPr fontId="1" type="noConversion"/>
  </si>
  <si>
    <t>0980910</t>
    <phoneticPr fontId="1" type="noConversion"/>
  </si>
  <si>
    <t>忠孝現金程駿傑</t>
    <phoneticPr fontId="1" type="noConversion"/>
  </si>
  <si>
    <t>0980925</t>
    <phoneticPr fontId="1" type="noConversion"/>
  </si>
  <si>
    <t>匯款入戶亞資科技股份有限公司</t>
    <phoneticPr fontId="1" type="noConversion"/>
  </si>
  <si>
    <t>0981030</t>
    <phoneticPr fontId="1" type="noConversion"/>
  </si>
  <si>
    <t>0981127</t>
    <phoneticPr fontId="1" type="noConversion"/>
  </si>
  <si>
    <t>0990210</t>
    <phoneticPr fontId="1" type="noConversion"/>
  </si>
  <si>
    <t>鄧建宜</t>
    <phoneticPr fontId="1" type="noConversion"/>
  </si>
  <si>
    <t>055-005-38319-5</t>
    <phoneticPr fontId="1" type="noConversion"/>
  </si>
  <si>
    <t>1-11</t>
    <phoneticPr fontId="1" type="noConversion"/>
  </si>
  <si>
    <t>0990331</t>
    <phoneticPr fontId="1" type="noConversion"/>
  </si>
  <si>
    <t>0990408</t>
    <phoneticPr fontId="1" type="noConversion"/>
  </si>
  <si>
    <t>1030108</t>
    <phoneticPr fontId="1" type="noConversion"/>
  </si>
  <si>
    <t>1030311</t>
    <phoneticPr fontId="1" type="noConversion"/>
  </si>
  <si>
    <t>1040617</t>
    <phoneticPr fontId="1" type="noConversion"/>
  </si>
  <si>
    <t>西湖現金陳文彬</t>
    <phoneticPr fontId="1" type="noConversion"/>
  </si>
  <si>
    <t>1040630</t>
    <phoneticPr fontId="1" type="noConversion"/>
  </si>
  <si>
    <t>匯款入戶陳志昌</t>
    <phoneticPr fontId="1" type="noConversion"/>
  </si>
  <si>
    <t>1040709</t>
    <phoneticPr fontId="1" type="noConversion"/>
  </si>
  <si>
    <t>1040928</t>
    <phoneticPr fontId="1" type="noConversion"/>
  </si>
  <si>
    <t>企業跨行陳志昌</t>
    <phoneticPr fontId="1" type="noConversion"/>
  </si>
  <si>
    <t>1050107</t>
    <phoneticPr fontId="1" type="noConversion"/>
  </si>
  <si>
    <t>北台中現鄧建宜</t>
    <phoneticPr fontId="1" type="noConversion"/>
  </si>
  <si>
    <t>1050120</t>
    <phoneticPr fontId="1" type="noConversion"/>
  </si>
  <si>
    <t>現金鄧建宜</t>
    <phoneticPr fontId="1" type="noConversion"/>
  </si>
  <si>
    <t>3-8</t>
    <phoneticPr fontId="1" type="noConversion"/>
  </si>
  <si>
    <t>1000211</t>
    <phoneticPr fontId="1" type="noConversion"/>
  </si>
  <si>
    <t>1000215</t>
    <phoneticPr fontId="1" type="noConversion"/>
  </si>
  <si>
    <t>1000307</t>
    <phoneticPr fontId="1" type="noConversion"/>
  </si>
  <si>
    <t>1000609</t>
    <phoneticPr fontId="1" type="noConversion"/>
  </si>
  <si>
    <t>北台中轉</t>
    <phoneticPr fontId="1" type="noConversion"/>
  </si>
  <si>
    <t>1000615</t>
    <phoneticPr fontId="1" type="noConversion"/>
  </si>
  <si>
    <t>企業自行陳功源服務費</t>
    <phoneticPr fontId="1" type="noConversion"/>
  </si>
  <si>
    <t>1000725</t>
    <phoneticPr fontId="1" type="noConversion"/>
  </si>
  <si>
    <t>轉帳077-1-3273-1</t>
    <phoneticPr fontId="1" type="noConversion"/>
  </si>
  <si>
    <t>北台中轉媒體行銷</t>
    <phoneticPr fontId="1" type="noConversion"/>
  </si>
  <si>
    <t>1000810</t>
    <phoneticPr fontId="1" type="noConversion"/>
  </si>
  <si>
    <t>1001006</t>
    <phoneticPr fontId="1" type="noConversion"/>
  </si>
  <si>
    <t>增資</t>
    <phoneticPr fontId="1" type="noConversion"/>
  </si>
  <si>
    <t>轉帳077001033291</t>
    <phoneticPr fontId="1" type="noConversion"/>
  </si>
  <si>
    <t>1011210</t>
    <phoneticPr fontId="1" type="noConversion"/>
  </si>
  <si>
    <t>1020208</t>
    <phoneticPr fontId="1" type="noConversion"/>
  </si>
  <si>
    <t>1020311</t>
    <phoneticPr fontId="1" type="noConversion"/>
  </si>
  <si>
    <t>1020524</t>
    <phoneticPr fontId="1" type="noConversion"/>
  </si>
  <si>
    <t>長安現金彬哥</t>
    <phoneticPr fontId="1" type="noConversion"/>
  </si>
  <si>
    <t>1020527</t>
    <phoneticPr fontId="1" type="noConversion"/>
  </si>
  <si>
    <t>北台中現陳功源</t>
    <phoneticPr fontId="1" type="noConversion"/>
  </si>
  <si>
    <t>1020729</t>
    <phoneticPr fontId="1" type="noConversion"/>
  </si>
  <si>
    <t>匯款入戶陳文彬</t>
    <phoneticPr fontId="1" type="noConversion"/>
  </si>
  <si>
    <t>1020812</t>
    <phoneticPr fontId="1" type="noConversion"/>
  </si>
  <si>
    <t>3-6</t>
    <phoneticPr fontId="1" type="noConversion"/>
  </si>
  <si>
    <t>1021204</t>
    <phoneticPr fontId="1" type="noConversion"/>
  </si>
  <si>
    <t>1021209</t>
    <phoneticPr fontId="1" type="noConversion"/>
  </si>
  <si>
    <t>1030512</t>
    <phoneticPr fontId="1" type="noConversion"/>
  </si>
  <si>
    <t>38401600</t>
    <phoneticPr fontId="1" type="noConversion"/>
  </si>
  <si>
    <t>代墊記者廣告費</t>
    <phoneticPr fontId="1" type="noConversion"/>
  </si>
  <si>
    <t>096-05-08設立</t>
    <phoneticPr fontId="1" type="noConversion"/>
  </si>
  <si>
    <t>顏煌龍</t>
    <phoneticPr fontId="1" type="noConversion"/>
  </si>
  <si>
    <t>陳志成</t>
    <phoneticPr fontId="1" type="noConversion"/>
  </si>
  <si>
    <t>陳光男</t>
    <phoneticPr fontId="1" type="noConversion"/>
  </si>
  <si>
    <t>沈銘聰</t>
    <phoneticPr fontId="1" type="noConversion"/>
  </si>
  <si>
    <t>廖友明</t>
    <phoneticPr fontId="1" type="noConversion"/>
  </si>
  <si>
    <t>096-08-24增資</t>
    <phoneticPr fontId="1" type="noConversion"/>
  </si>
  <si>
    <t>097-06-13增資</t>
    <phoneticPr fontId="1" type="noConversion"/>
  </si>
  <si>
    <t>林俊吉</t>
    <phoneticPr fontId="1" type="noConversion"/>
  </si>
  <si>
    <t>廖元煥</t>
    <phoneticPr fontId="1" type="noConversion"/>
  </si>
  <si>
    <t>劉永椿</t>
    <phoneticPr fontId="1" type="noConversion"/>
  </si>
  <si>
    <t>洪曉隸</t>
    <phoneticPr fontId="1" type="noConversion"/>
  </si>
  <si>
    <t>陳文彬</t>
    <phoneticPr fontId="1" type="noConversion"/>
  </si>
  <si>
    <t>099-02-02增資</t>
    <phoneticPr fontId="1" type="noConversion"/>
  </si>
  <si>
    <t>江文賓</t>
    <phoneticPr fontId="1" type="noConversion"/>
  </si>
  <si>
    <t>黃秀卿</t>
    <phoneticPr fontId="1" type="noConversion"/>
  </si>
  <si>
    <t>楊程鵬</t>
    <phoneticPr fontId="1" type="noConversion"/>
  </si>
  <si>
    <t>溫玉女</t>
    <phoneticPr fontId="1" type="noConversion"/>
  </si>
  <si>
    <t>紀曲峰</t>
    <phoneticPr fontId="1" type="noConversion"/>
  </si>
  <si>
    <t>股東</t>
    <phoneticPr fontId="1" type="noConversion"/>
  </si>
  <si>
    <t>股價</t>
    <phoneticPr fontId="1" type="noConversion"/>
  </si>
  <si>
    <t>廣發股票</t>
  </si>
  <si>
    <t>鄧建宜或其使用人頭認購之金額</t>
    <phoneticPr fontId="1" type="noConversion"/>
  </si>
  <si>
    <t>新股募集股數</t>
    <phoneticPr fontId="1" type="noConversion"/>
  </si>
  <si>
    <t>新股募集金額</t>
    <phoneticPr fontId="1" type="noConversion"/>
  </si>
  <si>
    <t>新股募集情形</t>
    <phoneticPr fontId="1" type="noConversion"/>
  </si>
  <si>
    <t>聯發數碼公司100年4月間以每股15元溢價增資3792萬元</t>
    <phoneticPr fontId="1" type="noConversion"/>
  </si>
  <si>
    <t>聯發數碼公司101年10月間以每股25元溢價增資899萬7500元</t>
    <phoneticPr fontId="1" type="noConversion"/>
  </si>
  <si>
    <t>聯發數碼公司102年8月間以每股16元溢價增資735萬8400元</t>
    <phoneticPr fontId="1" type="noConversion"/>
  </si>
  <si>
    <t>廣發資訊公司103年7月間以每股16元溢價增資1352萬元</t>
    <phoneticPr fontId="1" type="noConversion"/>
  </si>
  <si>
    <t>鄧建宜出售股票與程駿傑</t>
    <phoneticPr fontId="1" type="noConversion"/>
  </si>
  <si>
    <t>金額</t>
    <phoneticPr fontId="1" type="noConversion"/>
  </si>
  <si>
    <t>每股價格</t>
    <phoneticPr fontId="1" type="noConversion"/>
  </si>
  <si>
    <t>估計出售股數</t>
    <phoneticPr fontId="1" type="noConversion"/>
  </si>
  <si>
    <t>聯發數碼公司小計</t>
    <phoneticPr fontId="1" type="noConversion"/>
  </si>
  <si>
    <t>聯發股票</t>
    <phoneticPr fontId="1" type="noConversion"/>
  </si>
  <si>
    <t>鄧建宜、程駿傑及陳文彬涉嫌詐偽販售廣發資訊科技股份有限公司股票清查統計表(不含溢價增資發行新股股票)</t>
    <phoneticPr fontId="1" type="noConversion"/>
  </si>
  <si>
    <t>合計A</t>
    <phoneticPr fontId="1" type="noConversion"/>
  </si>
  <si>
    <t>依扣押存摺所示鄧建宜售予程駿傑之股票得款3835萬1600元（見附表5），依鄧建宜所述每股約5元計算共出售聯發資訊公司、廣發資訊公司之大約股數B</t>
    <phoneticPr fontId="1" type="noConversion"/>
  </si>
  <si>
    <t>鄧建宜實際獲利金額A+B</t>
    <phoneticPr fontId="1" type="noConversion"/>
  </si>
  <si>
    <t>合計c</t>
    <phoneticPr fontId="1" type="noConversion"/>
  </si>
  <si>
    <t>A+C金額</t>
    <phoneticPr fontId="1" type="noConversion"/>
  </si>
  <si>
    <t>鄧建宜或其使用人頭認購之股數</t>
    <phoneticPr fontId="1" type="noConversion"/>
  </si>
  <si>
    <t>新股募集實際詐售股數</t>
    <phoneticPr fontId="1" type="noConversion"/>
  </si>
  <si>
    <t>新股募集實際詐售金額</t>
    <phoneticPr fontId="1" type="noConversion"/>
  </si>
  <si>
    <t>總計售出聯發股數及金額</t>
    <phoneticPr fontId="1" type="noConversion"/>
  </si>
  <si>
    <t>程駿傑、陳文彬等人支付鄧建宜購買聯發數碼、廣發資訊公司股票款項清查表</t>
    <phoneticPr fontId="1" type="noConversion"/>
  </si>
  <si>
    <t>扣押物編號</t>
    <phoneticPr fontId="1" type="noConversion"/>
  </si>
  <si>
    <t>公司名稱</t>
    <phoneticPr fontId="1" type="noConversion"/>
  </si>
  <si>
    <t>金融機構</t>
    <phoneticPr fontId="1" type="noConversion"/>
  </si>
  <si>
    <t>帳號</t>
    <phoneticPr fontId="1" type="noConversion"/>
  </si>
  <si>
    <t>日期</t>
    <phoneticPr fontId="1" type="noConversion"/>
  </si>
  <si>
    <t>摘要</t>
    <phoneticPr fontId="1" type="noConversion"/>
  </si>
  <si>
    <t>支出</t>
    <phoneticPr fontId="1" type="noConversion"/>
  </si>
  <si>
    <t>存入</t>
    <phoneticPr fontId="1" type="noConversion"/>
  </si>
  <si>
    <t>註記</t>
    <phoneticPr fontId="1" type="noConversion"/>
  </si>
  <si>
    <t>3-7</t>
    <phoneticPr fontId="1" type="noConversion"/>
  </si>
  <si>
    <t>聯發數碼科技股份有限公司</t>
    <phoneticPr fontId="1" type="noConversion"/>
  </si>
  <si>
    <t>臺灣土地銀行西台中分行</t>
    <phoneticPr fontId="1" type="noConversion"/>
  </si>
  <si>
    <t>055-001-09086-0</t>
    <phoneticPr fontId="1" type="noConversion"/>
  </si>
  <si>
    <t>0980910</t>
    <phoneticPr fontId="1" type="noConversion"/>
  </si>
  <si>
    <t>忠孝現金程駿傑</t>
    <phoneticPr fontId="1" type="noConversion"/>
  </si>
  <si>
    <t>代墊記者廣告費</t>
    <phoneticPr fontId="1" type="noConversion"/>
  </si>
  <si>
    <t>0981127</t>
    <phoneticPr fontId="1" type="noConversion"/>
  </si>
  <si>
    <t>現金</t>
    <phoneticPr fontId="1" type="noConversion"/>
  </si>
  <si>
    <t>0990210</t>
    <phoneticPr fontId="1" type="noConversion"/>
  </si>
  <si>
    <t>忠孝現金</t>
    <phoneticPr fontId="1" type="noConversion"/>
  </si>
  <si>
    <t>0990211</t>
    <phoneticPr fontId="1" type="noConversion"/>
  </si>
  <si>
    <t>忠孝現金鄧建宜股金</t>
    <phoneticPr fontId="1" type="noConversion"/>
  </si>
  <si>
    <t>0990319</t>
    <phoneticPr fontId="1" type="noConversion"/>
  </si>
  <si>
    <t>匯款入戶陳文彬股金</t>
    <phoneticPr fontId="1" type="noConversion"/>
  </si>
  <si>
    <t>0990323</t>
    <phoneticPr fontId="1" type="noConversion"/>
  </si>
  <si>
    <t>1-11</t>
    <phoneticPr fontId="1" type="noConversion"/>
  </si>
  <si>
    <t>鄧建宜</t>
    <phoneticPr fontId="1" type="noConversion"/>
  </si>
  <si>
    <t>055-005-38319-5</t>
    <phoneticPr fontId="1" type="noConversion"/>
  </si>
  <si>
    <t>0990325</t>
    <phoneticPr fontId="1" type="noConversion"/>
  </si>
  <si>
    <t>北台中現</t>
    <phoneticPr fontId="1" type="noConversion"/>
  </si>
  <si>
    <t>0990330</t>
    <phoneticPr fontId="1" type="noConversion"/>
  </si>
  <si>
    <t>0990331</t>
    <phoneticPr fontId="1" type="noConversion"/>
  </si>
  <si>
    <t>0990402</t>
    <phoneticPr fontId="1" type="noConversion"/>
  </si>
  <si>
    <t>長安現金鄧建宜股金</t>
    <phoneticPr fontId="1" type="noConversion"/>
  </si>
  <si>
    <t>0990406</t>
    <phoneticPr fontId="1" type="noConversion"/>
  </si>
  <si>
    <t>0990407</t>
    <phoneticPr fontId="1" type="noConversion"/>
  </si>
  <si>
    <t>0990408</t>
    <phoneticPr fontId="1" type="noConversion"/>
  </si>
  <si>
    <t>0990423</t>
    <phoneticPr fontId="1" type="noConversion"/>
  </si>
  <si>
    <t>匯款入戶陳文彬</t>
    <phoneticPr fontId="1" type="noConversion"/>
  </si>
  <si>
    <t>0990427</t>
    <phoneticPr fontId="1" type="noConversion"/>
  </si>
  <si>
    <t>長安現金</t>
    <phoneticPr fontId="1" type="noConversion"/>
  </si>
  <si>
    <t>0990429</t>
    <phoneticPr fontId="1" type="noConversion"/>
  </si>
  <si>
    <t>0990506</t>
    <phoneticPr fontId="1" type="noConversion"/>
  </si>
  <si>
    <t>0990513</t>
    <phoneticPr fontId="1" type="noConversion"/>
  </si>
  <si>
    <t>0990514</t>
    <phoneticPr fontId="1" type="noConversion"/>
  </si>
  <si>
    <t>0990528</t>
    <phoneticPr fontId="1" type="noConversion"/>
  </si>
  <si>
    <t>0990603</t>
    <phoneticPr fontId="1" type="noConversion"/>
  </si>
  <si>
    <t>0991217</t>
    <phoneticPr fontId="1" type="noConversion"/>
  </si>
  <si>
    <t>北台中現陳文彬</t>
    <phoneticPr fontId="1" type="noConversion"/>
  </si>
  <si>
    <t>1000112</t>
    <phoneticPr fontId="1" type="noConversion"/>
  </si>
  <si>
    <t>現金陳文彬股金</t>
    <phoneticPr fontId="1" type="noConversion"/>
  </si>
  <si>
    <t>1000114</t>
    <phoneticPr fontId="1" type="noConversion"/>
  </si>
  <si>
    <t>長安現金股金</t>
    <phoneticPr fontId="1" type="noConversion"/>
  </si>
  <si>
    <t>1000118</t>
    <phoneticPr fontId="1" type="noConversion"/>
  </si>
  <si>
    <t>1000127</t>
    <phoneticPr fontId="1" type="noConversion"/>
  </si>
  <si>
    <t>3-8</t>
    <phoneticPr fontId="1" type="noConversion"/>
  </si>
  <si>
    <t>1000211</t>
    <phoneticPr fontId="1" type="noConversion"/>
  </si>
  <si>
    <t>1000215</t>
    <phoneticPr fontId="1" type="noConversion"/>
  </si>
  <si>
    <t>1020524</t>
    <phoneticPr fontId="1" type="noConversion"/>
  </si>
  <si>
    <t>長安現金彬哥</t>
    <phoneticPr fontId="1" type="noConversion"/>
  </si>
  <si>
    <t>1020729</t>
    <phoneticPr fontId="1" type="noConversion"/>
  </si>
  <si>
    <t>1020812</t>
    <phoneticPr fontId="1" type="noConversion"/>
  </si>
  <si>
    <t>3-6</t>
    <phoneticPr fontId="1" type="noConversion"/>
  </si>
  <si>
    <t>1021204</t>
    <phoneticPr fontId="1" type="noConversion"/>
  </si>
  <si>
    <t>1021209</t>
    <phoneticPr fontId="1" type="noConversion"/>
  </si>
  <si>
    <t>3-10</t>
    <phoneticPr fontId="1" type="noConversion"/>
  </si>
  <si>
    <t>廣發資訊科技股份有限公司</t>
    <phoneticPr fontId="1" type="noConversion"/>
  </si>
  <si>
    <t>臺灣土地銀行北台中分行</t>
    <phoneticPr fontId="1" type="noConversion"/>
  </si>
  <si>
    <t>055-001-09337-1</t>
    <phoneticPr fontId="1" type="noConversion"/>
  </si>
  <si>
    <t>1030108</t>
    <phoneticPr fontId="1" type="noConversion"/>
  </si>
  <si>
    <t>1500張*5.2-3%(千分)-500萬</t>
    <phoneticPr fontId="1" type="noConversion"/>
  </si>
  <si>
    <t>1030226</t>
    <phoneticPr fontId="1" type="noConversion"/>
  </si>
  <si>
    <t>700張*5.2-3%(千分)</t>
    <phoneticPr fontId="1" type="noConversion"/>
  </si>
  <si>
    <t>1030311</t>
    <phoneticPr fontId="1" type="noConversion"/>
  </si>
  <si>
    <t>1030407</t>
    <phoneticPr fontId="1" type="noConversion"/>
  </si>
  <si>
    <t>350張*5.2-3%(千分)</t>
    <phoneticPr fontId="1" type="noConversion"/>
  </si>
  <si>
    <t>1030512</t>
    <phoneticPr fontId="1" type="noConversion"/>
  </si>
  <si>
    <t>38401600</t>
    <phoneticPr fontId="1" type="noConversion"/>
  </si>
  <si>
    <t>1030624</t>
    <phoneticPr fontId="1" type="noConversion"/>
  </si>
  <si>
    <t>1040617</t>
    <phoneticPr fontId="1" type="noConversion"/>
  </si>
  <si>
    <t>西湖現金陳文彬</t>
    <phoneticPr fontId="1" type="noConversion"/>
  </si>
  <si>
    <t>1050107</t>
    <phoneticPr fontId="1" type="noConversion"/>
  </si>
  <si>
    <t>北台中現鄧建宜</t>
    <phoneticPr fontId="1" type="noConversion"/>
  </si>
  <si>
    <t>1050120</t>
    <phoneticPr fontId="1" type="noConversion"/>
  </si>
  <si>
    <t>現金鄧建宜</t>
    <phoneticPr fontId="1" type="noConversion"/>
  </si>
  <si>
    <t>合計</t>
    <phoneticPr fontId="1" type="noConversion"/>
  </si>
  <si>
    <t>102/5/24-105/1/20</t>
    <phoneticPr fontId="1" type="noConversion"/>
  </si>
  <si>
    <t>小計</t>
    <phoneticPr fontId="1" type="noConversion"/>
  </si>
  <si>
    <t>附表3</t>
    <phoneticPr fontId="1" type="noConversion"/>
  </si>
  <si>
    <t>總計售出廣發股數及金額</t>
    <phoneticPr fontId="1" type="noConversion"/>
  </si>
  <si>
    <t>鄧建宜、程駿傑及陳文彬涉嫌詐偽販售聯發數碼科技股份有限公司股票清查統計表(不含溢價增資發行新股股票)</t>
    <phoneticPr fontId="1" type="noConversion"/>
  </si>
  <si>
    <t>鄧建宜於本案獲取不法犯罪所得統計表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</si>
</sst>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0\)"/>
    <numFmt numFmtId="177" formatCode="#,##0_ "/>
  </numFmts>
  <fonts count="6" x14ac:knownFonts="1">
    <font>
      <sz val="12"/>
      <color theme="1"/>
      <name val="新細明體"/>
      <family val="2"/>
      <charset val="136"/>
      <scheme val="minor"/>
    </font>
    <font>
      <sz val="9"/>
      <name val="新細明體"/>
      <family val="2"/>
      <charset val="136"/>
      <scheme val="minor"/>
    </font>
    <font>
      <sz val="12"/>
      <color theme="1"/>
      <name val="標楷體"/>
      <family val="4"/>
      <charset val="136"/>
    </font>
    <font>
      <b/>
      <sz val="12"/>
      <color theme="1"/>
      <name val="標楷體"/>
      <family val="4"/>
      <charset val="136"/>
    </font>
    <font>
      <sz val="14"/>
      <color theme="1"/>
      <name val="標楷體"/>
      <family val="4"/>
      <charset val="136"/>
    </font>
    <font>
      <sz val="14"/>
      <color theme="1"/>
      <name val="新細明體"/>
      <family val="2"/>
      <charset val="136"/>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49" fontId="0" fillId="0" borderId="0" xfId="0" applyNumberFormat="1">
      <alignment vertical="center"/>
    </xf>
    <xf numFmtId="176" fontId="0" fillId="0" borderId="0" xfId="0" applyNumberFormat="1">
      <alignment vertical="center"/>
    </xf>
    <xf numFmtId="49" fontId="0" fillId="0" borderId="1" xfId="0" applyNumberFormat="1" applyBorder="1">
      <alignment vertical="center"/>
    </xf>
    <xf numFmtId="0" fontId="0" fillId="0" borderId="1" xfId="0" applyBorder="1">
      <alignment vertical="center"/>
    </xf>
    <xf numFmtId="176" fontId="0" fillId="0" borderId="1" xfId="0" applyNumberFormat="1" applyBorder="1">
      <alignment vertical="center"/>
    </xf>
    <xf numFmtId="0" fontId="2" fillId="0" borderId="1" xfId="0" applyFont="1" applyBorder="1">
      <alignment vertical="center"/>
    </xf>
    <xf numFmtId="176" fontId="2" fillId="0" borderId="1" xfId="0" applyNumberFormat="1" applyFont="1" applyBorder="1">
      <alignment vertical="center"/>
    </xf>
    <xf numFmtId="0" fontId="2" fillId="0" borderId="0" xfId="0" applyFont="1">
      <alignment vertical="center"/>
    </xf>
    <xf numFmtId="176" fontId="2" fillId="0" borderId="0" xfId="0" applyNumberFormat="1" applyFont="1" applyBorder="1">
      <alignment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xf numFmtId="176" fontId="2" fillId="0" borderId="1" xfId="0" applyNumberFormat="1"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vertical="center"/>
    </xf>
    <xf numFmtId="176" fontId="2" fillId="0" borderId="1" xfId="0" applyNumberFormat="1" applyFont="1" applyFill="1" applyBorder="1">
      <alignment vertical="center"/>
    </xf>
    <xf numFmtId="0" fontId="2" fillId="0" borderId="0" xfId="0" applyFont="1" applyAlignment="1">
      <alignment horizontal="center" vertical="center"/>
    </xf>
    <xf numFmtId="177" fontId="2" fillId="0" borderId="1" xfId="0" applyNumberFormat="1" applyFont="1" applyBorder="1">
      <alignment vertical="center"/>
    </xf>
    <xf numFmtId="0" fontId="2" fillId="0" borderId="0" xfId="0" applyFont="1" applyAlignment="1">
      <alignment horizontal="left" vertical="center" wrapText="1"/>
    </xf>
    <xf numFmtId="176" fontId="2" fillId="0" borderId="0" xfId="0" applyNumberFormat="1" applyFont="1">
      <alignment vertical="center"/>
    </xf>
    <xf numFmtId="0" fontId="0" fillId="0" borderId="4" xfId="0" applyBorder="1" applyAlignment="1">
      <alignment vertical="center"/>
    </xf>
    <xf numFmtId="0" fontId="0" fillId="0" borderId="5" xfId="0" applyBorder="1" applyAlignment="1">
      <alignment vertical="center"/>
    </xf>
    <xf numFmtId="0" fontId="3" fillId="0" borderId="3" xfId="0" applyFont="1" applyBorder="1" applyAlignment="1">
      <alignment horizontal="left" vertical="center" wrapText="1"/>
    </xf>
    <xf numFmtId="0" fontId="3" fillId="0" borderId="1" xfId="0" applyFont="1" applyFill="1" applyBorder="1" applyAlignment="1">
      <alignment horizontal="left" vertical="center" wrapText="1"/>
    </xf>
    <xf numFmtId="49" fontId="0" fillId="0" borderId="2" xfId="0" applyNumberFormat="1" applyBorder="1" applyAlignment="1">
      <alignment horizontal="center" vertical="center"/>
    </xf>
    <xf numFmtId="0" fontId="0" fillId="0" borderId="2" xfId="0"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2" xfId="0" applyFont="1" applyBorder="1" applyAlignment="1">
      <alignment horizontal="center" vertical="center"/>
    </xf>
    <xf numFmtId="0" fontId="5" fillId="0" borderId="2" xfId="0"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2"/>
  <sheetViews>
    <sheetView topLeftCell="A27" zoomScale="50" zoomScaleNormal="50" workbookViewId="0">
      <selection activeCell="F44" sqref="F44"/>
    </sheetView>
  </sheetViews>
  <sheetFormatPr defaultRowHeight="16.100000000000001" x14ac:dyDescent="0.3"/>
  <cols>
    <col min="1" max="1" width="12.59765625" style="1" bestFit="1" customWidth="1"/>
    <col min="2" max="2" width="28.796875" bestFit="1" customWidth="1"/>
    <col min="3" max="3" width="28.796875" customWidth="1"/>
    <col min="4" max="4" width="18.19921875" bestFit="1" customWidth="1"/>
    <col min="5" max="5" width="9.796875" style="1" bestFit="1" customWidth="1"/>
    <col min="6" max="6" width="37" style="1" bestFit="1" customWidth="1"/>
    <col min="7" max="8" width="12.796875" style="2" bestFit="1" customWidth="1"/>
    <col min="9" max="9" width="40.296875" style="1" customWidth="1"/>
  </cols>
  <sheetData>
    <row r="1" spans="1:10" x14ac:dyDescent="0.3">
      <c r="A1" s="3" t="s">
        <v>13</v>
      </c>
      <c r="B1" s="4" t="s">
        <v>2</v>
      </c>
      <c r="C1" s="4" t="s">
        <v>4</v>
      </c>
      <c r="D1" s="4" t="s">
        <v>3</v>
      </c>
      <c r="E1" s="3" t="s">
        <v>8</v>
      </c>
      <c r="F1" s="3" t="s">
        <v>9</v>
      </c>
      <c r="G1" s="5" t="s">
        <v>6</v>
      </c>
      <c r="H1" s="5" t="s">
        <v>7</v>
      </c>
      <c r="I1" s="3" t="s">
        <v>10</v>
      </c>
    </row>
    <row r="2" spans="1:10" x14ac:dyDescent="0.3">
      <c r="A2" s="3" t="s">
        <v>109</v>
      </c>
      <c r="B2" s="4" t="s">
        <v>43</v>
      </c>
      <c r="C2" s="4" t="s">
        <v>110</v>
      </c>
      <c r="D2" s="4" t="s">
        <v>111</v>
      </c>
      <c r="E2" s="3" t="s">
        <v>156</v>
      </c>
      <c r="F2" s="3" t="s">
        <v>157</v>
      </c>
      <c r="G2" s="5"/>
      <c r="H2" s="5">
        <v>50000</v>
      </c>
      <c r="I2" s="3" t="s">
        <v>211</v>
      </c>
      <c r="J2">
        <v>1</v>
      </c>
    </row>
    <row r="3" spans="1:10" x14ac:dyDescent="0.3">
      <c r="A3" s="3" t="s">
        <v>109</v>
      </c>
      <c r="B3" s="4" t="s">
        <v>43</v>
      </c>
      <c r="C3" s="4" t="s">
        <v>110</v>
      </c>
      <c r="D3" s="4" t="s">
        <v>111</v>
      </c>
      <c r="E3" s="3" t="s">
        <v>161</v>
      </c>
      <c r="F3" s="3" t="s">
        <v>97</v>
      </c>
      <c r="G3" s="5"/>
      <c r="H3" s="5">
        <v>270000</v>
      </c>
      <c r="I3" s="3"/>
      <c r="J3">
        <v>1</v>
      </c>
    </row>
    <row r="4" spans="1:10" x14ac:dyDescent="0.3">
      <c r="A4" s="3" t="s">
        <v>109</v>
      </c>
      <c r="B4" s="4" t="s">
        <v>43</v>
      </c>
      <c r="C4" s="4" t="s">
        <v>110</v>
      </c>
      <c r="D4" s="4" t="s">
        <v>111</v>
      </c>
      <c r="E4" s="3" t="s">
        <v>162</v>
      </c>
      <c r="F4" s="3" t="s">
        <v>144</v>
      </c>
      <c r="G4" s="5"/>
      <c r="H4" s="5">
        <v>1000000</v>
      </c>
      <c r="I4" s="3"/>
      <c r="J4">
        <v>1</v>
      </c>
    </row>
    <row r="5" spans="1:10" x14ac:dyDescent="0.3">
      <c r="A5" s="3" t="s">
        <v>109</v>
      </c>
      <c r="B5" s="4" t="s">
        <v>43</v>
      </c>
      <c r="C5" s="4" t="s">
        <v>110</v>
      </c>
      <c r="D5" s="4" t="s">
        <v>111</v>
      </c>
      <c r="E5" s="3" t="s">
        <v>121</v>
      </c>
      <c r="F5" s="3" t="s">
        <v>125</v>
      </c>
      <c r="G5" s="5"/>
      <c r="H5" s="5">
        <v>900000</v>
      </c>
      <c r="I5" s="3"/>
      <c r="J5">
        <v>1</v>
      </c>
    </row>
    <row r="6" spans="1:10" x14ac:dyDescent="0.3">
      <c r="A6" s="3" t="s">
        <v>109</v>
      </c>
      <c r="B6" s="4" t="s">
        <v>43</v>
      </c>
      <c r="C6" s="4" t="s">
        <v>110</v>
      </c>
      <c r="D6" s="4" t="s">
        <v>111</v>
      </c>
      <c r="E6" s="3" t="s">
        <v>122</v>
      </c>
      <c r="F6" s="3" t="s">
        <v>123</v>
      </c>
      <c r="G6" s="5"/>
      <c r="H6" s="5">
        <v>242500</v>
      </c>
      <c r="I6" s="3"/>
      <c r="J6">
        <v>1</v>
      </c>
    </row>
    <row r="7" spans="1:10" x14ac:dyDescent="0.3">
      <c r="A7" s="3" t="s">
        <v>109</v>
      </c>
      <c r="B7" s="4" t="s">
        <v>43</v>
      </c>
      <c r="C7" s="4" t="s">
        <v>110</v>
      </c>
      <c r="D7" s="4" t="s">
        <v>111</v>
      </c>
      <c r="E7" s="3" t="s">
        <v>124</v>
      </c>
      <c r="F7" s="3" t="s">
        <v>125</v>
      </c>
      <c r="G7" s="5"/>
      <c r="H7" s="5">
        <v>1100000</v>
      </c>
      <c r="I7" s="3"/>
      <c r="J7">
        <v>1</v>
      </c>
    </row>
    <row r="8" spans="1:10" x14ac:dyDescent="0.3">
      <c r="A8" s="3" t="s">
        <v>165</v>
      </c>
      <c r="B8" s="4" t="s">
        <v>163</v>
      </c>
      <c r="C8" s="4" t="s">
        <v>110</v>
      </c>
      <c r="D8" s="4" t="s">
        <v>164</v>
      </c>
      <c r="E8" s="3" t="s">
        <v>139</v>
      </c>
      <c r="F8" s="3" t="s">
        <v>152</v>
      </c>
      <c r="G8" s="5"/>
      <c r="H8" s="5">
        <v>60000</v>
      </c>
      <c r="I8" s="3"/>
      <c r="J8">
        <v>1</v>
      </c>
    </row>
    <row r="9" spans="1:10" x14ac:dyDescent="0.3">
      <c r="A9" s="3" t="s">
        <v>109</v>
      </c>
      <c r="B9" s="4" t="s">
        <v>43</v>
      </c>
      <c r="C9" s="4" t="s">
        <v>110</v>
      </c>
      <c r="D9" s="4" t="s">
        <v>111</v>
      </c>
      <c r="E9" s="3" t="s">
        <v>126</v>
      </c>
      <c r="F9" s="3" t="s">
        <v>125</v>
      </c>
      <c r="G9" s="5"/>
      <c r="H9" s="5">
        <v>1100000</v>
      </c>
      <c r="I9" s="3"/>
      <c r="J9">
        <v>1</v>
      </c>
    </row>
    <row r="10" spans="1:10" x14ac:dyDescent="0.3">
      <c r="A10" s="3" t="s">
        <v>165</v>
      </c>
      <c r="B10" s="4" t="s">
        <v>163</v>
      </c>
      <c r="C10" s="4" t="s">
        <v>110</v>
      </c>
      <c r="D10" s="4" t="s">
        <v>164</v>
      </c>
      <c r="E10" s="3" t="s">
        <v>166</v>
      </c>
      <c r="F10" s="3" t="s">
        <v>97</v>
      </c>
      <c r="G10" s="5"/>
      <c r="H10" s="5">
        <v>100000</v>
      </c>
      <c r="I10" s="3"/>
      <c r="J10">
        <v>1</v>
      </c>
    </row>
    <row r="11" spans="1:10" x14ac:dyDescent="0.3">
      <c r="A11" s="3" t="s">
        <v>109</v>
      </c>
      <c r="B11" s="4" t="s">
        <v>43</v>
      </c>
      <c r="C11" s="4" t="s">
        <v>110</v>
      </c>
      <c r="D11" s="4" t="s">
        <v>111</v>
      </c>
      <c r="E11" s="3" t="s">
        <v>127</v>
      </c>
      <c r="F11" s="3" t="s">
        <v>128</v>
      </c>
      <c r="G11" s="5"/>
      <c r="H11" s="5">
        <v>1100000</v>
      </c>
      <c r="I11" s="3"/>
      <c r="J11">
        <v>1</v>
      </c>
    </row>
    <row r="12" spans="1:10" x14ac:dyDescent="0.3">
      <c r="A12" s="3" t="s">
        <v>165</v>
      </c>
      <c r="B12" s="4" t="s">
        <v>163</v>
      </c>
      <c r="C12" s="4" t="s">
        <v>110</v>
      </c>
      <c r="D12" s="4" t="s">
        <v>164</v>
      </c>
      <c r="E12" s="3" t="s">
        <v>141</v>
      </c>
      <c r="F12" s="3" t="s">
        <v>97</v>
      </c>
      <c r="G12" s="5"/>
      <c r="H12" s="5">
        <v>100000</v>
      </c>
      <c r="I12" s="3"/>
      <c r="J12">
        <v>1</v>
      </c>
    </row>
    <row r="13" spans="1:10" x14ac:dyDescent="0.3">
      <c r="A13" s="3" t="s">
        <v>109</v>
      </c>
      <c r="B13" s="4" t="s">
        <v>43</v>
      </c>
      <c r="C13" s="4" t="s">
        <v>110</v>
      </c>
      <c r="D13" s="4" t="s">
        <v>111</v>
      </c>
      <c r="E13" s="3" t="s">
        <v>129</v>
      </c>
      <c r="F13" s="3" t="s">
        <v>97</v>
      </c>
      <c r="G13" s="5"/>
      <c r="H13" s="5">
        <v>2000000</v>
      </c>
      <c r="I13" s="3"/>
      <c r="J13">
        <v>1</v>
      </c>
    </row>
    <row r="14" spans="1:10" x14ac:dyDescent="0.3">
      <c r="A14" s="3" t="s">
        <v>165</v>
      </c>
      <c r="B14" s="4" t="s">
        <v>163</v>
      </c>
      <c r="C14" s="4" t="s">
        <v>110</v>
      </c>
      <c r="D14" s="4" t="s">
        <v>164</v>
      </c>
      <c r="E14" s="3" t="s">
        <v>167</v>
      </c>
      <c r="F14" s="3" t="s">
        <v>97</v>
      </c>
      <c r="G14" s="5"/>
      <c r="H14" s="5">
        <v>100000</v>
      </c>
      <c r="I14" s="3"/>
      <c r="J14">
        <v>1</v>
      </c>
    </row>
    <row r="15" spans="1:10" x14ac:dyDescent="0.3">
      <c r="A15" s="3" t="s">
        <v>109</v>
      </c>
      <c r="B15" s="4" t="s">
        <v>43</v>
      </c>
      <c r="C15" s="4" t="s">
        <v>110</v>
      </c>
      <c r="D15" s="4" t="s">
        <v>111</v>
      </c>
      <c r="E15" s="3" t="s">
        <v>136</v>
      </c>
      <c r="F15" s="3" t="s">
        <v>30</v>
      </c>
      <c r="G15" s="5"/>
      <c r="H15" s="5">
        <v>300000</v>
      </c>
      <c r="I15" s="3"/>
      <c r="J15">
        <v>1</v>
      </c>
    </row>
    <row r="16" spans="1:10" x14ac:dyDescent="0.3">
      <c r="A16" s="3" t="s">
        <v>109</v>
      </c>
      <c r="B16" s="4" t="s">
        <v>43</v>
      </c>
      <c r="C16" s="4" t="s">
        <v>110</v>
      </c>
      <c r="D16" s="4" t="s">
        <v>111</v>
      </c>
      <c r="E16" s="3" t="s">
        <v>137</v>
      </c>
      <c r="F16" s="3" t="s">
        <v>117</v>
      </c>
      <c r="G16" s="5"/>
      <c r="H16" s="5">
        <v>1100000</v>
      </c>
      <c r="I16" s="3"/>
      <c r="J16">
        <v>1</v>
      </c>
    </row>
    <row r="17" spans="1:10" x14ac:dyDescent="0.3">
      <c r="A17" s="3" t="s">
        <v>109</v>
      </c>
      <c r="B17" s="4" t="s">
        <v>43</v>
      </c>
      <c r="C17" s="4" t="s">
        <v>110</v>
      </c>
      <c r="D17" s="4" t="s">
        <v>111</v>
      </c>
      <c r="E17" s="3" t="s">
        <v>143</v>
      </c>
      <c r="F17" s="3" t="s">
        <v>144</v>
      </c>
      <c r="G17" s="5"/>
      <c r="H17" s="5">
        <v>300000</v>
      </c>
      <c r="I17" s="3"/>
      <c r="J17">
        <v>1</v>
      </c>
    </row>
    <row r="18" spans="1:10" x14ac:dyDescent="0.3">
      <c r="A18" s="3" t="s">
        <v>109</v>
      </c>
      <c r="B18" s="4" t="s">
        <v>43</v>
      </c>
      <c r="C18" s="4" t="s">
        <v>110</v>
      </c>
      <c r="D18" s="4" t="s">
        <v>111</v>
      </c>
      <c r="E18" s="3" t="s">
        <v>147</v>
      </c>
      <c r="F18" s="3" t="s">
        <v>117</v>
      </c>
      <c r="G18" s="5"/>
      <c r="H18" s="5">
        <v>800000</v>
      </c>
      <c r="I18" s="3"/>
      <c r="J18">
        <v>1</v>
      </c>
    </row>
    <row r="19" spans="1:10" x14ac:dyDescent="0.3">
      <c r="A19" s="3" t="s">
        <v>165</v>
      </c>
      <c r="B19" s="4" t="s">
        <v>163</v>
      </c>
      <c r="C19" s="4" t="s">
        <v>110</v>
      </c>
      <c r="D19" s="4" t="s">
        <v>164</v>
      </c>
      <c r="E19" s="3" t="s">
        <v>147</v>
      </c>
      <c r="F19" s="3" t="s">
        <v>117</v>
      </c>
      <c r="G19" s="5"/>
      <c r="H19" s="5">
        <v>100000</v>
      </c>
      <c r="I19" s="3"/>
      <c r="J19">
        <v>1</v>
      </c>
    </row>
    <row r="20" spans="1:10" x14ac:dyDescent="0.3">
      <c r="A20" s="3" t="s">
        <v>109</v>
      </c>
      <c r="B20" s="4" t="s">
        <v>43</v>
      </c>
      <c r="C20" s="4" t="s">
        <v>110</v>
      </c>
      <c r="D20" s="4" t="s">
        <v>111</v>
      </c>
      <c r="E20" s="3" t="s">
        <v>148</v>
      </c>
      <c r="F20" s="3" t="s">
        <v>117</v>
      </c>
      <c r="G20" s="5"/>
      <c r="H20" s="5">
        <v>800000</v>
      </c>
      <c r="I20" s="3"/>
      <c r="J20">
        <v>1</v>
      </c>
    </row>
    <row r="21" spans="1:10" x14ac:dyDescent="0.3">
      <c r="A21" s="3" t="s">
        <v>109</v>
      </c>
      <c r="B21" s="4" t="s">
        <v>43</v>
      </c>
      <c r="C21" s="4" t="s">
        <v>110</v>
      </c>
      <c r="D21" s="4" t="s">
        <v>111</v>
      </c>
      <c r="E21" s="3" t="s">
        <v>151</v>
      </c>
      <c r="F21" s="3" t="s">
        <v>152</v>
      </c>
      <c r="G21" s="5"/>
      <c r="H21" s="5">
        <v>500000</v>
      </c>
      <c r="I21" s="3"/>
      <c r="J21">
        <v>1</v>
      </c>
    </row>
    <row r="22" spans="1:10" x14ac:dyDescent="0.3">
      <c r="A22" s="3" t="s">
        <v>109</v>
      </c>
      <c r="B22" s="4" t="s">
        <v>43</v>
      </c>
      <c r="C22" s="4" t="s">
        <v>110</v>
      </c>
      <c r="D22" s="4" t="s">
        <v>111</v>
      </c>
      <c r="E22" s="3" t="s">
        <v>153</v>
      </c>
      <c r="F22" s="3" t="s">
        <v>117</v>
      </c>
      <c r="G22" s="5"/>
      <c r="H22" s="5">
        <v>620000</v>
      </c>
      <c r="I22" s="3"/>
      <c r="J22">
        <v>1</v>
      </c>
    </row>
    <row r="23" spans="1:10" x14ac:dyDescent="0.3">
      <c r="A23" s="3" t="s">
        <v>109</v>
      </c>
      <c r="B23" s="4" t="s">
        <v>43</v>
      </c>
      <c r="C23" s="4" t="s">
        <v>110</v>
      </c>
      <c r="D23" s="4" t="s">
        <v>111</v>
      </c>
      <c r="E23" s="3" t="s">
        <v>154</v>
      </c>
      <c r="F23" s="3" t="s">
        <v>30</v>
      </c>
      <c r="G23" s="5"/>
      <c r="H23" s="5">
        <v>180000</v>
      </c>
      <c r="I23" s="3"/>
      <c r="J23">
        <v>1</v>
      </c>
    </row>
    <row r="24" spans="1:10" x14ac:dyDescent="0.3">
      <c r="A24" s="3" t="s">
        <v>109</v>
      </c>
      <c r="B24" s="4" t="s">
        <v>43</v>
      </c>
      <c r="C24" s="4" t="s">
        <v>110</v>
      </c>
      <c r="D24" s="4" t="s">
        <v>111</v>
      </c>
      <c r="E24" s="3" t="s">
        <v>155</v>
      </c>
      <c r="F24" s="3" t="s">
        <v>117</v>
      </c>
      <c r="G24" s="5"/>
      <c r="H24" s="5">
        <v>500000</v>
      </c>
      <c r="I24" s="3"/>
      <c r="J24">
        <v>1</v>
      </c>
    </row>
    <row r="25" spans="1:10" x14ac:dyDescent="0.3">
      <c r="A25" s="3" t="s">
        <v>109</v>
      </c>
      <c r="B25" s="4" t="s">
        <v>43</v>
      </c>
      <c r="C25" s="4" t="s">
        <v>110</v>
      </c>
      <c r="D25" s="4" t="s">
        <v>111</v>
      </c>
      <c r="E25" s="3" t="s">
        <v>112</v>
      </c>
      <c r="F25" s="3" t="s">
        <v>113</v>
      </c>
      <c r="G25" s="5"/>
      <c r="H25" s="5">
        <v>80000</v>
      </c>
      <c r="I25" s="3"/>
      <c r="J25">
        <v>1</v>
      </c>
    </row>
    <row r="26" spans="1:10" x14ac:dyDescent="0.3">
      <c r="A26" s="3" t="s">
        <v>109</v>
      </c>
      <c r="B26" s="4" t="s">
        <v>43</v>
      </c>
      <c r="C26" s="4" t="s">
        <v>110</v>
      </c>
      <c r="D26" s="4" t="s">
        <v>111</v>
      </c>
      <c r="E26" s="3" t="s">
        <v>114</v>
      </c>
      <c r="F26" s="3" t="s">
        <v>115</v>
      </c>
      <c r="G26" s="5"/>
      <c r="H26" s="5">
        <v>1200000</v>
      </c>
      <c r="I26" s="3"/>
      <c r="J26">
        <v>1</v>
      </c>
    </row>
    <row r="27" spans="1:10" x14ac:dyDescent="0.3">
      <c r="A27" s="3" t="s">
        <v>109</v>
      </c>
      <c r="B27" s="4" t="s">
        <v>43</v>
      </c>
      <c r="C27" s="4" t="s">
        <v>110</v>
      </c>
      <c r="D27" s="4" t="s">
        <v>111</v>
      </c>
      <c r="E27" s="3" t="s">
        <v>116</v>
      </c>
      <c r="F27" s="3" t="s">
        <v>120</v>
      </c>
      <c r="G27" s="5"/>
      <c r="H27" s="5">
        <v>1200000</v>
      </c>
      <c r="I27" s="3"/>
      <c r="J27">
        <v>1</v>
      </c>
    </row>
    <row r="28" spans="1:10" x14ac:dyDescent="0.3">
      <c r="A28" s="3" t="s">
        <v>109</v>
      </c>
      <c r="B28" s="4" t="s">
        <v>43</v>
      </c>
      <c r="C28" s="4" t="s">
        <v>110</v>
      </c>
      <c r="D28" s="4" t="s">
        <v>111</v>
      </c>
      <c r="E28" s="3" t="s">
        <v>118</v>
      </c>
      <c r="F28" s="3" t="s">
        <v>120</v>
      </c>
      <c r="G28" s="5"/>
      <c r="H28" s="5">
        <v>1200000</v>
      </c>
      <c r="I28" s="3"/>
      <c r="J28">
        <v>1</v>
      </c>
    </row>
    <row r="29" spans="1:10" x14ac:dyDescent="0.3">
      <c r="A29" s="3" t="s">
        <v>109</v>
      </c>
      <c r="B29" s="4" t="s">
        <v>43</v>
      </c>
      <c r="C29" s="4" t="s">
        <v>110</v>
      </c>
      <c r="D29" s="4" t="s">
        <v>111</v>
      </c>
      <c r="E29" s="3" t="s">
        <v>119</v>
      </c>
      <c r="F29" s="3" t="s">
        <v>120</v>
      </c>
      <c r="G29" s="5"/>
      <c r="H29" s="5">
        <v>960000</v>
      </c>
      <c r="I29" s="3"/>
      <c r="J29">
        <v>1</v>
      </c>
    </row>
    <row r="30" spans="1:10" x14ac:dyDescent="0.3">
      <c r="A30" s="3" t="s">
        <v>181</v>
      </c>
      <c r="B30" s="4" t="s">
        <v>43</v>
      </c>
      <c r="C30" s="4" t="s">
        <v>110</v>
      </c>
      <c r="D30" s="4" t="s">
        <v>111</v>
      </c>
      <c r="E30" s="3" t="s">
        <v>182</v>
      </c>
      <c r="F30" s="3" t="s">
        <v>97</v>
      </c>
      <c r="G30" s="5"/>
      <c r="H30" s="5">
        <v>600000</v>
      </c>
      <c r="I30" s="3"/>
      <c r="J30">
        <v>1</v>
      </c>
    </row>
    <row r="31" spans="1:10" x14ac:dyDescent="0.3">
      <c r="A31" s="3" t="s">
        <v>181</v>
      </c>
      <c r="B31" s="4" t="s">
        <v>43</v>
      </c>
      <c r="C31" s="4" t="s">
        <v>110</v>
      </c>
      <c r="D31" s="4" t="s">
        <v>111</v>
      </c>
      <c r="E31" s="3" t="s">
        <v>183</v>
      </c>
      <c r="F31" s="3" t="s">
        <v>144</v>
      </c>
      <c r="G31" s="5"/>
      <c r="H31" s="5">
        <v>400000</v>
      </c>
      <c r="I31" s="3"/>
      <c r="J31">
        <v>1</v>
      </c>
    </row>
    <row r="32" spans="1:10" x14ac:dyDescent="0.3">
      <c r="A32" s="3" t="s">
        <v>181</v>
      </c>
      <c r="B32" s="4" t="s">
        <v>43</v>
      </c>
      <c r="C32" s="4" t="s">
        <v>110</v>
      </c>
      <c r="D32" s="4" t="s">
        <v>111</v>
      </c>
      <c r="E32" s="3" t="s">
        <v>199</v>
      </c>
      <c r="F32" s="3" t="s">
        <v>200</v>
      </c>
      <c r="G32" s="5"/>
      <c r="H32" s="5">
        <v>5000000</v>
      </c>
      <c r="I32" s="3"/>
      <c r="J32">
        <v>1</v>
      </c>
    </row>
    <row r="33" spans="1:10" x14ac:dyDescent="0.3">
      <c r="A33" s="3" t="s">
        <v>181</v>
      </c>
      <c r="B33" s="4" t="s">
        <v>43</v>
      </c>
      <c r="C33" s="4" t="s">
        <v>110</v>
      </c>
      <c r="D33" s="4" t="s">
        <v>111</v>
      </c>
      <c r="E33" s="3" t="s">
        <v>203</v>
      </c>
      <c r="F33" s="3" t="s">
        <v>204</v>
      </c>
      <c r="G33" s="5"/>
      <c r="H33" s="5">
        <v>571000</v>
      </c>
      <c r="I33" s="3"/>
      <c r="J33">
        <v>1</v>
      </c>
    </row>
    <row r="34" spans="1:10" x14ac:dyDescent="0.3">
      <c r="A34" s="3" t="s">
        <v>181</v>
      </c>
      <c r="B34" s="4" t="s">
        <v>43</v>
      </c>
      <c r="C34" s="4" t="s">
        <v>110</v>
      </c>
      <c r="D34" s="4" t="s">
        <v>111</v>
      </c>
      <c r="E34" s="3" t="s">
        <v>205</v>
      </c>
      <c r="F34" s="3" t="s">
        <v>204</v>
      </c>
      <c r="G34" s="5"/>
      <c r="H34" s="5">
        <v>384600</v>
      </c>
      <c r="I34" s="3"/>
      <c r="J34">
        <v>1</v>
      </c>
    </row>
    <row r="35" spans="1:10" x14ac:dyDescent="0.3">
      <c r="A35" s="3" t="s">
        <v>206</v>
      </c>
      <c r="B35" s="4" t="s">
        <v>43</v>
      </c>
      <c r="C35" s="4" t="s">
        <v>110</v>
      </c>
      <c r="D35" s="4" t="s">
        <v>111</v>
      </c>
      <c r="E35" s="3" t="s">
        <v>207</v>
      </c>
      <c r="F35" s="3" t="s">
        <v>97</v>
      </c>
      <c r="G35" s="5"/>
      <c r="H35" s="5">
        <v>1850000</v>
      </c>
      <c r="I35" s="3"/>
      <c r="J35">
        <v>1</v>
      </c>
    </row>
    <row r="36" spans="1:10" x14ac:dyDescent="0.3">
      <c r="A36" s="3" t="s">
        <v>206</v>
      </c>
      <c r="B36" s="4" t="s">
        <v>43</v>
      </c>
      <c r="C36" s="4" t="s">
        <v>110</v>
      </c>
      <c r="D36" s="4" t="s">
        <v>111</v>
      </c>
      <c r="E36" s="3" t="s">
        <v>208</v>
      </c>
      <c r="F36" s="3" t="s">
        <v>204</v>
      </c>
      <c r="G36" s="5"/>
      <c r="H36" s="5">
        <v>150000</v>
      </c>
      <c r="I36" s="3"/>
      <c r="J36">
        <v>1</v>
      </c>
    </row>
    <row r="37" spans="1:10" x14ac:dyDescent="0.3">
      <c r="A37" s="3" t="s">
        <v>14</v>
      </c>
      <c r="B37" s="4" t="s">
        <v>1</v>
      </c>
      <c r="C37" s="4" t="s">
        <v>5</v>
      </c>
      <c r="D37" s="4" t="s">
        <v>0</v>
      </c>
      <c r="E37" s="3" t="s">
        <v>11</v>
      </c>
      <c r="F37" s="3" t="s">
        <v>12</v>
      </c>
      <c r="G37" s="5"/>
      <c r="H37" s="5">
        <v>2755000</v>
      </c>
      <c r="I37" s="3" t="s">
        <v>24</v>
      </c>
      <c r="J37">
        <v>1</v>
      </c>
    </row>
    <row r="38" spans="1:10" x14ac:dyDescent="0.3">
      <c r="A38" s="3" t="s">
        <v>165</v>
      </c>
      <c r="B38" s="4" t="s">
        <v>163</v>
      </c>
      <c r="C38" s="4" t="s">
        <v>110</v>
      </c>
      <c r="D38" s="4" t="s">
        <v>164</v>
      </c>
      <c r="E38" s="3" t="s">
        <v>168</v>
      </c>
      <c r="F38" s="3" t="s">
        <v>97</v>
      </c>
      <c r="G38" s="5"/>
      <c r="H38" s="5">
        <v>750000</v>
      </c>
      <c r="I38" s="3"/>
      <c r="J38">
        <v>1</v>
      </c>
    </row>
    <row r="39" spans="1:10" x14ac:dyDescent="0.3">
      <c r="A39" s="3" t="s">
        <v>14</v>
      </c>
      <c r="B39" s="4" t="s">
        <v>1</v>
      </c>
      <c r="C39" s="4" t="s">
        <v>5</v>
      </c>
      <c r="D39" s="4" t="s">
        <v>0</v>
      </c>
      <c r="E39" s="3" t="s">
        <v>23</v>
      </c>
      <c r="F39" s="3" t="s">
        <v>12</v>
      </c>
      <c r="G39" s="5"/>
      <c r="H39" s="5">
        <v>3619000</v>
      </c>
      <c r="I39" s="3" t="s">
        <v>25</v>
      </c>
      <c r="J39">
        <v>1</v>
      </c>
    </row>
    <row r="40" spans="1:10" x14ac:dyDescent="0.3">
      <c r="A40" s="3" t="s">
        <v>165</v>
      </c>
      <c r="B40" s="4" t="s">
        <v>163</v>
      </c>
      <c r="C40" s="4" t="s">
        <v>110</v>
      </c>
      <c r="D40" s="4" t="s">
        <v>164</v>
      </c>
      <c r="E40" s="3" t="s">
        <v>169</v>
      </c>
      <c r="F40" s="3" t="s">
        <v>152</v>
      </c>
      <c r="G40" s="5"/>
      <c r="H40" s="5">
        <v>300000</v>
      </c>
      <c r="I40" s="3"/>
      <c r="J40">
        <v>1</v>
      </c>
    </row>
    <row r="41" spans="1:10" x14ac:dyDescent="0.3">
      <c r="A41" s="3" t="s">
        <v>14</v>
      </c>
      <c r="B41" s="4" t="s">
        <v>1</v>
      </c>
      <c r="C41" s="4" t="s">
        <v>5</v>
      </c>
      <c r="D41" s="4" t="s">
        <v>0</v>
      </c>
      <c r="E41" s="3" t="s">
        <v>26</v>
      </c>
      <c r="F41" s="3" t="s">
        <v>27</v>
      </c>
      <c r="G41" s="5"/>
      <c r="H41" s="5">
        <v>1809500</v>
      </c>
      <c r="I41" s="3" t="s">
        <v>28</v>
      </c>
      <c r="J41">
        <v>1</v>
      </c>
    </row>
    <row r="42" spans="1:10" x14ac:dyDescent="0.3">
      <c r="A42" s="3" t="s">
        <v>206</v>
      </c>
      <c r="B42" s="4" t="s">
        <v>43</v>
      </c>
      <c r="C42" s="4" t="s">
        <v>110</v>
      </c>
      <c r="D42" s="4" t="s">
        <v>111</v>
      </c>
      <c r="E42" s="3" t="s">
        <v>209</v>
      </c>
      <c r="F42" s="3" t="s">
        <v>97</v>
      </c>
      <c r="G42" s="5"/>
      <c r="H42" s="5">
        <v>500000</v>
      </c>
      <c r="I42" s="3" t="s">
        <v>210</v>
      </c>
      <c r="J42">
        <v>1</v>
      </c>
    </row>
    <row r="43" spans="1:10" x14ac:dyDescent="0.3">
      <c r="A43" s="3" t="s">
        <v>14</v>
      </c>
      <c r="B43" s="4" t="s">
        <v>1</v>
      </c>
      <c r="C43" s="4" t="s">
        <v>5</v>
      </c>
      <c r="D43" s="4" t="s">
        <v>0</v>
      </c>
      <c r="E43" s="3" t="s">
        <v>29</v>
      </c>
      <c r="F43" s="3" t="s">
        <v>30</v>
      </c>
      <c r="G43" s="5"/>
      <c r="H43" s="5">
        <v>1000000</v>
      </c>
      <c r="I43" s="3"/>
      <c r="J43">
        <v>1</v>
      </c>
    </row>
    <row r="44" spans="1:10" x14ac:dyDescent="0.3">
      <c r="A44" s="3" t="s">
        <v>165</v>
      </c>
      <c r="B44" s="4" t="s">
        <v>163</v>
      </c>
      <c r="C44" s="4" t="s">
        <v>110</v>
      </c>
      <c r="D44" s="4" t="s">
        <v>164</v>
      </c>
      <c r="E44" s="3" t="s">
        <v>170</v>
      </c>
      <c r="F44" s="3" t="s">
        <v>171</v>
      </c>
      <c r="G44" s="5"/>
      <c r="H44" s="5">
        <v>60000</v>
      </c>
      <c r="I44" s="3"/>
      <c r="J44">
        <v>1</v>
      </c>
    </row>
    <row r="45" spans="1:10" x14ac:dyDescent="0.3">
      <c r="A45" s="3" t="s">
        <v>165</v>
      </c>
      <c r="B45" s="4" t="s">
        <v>163</v>
      </c>
      <c r="C45" s="4" t="s">
        <v>110</v>
      </c>
      <c r="D45" s="4" t="s">
        <v>164</v>
      </c>
      <c r="E45" s="3" t="s">
        <v>177</v>
      </c>
      <c r="F45" s="3" t="s">
        <v>178</v>
      </c>
      <c r="G45" s="5"/>
      <c r="H45" s="5">
        <v>500000</v>
      </c>
      <c r="I45" s="3"/>
      <c r="J45">
        <v>1</v>
      </c>
    </row>
    <row r="46" spans="1:10" x14ac:dyDescent="0.3">
      <c r="A46" s="3" t="s">
        <v>165</v>
      </c>
      <c r="B46" s="4" t="s">
        <v>163</v>
      </c>
      <c r="C46" s="4" t="s">
        <v>110</v>
      </c>
      <c r="D46" s="4" t="s">
        <v>164</v>
      </c>
      <c r="E46" s="3" t="s">
        <v>179</v>
      </c>
      <c r="F46" s="3" t="s">
        <v>180</v>
      </c>
      <c r="G46" s="5"/>
      <c r="H46" s="5">
        <v>190000</v>
      </c>
      <c r="I46" s="3"/>
      <c r="J46">
        <v>1</v>
      </c>
    </row>
    <row r="47" spans="1:10" x14ac:dyDescent="0.3">
      <c r="A47" s="3" t="s">
        <v>109</v>
      </c>
      <c r="B47" s="4" t="s">
        <v>43</v>
      </c>
      <c r="C47" s="4" t="s">
        <v>110</v>
      </c>
      <c r="D47" s="4" t="s">
        <v>111</v>
      </c>
      <c r="E47" s="3" t="s">
        <v>158</v>
      </c>
      <c r="F47" s="3" t="s">
        <v>159</v>
      </c>
      <c r="G47" s="5"/>
      <c r="H47" s="5">
        <v>549970</v>
      </c>
      <c r="I47" s="3"/>
    </row>
    <row r="48" spans="1:10" x14ac:dyDescent="0.3">
      <c r="A48" s="3" t="s">
        <v>109</v>
      </c>
      <c r="B48" s="4" t="s">
        <v>43</v>
      </c>
      <c r="C48" s="4" t="s">
        <v>110</v>
      </c>
      <c r="D48" s="4" t="s">
        <v>111</v>
      </c>
      <c r="E48" s="3" t="s">
        <v>160</v>
      </c>
      <c r="F48" s="3" t="s">
        <v>159</v>
      </c>
      <c r="G48" s="5"/>
      <c r="H48" s="5">
        <v>199970</v>
      </c>
      <c r="I48" s="3"/>
    </row>
    <row r="49" spans="1:9" x14ac:dyDescent="0.3">
      <c r="A49" s="3" t="s">
        <v>109</v>
      </c>
      <c r="B49" s="4" t="s">
        <v>43</v>
      </c>
      <c r="C49" s="4" t="s">
        <v>110</v>
      </c>
      <c r="D49" s="4" t="s">
        <v>111</v>
      </c>
      <c r="E49" s="3" t="s">
        <v>139</v>
      </c>
      <c r="F49" s="3" t="s">
        <v>140</v>
      </c>
      <c r="G49" s="5">
        <v>42000</v>
      </c>
      <c r="H49" s="5"/>
      <c r="I49" s="3"/>
    </row>
    <row r="50" spans="1:9" x14ac:dyDescent="0.3">
      <c r="A50" s="3" t="s">
        <v>109</v>
      </c>
      <c r="B50" s="4" t="s">
        <v>43</v>
      </c>
      <c r="C50" s="4" t="s">
        <v>110</v>
      </c>
      <c r="D50" s="4" t="s">
        <v>111</v>
      </c>
      <c r="E50" s="3" t="s">
        <v>141</v>
      </c>
      <c r="F50" s="3" t="s">
        <v>95</v>
      </c>
      <c r="G50" s="5">
        <v>42000</v>
      </c>
      <c r="H50" s="5"/>
      <c r="I50" s="3"/>
    </row>
    <row r="51" spans="1:9" x14ac:dyDescent="0.3">
      <c r="A51" s="3" t="s">
        <v>109</v>
      </c>
      <c r="B51" s="4" t="s">
        <v>43</v>
      </c>
      <c r="C51" s="4" t="s">
        <v>110</v>
      </c>
      <c r="D51" s="4" t="s">
        <v>111</v>
      </c>
      <c r="E51" s="3" t="s">
        <v>130</v>
      </c>
      <c r="F51" s="3" t="s">
        <v>131</v>
      </c>
      <c r="G51" s="5">
        <v>250000</v>
      </c>
      <c r="H51" s="5"/>
      <c r="I51" s="3"/>
    </row>
    <row r="52" spans="1:9" x14ac:dyDescent="0.3">
      <c r="A52" s="3" t="s">
        <v>109</v>
      </c>
      <c r="B52" s="4" t="s">
        <v>43</v>
      </c>
      <c r="C52" s="4" t="s">
        <v>110</v>
      </c>
      <c r="D52" s="4" t="s">
        <v>111</v>
      </c>
      <c r="E52" s="3" t="s">
        <v>142</v>
      </c>
      <c r="F52" s="3" t="s">
        <v>140</v>
      </c>
      <c r="G52" s="5">
        <v>105000</v>
      </c>
      <c r="H52" s="5"/>
      <c r="I52" s="3"/>
    </row>
    <row r="53" spans="1:9" x14ac:dyDescent="0.3">
      <c r="A53" s="3" t="s">
        <v>109</v>
      </c>
      <c r="B53" s="4" t="s">
        <v>43</v>
      </c>
      <c r="C53" s="4" t="s">
        <v>110</v>
      </c>
      <c r="D53" s="4" t="s">
        <v>111</v>
      </c>
      <c r="E53" s="3" t="s">
        <v>132</v>
      </c>
      <c r="F53" s="3" t="s">
        <v>133</v>
      </c>
      <c r="G53" s="5"/>
      <c r="H53" s="5">
        <v>1400000</v>
      </c>
      <c r="I53" s="3"/>
    </row>
    <row r="54" spans="1:9" x14ac:dyDescent="0.3">
      <c r="A54" s="3" t="s">
        <v>109</v>
      </c>
      <c r="B54" s="4" t="s">
        <v>43</v>
      </c>
      <c r="C54" s="4" t="s">
        <v>110</v>
      </c>
      <c r="D54" s="4" t="s">
        <v>111</v>
      </c>
      <c r="E54" s="3" t="s">
        <v>134</v>
      </c>
      <c r="F54" s="3" t="s">
        <v>135</v>
      </c>
      <c r="G54" s="5"/>
      <c r="H54" s="5">
        <v>1400000</v>
      </c>
      <c r="I54" s="3"/>
    </row>
    <row r="55" spans="1:9" x14ac:dyDescent="0.3">
      <c r="A55" s="3" t="s">
        <v>109</v>
      </c>
      <c r="B55" s="4" t="s">
        <v>43</v>
      </c>
      <c r="C55" s="4" t="s">
        <v>110</v>
      </c>
      <c r="D55" s="4" t="s">
        <v>111</v>
      </c>
      <c r="E55" s="3" t="s">
        <v>137</v>
      </c>
      <c r="F55" s="3" t="s">
        <v>138</v>
      </c>
      <c r="G55" s="5">
        <v>63000</v>
      </c>
      <c r="H55" s="5"/>
      <c r="I55" s="3"/>
    </row>
    <row r="56" spans="1:9" x14ac:dyDescent="0.3">
      <c r="A56" s="3" t="s">
        <v>109</v>
      </c>
      <c r="B56" s="4" t="s">
        <v>43</v>
      </c>
      <c r="C56" s="4" t="s">
        <v>110</v>
      </c>
      <c r="D56" s="4" t="s">
        <v>111</v>
      </c>
      <c r="E56" s="3" t="s">
        <v>145</v>
      </c>
      <c r="F56" s="3" t="s">
        <v>146</v>
      </c>
      <c r="G56" s="5">
        <v>150000</v>
      </c>
      <c r="H56" s="5"/>
      <c r="I56" s="3"/>
    </row>
    <row r="57" spans="1:9" x14ac:dyDescent="0.3">
      <c r="A57" s="3" t="s">
        <v>109</v>
      </c>
      <c r="B57" s="4" t="s">
        <v>43</v>
      </c>
      <c r="C57" s="4" t="s">
        <v>110</v>
      </c>
      <c r="D57" s="4" t="s">
        <v>111</v>
      </c>
      <c r="E57" s="3" t="s">
        <v>149</v>
      </c>
      <c r="F57" s="3" t="s">
        <v>150</v>
      </c>
      <c r="G57" s="5"/>
      <c r="H57" s="5">
        <v>1005000</v>
      </c>
      <c r="I57" s="3"/>
    </row>
    <row r="58" spans="1:9" x14ac:dyDescent="0.3">
      <c r="A58" s="3" t="s">
        <v>181</v>
      </c>
      <c r="B58" s="4" t="s">
        <v>43</v>
      </c>
      <c r="C58" s="4" t="s">
        <v>110</v>
      </c>
      <c r="D58" s="4" t="s">
        <v>111</v>
      </c>
      <c r="E58" s="3" t="s">
        <v>184</v>
      </c>
      <c r="F58" s="3" t="s">
        <v>146</v>
      </c>
      <c r="G58" s="5"/>
      <c r="H58" s="5">
        <v>142800</v>
      </c>
      <c r="I58" s="3"/>
    </row>
    <row r="59" spans="1:9" x14ac:dyDescent="0.3">
      <c r="A59" s="3" t="s">
        <v>51</v>
      </c>
      <c r="B59" s="4" t="s">
        <v>43</v>
      </c>
      <c r="C59" s="4" t="s">
        <v>5</v>
      </c>
      <c r="D59" s="4" t="s">
        <v>62</v>
      </c>
      <c r="E59" s="3" t="s">
        <v>47</v>
      </c>
      <c r="F59" s="3" t="s">
        <v>38</v>
      </c>
      <c r="G59" s="5">
        <v>5800000</v>
      </c>
      <c r="H59" s="5"/>
      <c r="I59" s="3" t="s">
        <v>45</v>
      </c>
    </row>
    <row r="60" spans="1:9" x14ac:dyDescent="0.3">
      <c r="A60" s="3" t="s">
        <v>181</v>
      </c>
      <c r="B60" s="4" t="s">
        <v>43</v>
      </c>
      <c r="C60" s="4" t="s">
        <v>110</v>
      </c>
      <c r="D60" s="4" t="s">
        <v>111</v>
      </c>
      <c r="E60" s="3" t="s">
        <v>185</v>
      </c>
      <c r="F60" s="3" t="s">
        <v>186</v>
      </c>
      <c r="G60" s="5"/>
      <c r="H60" s="5">
        <v>5800000</v>
      </c>
      <c r="I60" s="3"/>
    </row>
    <row r="61" spans="1:9" x14ac:dyDescent="0.3">
      <c r="A61" s="3" t="s">
        <v>181</v>
      </c>
      <c r="B61" s="4" t="s">
        <v>43</v>
      </c>
      <c r="C61" s="4" t="s">
        <v>110</v>
      </c>
      <c r="D61" s="4" t="s">
        <v>111</v>
      </c>
      <c r="E61" s="3" t="s">
        <v>185</v>
      </c>
      <c r="F61" s="3" t="s">
        <v>186</v>
      </c>
      <c r="G61" s="5">
        <v>4500000</v>
      </c>
      <c r="H61" s="5"/>
      <c r="I61" s="3"/>
    </row>
    <row r="62" spans="1:9" x14ac:dyDescent="0.3">
      <c r="A62" s="3" t="s">
        <v>181</v>
      </c>
      <c r="B62" s="4" t="s">
        <v>43</v>
      </c>
      <c r="C62" s="4" t="s">
        <v>110</v>
      </c>
      <c r="D62" s="4" t="s">
        <v>111</v>
      </c>
      <c r="E62" s="3" t="s">
        <v>187</v>
      </c>
      <c r="F62" s="3" t="s">
        <v>188</v>
      </c>
      <c r="G62" s="5">
        <v>1137600</v>
      </c>
      <c r="H62" s="5"/>
      <c r="I62" s="3"/>
    </row>
    <row r="63" spans="1:9" x14ac:dyDescent="0.3">
      <c r="A63" s="3" t="s">
        <v>51</v>
      </c>
      <c r="B63" s="4" t="s">
        <v>43</v>
      </c>
      <c r="C63" s="4" t="s">
        <v>5</v>
      </c>
      <c r="D63" s="4" t="s">
        <v>62</v>
      </c>
      <c r="E63" s="3" t="s">
        <v>48</v>
      </c>
      <c r="F63" s="3" t="s">
        <v>49</v>
      </c>
      <c r="G63" s="5">
        <v>10000000</v>
      </c>
      <c r="H63" s="5"/>
      <c r="I63" s="3" t="s">
        <v>45</v>
      </c>
    </row>
    <row r="64" spans="1:9" x14ac:dyDescent="0.3">
      <c r="A64" s="3" t="s">
        <v>181</v>
      </c>
      <c r="B64" s="4" t="s">
        <v>43</v>
      </c>
      <c r="C64" s="4" t="s">
        <v>110</v>
      </c>
      <c r="D64" s="4" t="s">
        <v>111</v>
      </c>
      <c r="E64" s="3" t="s">
        <v>189</v>
      </c>
      <c r="F64" s="3" t="s">
        <v>190</v>
      </c>
      <c r="G64" s="5"/>
      <c r="H64" s="5">
        <v>10000000</v>
      </c>
      <c r="I64" s="3"/>
    </row>
    <row r="65" spans="1:9" x14ac:dyDescent="0.3">
      <c r="A65" s="3" t="s">
        <v>181</v>
      </c>
      <c r="B65" s="4" t="s">
        <v>43</v>
      </c>
      <c r="C65" s="4" t="s">
        <v>110</v>
      </c>
      <c r="D65" s="4" t="s">
        <v>111</v>
      </c>
      <c r="E65" s="3" t="s">
        <v>189</v>
      </c>
      <c r="F65" s="3" t="s">
        <v>95</v>
      </c>
      <c r="G65" s="5">
        <v>10000000</v>
      </c>
      <c r="H65" s="5"/>
      <c r="I65" s="3"/>
    </row>
    <row r="66" spans="1:9" x14ac:dyDescent="0.3">
      <c r="A66" s="3" t="s">
        <v>181</v>
      </c>
      <c r="B66" s="4" t="s">
        <v>43</v>
      </c>
      <c r="C66" s="4" t="s">
        <v>110</v>
      </c>
      <c r="D66" s="4" t="s">
        <v>111</v>
      </c>
      <c r="E66" s="3" t="s">
        <v>189</v>
      </c>
      <c r="F66" s="3" t="s">
        <v>186</v>
      </c>
      <c r="G66" s="5">
        <v>10000000</v>
      </c>
      <c r="H66" s="5"/>
      <c r="I66" s="3"/>
    </row>
    <row r="67" spans="1:9" x14ac:dyDescent="0.3">
      <c r="A67" s="3" t="s">
        <v>51</v>
      </c>
      <c r="B67" s="4" t="s">
        <v>43</v>
      </c>
      <c r="C67" s="4" t="s">
        <v>5</v>
      </c>
      <c r="D67" s="4" t="s">
        <v>62</v>
      </c>
      <c r="E67" s="3" t="s">
        <v>50</v>
      </c>
      <c r="F67" s="3" t="s">
        <v>52</v>
      </c>
      <c r="G67" s="5">
        <v>2000000</v>
      </c>
      <c r="H67" s="5"/>
      <c r="I67" s="3" t="s">
        <v>45</v>
      </c>
    </row>
    <row r="68" spans="1:9" x14ac:dyDescent="0.3">
      <c r="A68" s="3" t="s">
        <v>181</v>
      </c>
      <c r="B68" s="4" t="s">
        <v>43</v>
      </c>
      <c r="C68" s="4" t="s">
        <v>110</v>
      </c>
      <c r="D68" s="4" t="s">
        <v>111</v>
      </c>
      <c r="E68" s="3" t="s">
        <v>192</v>
      </c>
      <c r="F68" s="3" t="s">
        <v>140</v>
      </c>
      <c r="G68" s="5">
        <v>10500</v>
      </c>
      <c r="H68" s="5"/>
      <c r="I68" s="3"/>
    </row>
    <row r="69" spans="1:9" x14ac:dyDescent="0.3">
      <c r="A69" s="3" t="s">
        <v>51</v>
      </c>
      <c r="B69" s="4" t="s">
        <v>43</v>
      </c>
      <c r="C69" s="4" t="s">
        <v>5</v>
      </c>
      <c r="D69" s="4" t="s">
        <v>62</v>
      </c>
      <c r="E69" s="3" t="s">
        <v>53</v>
      </c>
      <c r="F69" s="3" t="s">
        <v>52</v>
      </c>
      <c r="G69" s="5">
        <v>1000000</v>
      </c>
      <c r="H69" s="5"/>
      <c r="I69" s="3" t="s">
        <v>45</v>
      </c>
    </row>
    <row r="70" spans="1:9" x14ac:dyDescent="0.3">
      <c r="A70" s="3" t="s">
        <v>98</v>
      </c>
      <c r="B70" s="4" t="s">
        <v>99</v>
      </c>
      <c r="C70" s="4" t="s">
        <v>5</v>
      </c>
      <c r="D70" s="4" t="s">
        <v>100</v>
      </c>
      <c r="E70" s="3" t="s">
        <v>101</v>
      </c>
      <c r="F70" s="3" t="s">
        <v>102</v>
      </c>
      <c r="G70" s="5"/>
      <c r="H70" s="5">
        <v>10000000</v>
      </c>
      <c r="I70" s="3"/>
    </row>
    <row r="71" spans="1:9" x14ac:dyDescent="0.3">
      <c r="A71" s="3" t="s">
        <v>181</v>
      </c>
      <c r="B71" s="4" t="s">
        <v>43</v>
      </c>
      <c r="C71" s="4" t="s">
        <v>110</v>
      </c>
      <c r="D71" s="4" t="s">
        <v>111</v>
      </c>
      <c r="E71" s="3" t="s">
        <v>101</v>
      </c>
      <c r="F71" s="3" t="s">
        <v>186</v>
      </c>
      <c r="G71" s="5"/>
      <c r="H71" s="5">
        <v>10000000</v>
      </c>
      <c r="I71" s="3"/>
    </row>
    <row r="72" spans="1:9" x14ac:dyDescent="0.3">
      <c r="A72" s="3" t="s">
        <v>51</v>
      </c>
      <c r="B72" s="4" t="s">
        <v>43</v>
      </c>
      <c r="C72" s="4" t="s">
        <v>5</v>
      </c>
      <c r="D72" s="4" t="s">
        <v>62</v>
      </c>
      <c r="E72" s="3" t="s">
        <v>54</v>
      </c>
      <c r="F72" s="3" t="s">
        <v>55</v>
      </c>
      <c r="G72" s="5">
        <v>2000000</v>
      </c>
      <c r="H72" s="5"/>
      <c r="I72" s="3" t="s">
        <v>45</v>
      </c>
    </row>
    <row r="73" spans="1:9" x14ac:dyDescent="0.3">
      <c r="A73" s="3" t="s">
        <v>98</v>
      </c>
      <c r="B73" s="4" t="s">
        <v>43</v>
      </c>
      <c r="C73" s="4" t="s">
        <v>5</v>
      </c>
      <c r="D73" s="4" t="s">
        <v>100</v>
      </c>
      <c r="E73" s="3" t="s">
        <v>103</v>
      </c>
      <c r="F73" s="3" t="s">
        <v>95</v>
      </c>
      <c r="G73" s="5">
        <v>10000000</v>
      </c>
      <c r="H73" s="5"/>
      <c r="I73" s="3"/>
    </row>
    <row r="74" spans="1:9" x14ac:dyDescent="0.3">
      <c r="A74" s="3" t="s">
        <v>181</v>
      </c>
      <c r="B74" s="4" t="s">
        <v>43</v>
      </c>
      <c r="C74" s="4" t="s">
        <v>110</v>
      </c>
      <c r="D74" s="4" t="s">
        <v>111</v>
      </c>
      <c r="E74" s="3" t="s">
        <v>103</v>
      </c>
      <c r="F74" s="3" t="s">
        <v>191</v>
      </c>
      <c r="G74" s="5"/>
      <c r="H74" s="5">
        <v>10000000</v>
      </c>
      <c r="I74" s="3"/>
    </row>
    <row r="75" spans="1:9" x14ac:dyDescent="0.3">
      <c r="A75" s="3" t="s">
        <v>181</v>
      </c>
      <c r="B75" s="4" t="s">
        <v>43</v>
      </c>
      <c r="C75" s="4" t="s">
        <v>110</v>
      </c>
      <c r="D75" s="4" t="s">
        <v>111</v>
      </c>
      <c r="E75" s="3" t="s">
        <v>193</v>
      </c>
      <c r="F75" s="3" t="s">
        <v>140</v>
      </c>
      <c r="G75" s="5">
        <v>10500</v>
      </c>
      <c r="H75" s="5"/>
      <c r="I75" s="3"/>
    </row>
    <row r="76" spans="1:9" x14ac:dyDescent="0.3">
      <c r="A76" s="3" t="s">
        <v>51</v>
      </c>
      <c r="B76" s="4" t="s">
        <v>43</v>
      </c>
      <c r="C76" s="4" t="s">
        <v>5</v>
      </c>
      <c r="D76" s="4" t="s">
        <v>62</v>
      </c>
      <c r="E76" s="3" t="s">
        <v>56</v>
      </c>
      <c r="F76" s="3" t="s">
        <v>49</v>
      </c>
      <c r="G76" s="5">
        <v>10000000</v>
      </c>
      <c r="H76" s="5"/>
      <c r="I76" s="3" t="s">
        <v>45</v>
      </c>
    </row>
    <row r="77" spans="1:9" x14ac:dyDescent="0.3">
      <c r="A77" s="3" t="s">
        <v>98</v>
      </c>
      <c r="B77" s="4" t="s">
        <v>43</v>
      </c>
      <c r="C77" s="4" t="s">
        <v>5</v>
      </c>
      <c r="D77" s="4" t="s">
        <v>100</v>
      </c>
      <c r="E77" s="3" t="s">
        <v>104</v>
      </c>
      <c r="F77" s="3" t="s">
        <v>105</v>
      </c>
      <c r="G77" s="5"/>
      <c r="H77" s="5">
        <v>10000000</v>
      </c>
      <c r="I77" s="3"/>
    </row>
    <row r="78" spans="1:9" x14ac:dyDescent="0.3">
      <c r="A78" s="3" t="s">
        <v>181</v>
      </c>
      <c r="B78" s="4" t="s">
        <v>43</v>
      </c>
      <c r="C78" s="4" t="s">
        <v>110</v>
      </c>
      <c r="D78" s="4" t="s">
        <v>111</v>
      </c>
      <c r="E78" s="3" t="s">
        <v>104</v>
      </c>
      <c r="F78" s="3" t="s">
        <v>194</v>
      </c>
      <c r="G78" s="5"/>
      <c r="H78" s="5">
        <v>10000000</v>
      </c>
      <c r="I78" s="3"/>
    </row>
    <row r="79" spans="1:9" x14ac:dyDescent="0.3">
      <c r="A79" s="3" t="s">
        <v>181</v>
      </c>
      <c r="B79" s="4" t="s">
        <v>43</v>
      </c>
      <c r="C79" s="4" t="s">
        <v>110</v>
      </c>
      <c r="D79" s="4" t="s">
        <v>111</v>
      </c>
      <c r="E79" s="3" t="s">
        <v>104</v>
      </c>
      <c r="F79" s="3" t="s">
        <v>195</v>
      </c>
      <c r="G79" s="5">
        <v>10000000</v>
      </c>
      <c r="H79" s="5"/>
      <c r="I79" s="3"/>
    </row>
    <row r="80" spans="1:9" x14ac:dyDescent="0.3">
      <c r="A80" s="3" t="s">
        <v>51</v>
      </c>
      <c r="B80" s="4" t="s">
        <v>43</v>
      </c>
      <c r="C80" s="4" t="s">
        <v>5</v>
      </c>
      <c r="D80" s="4" t="s">
        <v>62</v>
      </c>
      <c r="E80" s="3" t="s">
        <v>57</v>
      </c>
      <c r="F80" s="3" t="s">
        <v>38</v>
      </c>
      <c r="G80" s="5"/>
      <c r="H80" s="5">
        <v>10000000</v>
      </c>
      <c r="I80" s="3" t="s">
        <v>45</v>
      </c>
    </row>
    <row r="81" spans="1:9" x14ac:dyDescent="0.3">
      <c r="A81" s="3" t="s">
        <v>98</v>
      </c>
      <c r="B81" s="4" t="s">
        <v>43</v>
      </c>
      <c r="C81" s="4" t="s">
        <v>5</v>
      </c>
      <c r="D81" s="4" t="s">
        <v>100</v>
      </c>
      <c r="E81" s="3" t="s">
        <v>106</v>
      </c>
      <c r="F81" s="3" t="s">
        <v>95</v>
      </c>
      <c r="G81" s="5">
        <v>10000000</v>
      </c>
      <c r="H81" s="5"/>
      <c r="I81" s="3"/>
    </row>
    <row r="82" spans="1:9" x14ac:dyDescent="0.3">
      <c r="A82" s="3" t="s">
        <v>181</v>
      </c>
      <c r="B82" s="4" t="s">
        <v>43</v>
      </c>
      <c r="C82" s="4" t="s">
        <v>110</v>
      </c>
      <c r="D82" s="4" t="s">
        <v>111</v>
      </c>
      <c r="E82" s="3" t="s">
        <v>106</v>
      </c>
      <c r="F82" s="3" t="s">
        <v>191</v>
      </c>
      <c r="G82" s="5"/>
      <c r="H82" s="5">
        <v>10000000</v>
      </c>
      <c r="I82" s="3"/>
    </row>
    <row r="83" spans="1:9" x14ac:dyDescent="0.3">
      <c r="A83" s="3" t="s">
        <v>181</v>
      </c>
      <c r="B83" s="4" t="s">
        <v>43</v>
      </c>
      <c r="C83" s="4" t="s">
        <v>110</v>
      </c>
      <c r="D83" s="4" t="s">
        <v>111</v>
      </c>
      <c r="E83" s="3" t="s">
        <v>106</v>
      </c>
      <c r="F83" s="3" t="s">
        <v>186</v>
      </c>
      <c r="G83" s="5">
        <v>10000000</v>
      </c>
      <c r="H83" s="5"/>
      <c r="I83" s="3"/>
    </row>
    <row r="84" spans="1:9" x14ac:dyDescent="0.3">
      <c r="A84" s="3" t="s">
        <v>51</v>
      </c>
      <c r="B84" s="4" t="s">
        <v>43</v>
      </c>
      <c r="C84" s="4" t="s">
        <v>5</v>
      </c>
      <c r="D84" s="4" t="s">
        <v>62</v>
      </c>
      <c r="E84" s="3" t="s">
        <v>58</v>
      </c>
      <c r="F84" s="3" t="s">
        <v>38</v>
      </c>
      <c r="G84" s="5">
        <v>9000000</v>
      </c>
      <c r="H84" s="5"/>
      <c r="I84" s="3" t="s">
        <v>45</v>
      </c>
    </row>
    <row r="85" spans="1:9" x14ac:dyDescent="0.3">
      <c r="A85" s="3" t="s">
        <v>98</v>
      </c>
      <c r="B85" s="4" t="s">
        <v>43</v>
      </c>
      <c r="C85" s="4" t="s">
        <v>5</v>
      </c>
      <c r="D85" s="4" t="s">
        <v>100</v>
      </c>
      <c r="E85" s="3" t="s">
        <v>107</v>
      </c>
      <c r="F85" s="3" t="s">
        <v>102</v>
      </c>
      <c r="G85" s="5"/>
      <c r="H85" s="5">
        <v>9000000</v>
      </c>
      <c r="I85" s="3"/>
    </row>
    <row r="86" spans="1:9" x14ac:dyDescent="0.3">
      <c r="A86" s="3" t="s">
        <v>51</v>
      </c>
      <c r="B86" s="4" t="s">
        <v>43</v>
      </c>
      <c r="C86" s="4" t="s">
        <v>5</v>
      </c>
      <c r="D86" s="4" t="s">
        <v>62</v>
      </c>
      <c r="E86" s="3" t="s">
        <v>59</v>
      </c>
      <c r="F86" s="3" t="s">
        <v>60</v>
      </c>
      <c r="G86" s="5"/>
      <c r="H86" s="5">
        <v>9000000</v>
      </c>
      <c r="I86" s="3" t="s">
        <v>45</v>
      </c>
    </row>
    <row r="87" spans="1:9" x14ac:dyDescent="0.3">
      <c r="A87" s="3" t="s">
        <v>98</v>
      </c>
      <c r="B87" s="4" t="s">
        <v>43</v>
      </c>
      <c r="C87" s="4" t="s">
        <v>5</v>
      </c>
      <c r="D87" s="4" t="s">
        <v>100</v>
      </c>
      <c r="E87" s="3" t="s">
        <v>108</v>
      </c>
      <c r="F87" s="3" t="s">
        <v>95</v>
      </c>
      <c r="G87" s="5">
        <v>9000000</v>
      </c>
      <c r="H87" s="5"/>
      <c r="I87" s="3"/>
    </row>
    <row r="88" spans="1:9" x14ac:dyDescent="0.3">
      <c r="A88" s="3" t="s">
        <v>51</v>
      </c>
      <c r="B88" s="4" t="s">
        <v>43</v>
      </c>
      <c r="C88" s="4" t="s">
        <v>5</v>
      </c>
      <c r="D88" s="4" t="s">
        <v>62</v>
      </c>
      <c r="E88" s="3" t="s">
        <v>61</v>
      </c>
      <c r="F88" s="3" t="s">
        <v>52</v>
      </c>
      <c r="G88" s="5">
        <v>1000000</v>
      </c>
      <c r="H88" s="5"/>
      <c r="I88" s="3" t="s">
        <v>45</v>
      </c>
    </row>
    <row r="89" spans="1:9" x14ac:dyDescent="0.3">
      <c r="A89" s="3" t="s">
        <v>51</v>
      </c>
      <c r="B89" s="4" t="s">
        <v>43</v>
      </c>
      <c r="C89" s="4" t="s">
        <v>5</v>
      </c>
      <c r="D89" s="4" t="s">
        <v>62</v>
      </c>
      <c r="E89" s="3" t="s">
        <v>63</v>
      </c>
      <c r="F89" s="3" t="s">
        <v>52</v>
      </c>
      <c r="G89" s="5">
        <v>1000000</v>
      </c>
      <c r="H89" s="5"/>
      <c r="I89" s="3" t="s">
        <v>45</v>
      </c>
    </row>
    <row r="90" spans="1:9" x14ac:dyDescent="0.3">
      <c r="A90" s="3" t="s">
        <v>51</v>
      </c>
      <c r="B90" s="4" t="s">
        <v>43</v>
      </c>
      <c r="C90" s="4" t="s">
        <v>5</v>
      </c>
      <c r="D90" s="4" t="s">
        <v>62</v>
      </c>
      <c r="E90" s="3" t="s">
        <v>64</v>
      </c>
      <c r="F90" s="3" t="s">
        <v>52</v>
      </c>
      <c r="G90" s="5">
        <v>3000000</v>
      </c>
      <c r="H90" s="5"/>
      <c r="I90" s="3" t="s">
        <v>45</v>
      </c>
    </row>
    <row r="91" spans="1:9" x14ac:dyDescent="0.3">
      <c r="A91" s="3" t="s">
        <v>51</v>
      </c>
      <c r="B91" s="4" t="s">
        <v>43</v>
      </c>
      <c r="C91" s="4" t="s">
        <v>5</v>
      </c>
      <c r="D91" s="4" t="s">
        <v>62</v>
      </c>
      <c r="E91" s="3" t="s">
        <v>65</v>
      </c>
      <c r="F91" s="3" t="s">
        <v>52</v>
      </c>
      <c r="G91" s="5">
        <v>3000000</v>
      </c>
      <c r="H91" s="5"/>
      <c r="I91" s="3" t="s">
        <v>45</v>
      </c>
    </row>
    <row r="92" spans="1:9" x14ac:dyDescent="0.3">
      <c r="A92" s="3" t="s">
        <v>51</v>
      </c>
      <c r="B92" s="4" t="s">
        <v>43</v>
      </c>
      <c r="C92" s="4" t="s">
        <v>5</v>
      </c>
      <c r="D92" s="4" t="s">
        <v>62</v>
      </c>
      <c r="E92" s="3" t="s">
        <v>66</v>
      </c>
      <c r="F92" s="3" t="s">
        <v>67</v>
      </c>
      <c r="G92" s="5">
        <v>1000000</v>
      </c>
      <c r="H92" s="5"/>
      <c r="I92" s="3" t="s">
        <v>45</v>
      </c>
    </row>
    <row r="93" spans="1:9" x14ac:dyDescent="0.3">
      <c r="A93" s="3" t="s">
        <v>51</v>
      </c>
      <c r="B93" s="4" t="s">
        <v>43</v>
      </c>
      <c r="C93" s="4" t="s">
        <v>5</v>
      </c>
      <c r="D93" s="4" t="s">
        <v>62</v>
      </c>
      <c r="E93" s="3" t="s">
        <v>68</v>
      </c>
      <c r="F93" s="3" t="s">
        <v>70</v>
      </c>
      <c r="G93" s="5">
        <v>2000000</v>
      </c>
      <c r="H93" s="5"/>
      <c r="I93" s="3" t="s">
        <v>45</v>
      </c>
    </row>
    <row r="94" spans="1:9" x14ac:dyDescent="0.3">
      <c r="A94" s="3" t="s">
        <v>51</v>
      </c>
      <c r="B94" s="4" t="s">
        <v>43</v>
      </c>
      <c r="C94" s="4" t="s">
        <v>5</v>
      </c>
      <c r="D94" s="4" t="s">
        <v>62</v>
      </c>
      <c r="E94" s="3" t="s">
        <v>71</v>
      </c>
      <c r="F94" s="3" t="s">
        <v>69</v>
      </c>
      <c r="G94" s="5">
        <v>3000000</v>
      </c>
      <c r="H94" s="5"/>
      <c r="I94" s="3" t="s">
        <v>45</v>
      </c>
    </row>
    <row r="95" spans="1:9" x14ac:dyDescent="0.3">
      <c r="A95" s="3" t="s">
        <v>14</v>
      </c>
      <c r="B95" s="4" t="s">
        <v>1</v>
      </c>
      <c r="C95" s="4" t="s">
        <v>5</v>
      </c>
      <c r="D95" s="4" t="s">
        <v>0</v>
      </c>
      <c r="E95" s="3" t="s">
        <v>15</v>
      </c>
      <c r="F95" s="3" t="s">
        <v>16</v>
      </c>
      <c r="G95" s="5"/>
      <c r="H95" s="5">
        <v>250000</v>
      </c>
      <c r="I95" s="3"/>
    </row>
    <row r="96" spans="1:9" x14ac:dyDescent="0.3">
      <c r="A96" s="3" t="s">
        <v>14</v>
      </c>
      <c r="B96" s="4" t="s">
        <v>1</v>
      </c>
      <c r="C96" s="4" t="s">
        <v>5</v>
      </c>
      <c r="D96" s="4" t="s">
        <v>0</v>
      </c>
      <c r="E96" s="3" t="s">
        <v>15</v>
      </c>
      <c r="F96" s="3" t="s">
        <v>17</v>
      </c>
      <c r="G96" s="5"/>
      <c r="H96" s="5">
        <v>250000</v>
      </c>
      <c r="I96" s="3"/>
    </row>
    <row r="97" spans="1:9" x14ac:dyDescent="0.3">
      <c r="A97" s="3" t="s">
        <v>14</v>
      </c>
      <c r="B97" s="4" t="s">
        <v>1</v>
      </c>
      <c r="C97" s="4" t="s">
        <v>5</v>
      </c>
      <c r="D97" s="4" t="s">
        <v>0</v>
      </c>
      <c r="E97" s="3" t="s">
        <v>15</v>
      </c>
      <c r="F97" s="3" t="s">
        <v>18</v>
      </c>
      <c r="G97" s="5"/>
      <c r="H97" s="5">
        <v>250000</v>
      </c>
      <c r="I97" s="3"/>
    </row>
    <row r="98" spans="1:9" x14ac:dyDescent="0.3">
      <c r="A98" s="3" t="s">
        <v>14</v>
      </c>
      <c r="B98" s="4" t="s">
        <v>1</v>
      </c>
      <c r="C98" s="4" t="s">
        <v>5</v>
      </c>
      <c r="D98" s="4" t="s">
        <v>0</v>
      </c>
      <c r="E98" s="3" t="s">
        <v>15</v>
      </c>
      <c r="F98" s="3" t="s">
        <v>19</v>
      </c>
      <c r="G98" s="5"/>
      <c r="H98" s="5">
        <v>250000</v>
      </c>
      <c r="I98" s="3"/>
    </row>
    <row r="99" spans="1:9" x14ac:dyDescent="0.3">
      <c r="A99" s="3" t="s">
        <v>51</v>
      </c>
      <c r="B99" s="4" t="s">
        <v>43</v>
      </c>
      <c r="C99" s="4" t="s">
        <v>5</v>
      </c>
      <c r="D99" s="4" t="s">
        <v>62</v>
      </c>
      <c r="E99" s="3" t="s">
        <v>15</v>
      </c>
      <c r="F99" s="3" t="s">
        <v>38</v>
      </c>
      <c r="G99" s="5">
        <v>3394180</v>
      </c>
      <c r="H99" s="5"/>
      <c r="I99" s="3" t="s">
        <v>45</v>
      </c>
    </row>
    <row r="100" spans="1:9" x14ac:dyDescent="0.3">
      <c r="A100" s="3" t="s">
        <v>14</v>
      </c>
      <c r="B100" s="4" t="s">
        <v>1</v>
      </c>
      <c r="C100" s="4" t="s">
        <v>5</v>
      </c>
      <c r="D100" s="4" t="s">
        <v>0</v>
      </c>
      <c r="E100" s="3" t="s">
        <v>20</v>
      </c>
      <c r="F100" s="3" t="s">
        <v>21</v>
      </c>
      <c r="G100" s="5">
        <v>1000000</v>
      </c>
      <c r="H100" s="5"/>
      <c r="I100" s="3" t="s">
        <v>22</v>
      </c>
    </row>
    <row r="101" spans="1:9" x14ac:dyDescent="0.3">
      <c r="A101" s="3" t="s">
        <v>51</v>
      </c>
      <c r="B101" s="4" t="s">
        <v>43</v>
      </c>
      <c r="C101" s="4" t="s">
        <v>5</v>
      </c>
      <c r="D101" s="4" t="s">
        <v>62</v>
      </c>
      <c r="E101" s="3" t="s">
        <v>73</v>
      </c>
      <c r="F101" s="3" t="s">
        <v>38</v>
      </c>
      <c r="G101" s="5">
        <v>2000000</v>
      </c>
      <c r="H101" s="5"/>
      <c r="I101" s="3" t="s">
        <v>72</v>
      </c>
    </row>
    <row r="102" spans="1:9" x14ac:dyDescent="0.3">
      <c r="A102" s="3" t="s">
        <v>181</v>
      </c>
      <c r="B102" s="4" t="s">
        <v>43</v>
      </c>
      <c r="C102" s="4" t="s">
        <v>110</v>
      </c>
      <c r="D102" s="4" t="s">
        <v>111</v>
      </c>
      <c r="E102" s="3" t="s">
        <v>196</v>
      </c>
      <c r="F102" s="3" t="s">
        <v>140</v>
      </c>
      <c r="G102" s="5">
        <v>10500</v>
      </c>
      <c r="H102" s="5"/>
      <c r="I102" s="3"/>
    </row>
    <row r="103" spans="1:9" x14ac:dyDescent="0.3">
      <c r="A103" s="3" t="s">
        <v>51</v>
      </c>
      <c r="B103" s="4" t="s">
        <v>43</v>
      </c>
      <c r="C103" s="4" t="s">
        <v>5</v>
      </c>
      <c r="D103" s="4" t="s">
        <v>62</v>
      </c>
      <c r="E103" s="3" t="s">
        <v>74</v>
      </c>
      <c r="F103" s="3" t="s">
        <v>34</v>
      </c>
      <c r="G103" s="5">
        <v>5000000</v>
      </c>
      <c r="H103" s="5"/>
      <c r="I103" s="3" t="s">
        <v>72</v>
      </c>
    </row>
    <row r="104" spans="1:9" x14ac:dyDescent="0.3">
      <c r="A104" s="3" t="s">
        <v>181</v>
      </c>
      <c r="B104" s="4" t="s">
        <v>43</v>
      </c>
      <c r="C104" s="4" t="s">
        <v>110</v>
      </c>
      <c r="D104" s="4" t="s">
        <v>111</v>
      </c>
      <c r="E104" s="3" t="s">
        <v>197</v>
      </c>
      <c r="F104" s="3" t="s">
        <v>140</v>
      </c>
      <c r="G104" s="5">
        <v>10500</v>
      </c>
      <c r="H104" s="5"/>
      <c r="I104" s="3"/>
    </row>
    <row r="105" spans="1:9" x14ac:dyDescent="0.3">
      <c r="A105" s="3" t="s">
        <v>181</v>
      </c>
      <c r="B105" s="4" t="s">
        <v>43</v>
      </c>
      <c r="C105" s="4" t="s">
        <v>110</v>
      </c>
      <c r="D105" s="4" t="s">
        <v>111</v>
      </c>
      <c r="E105" s="3" t="s">
        <v>198</v>
      </c>
      <c r="F105" s="3" t="s">
        <v>140</v>
      </c>
      <c r="G105" s="5">
        <v>10500</v>
      </c>
      <c r="H105" s="5"/>
      <c r="I105" s="3"/>
    </row>
    <row r="106" spans="1:9" x14ac:dyDescent="0.3">
      <c r="A106" s="3" t="s">
        <v>51</v>
      </c>
      <c r="B106" s="4" t="s">
        <v>43</v>
      </c>
      <c r="C106" s="4" t="s">
        <v>5</v>
      </c>
      <c r="D106" s="4" t="s">
        <v>62</v>
      </c>
      <c r="E106" s="3" t="s">
        <v>75</v>
      </c>
      <c r="F106" s="3" t="s">
        <v>34</v>
      </c>
      <c r="G106" s="5">
        <v>500000</v>
      </c>
      <c r="H106" s="5"/>
      <c r="I106" s="3" t="s">
        <v>72</v>
      </c>
    </row>
    <row r="107" spans="1:9" x14ac:dyDescent="0.3">
      <c r="A107" s="3" t="s">
        <v>51</v>
      </c>
      <c r="B107" s="4" t="s">
        <v>43</v>
      </c>
      <c r="C107" s="4" t="s">
        <v>5</v>
      </c>
      <c r="D107" s="4" t="s">
        <v>62</v>
      </c>
      <c r="E107" s="3" t="s">
        <v>76</v>
      </c>
      <c r="F107" s="3" t="s">
        <v>34</v>
      </c>
      <c r="G107" s="5">
        <v>1000000</v>
      </c>
      <c r="H107" s="5"/>
      <c r="I107" s="3" t="s">
        <v>72</v>
      </c>
    </row>
    <row r="108" spans="1:9" x14ac:dyDescent="0.3">
      <c r="A108" s="3" t="s">
        <v>51</v>
      </c>
      <c r="B108" s="4" t="s">
        <v>43</v>
      </c>
      <c r="C108" s="4" t="s">
        <v>5</v>
      </c>
      <c r="D108" s="4" t="s">
        <v>62</v>
      </c>
      <c r="E108" s="3" t="s">
        <v>77</v>
      </c>
      <c r="F108" s="3" t="s">
        <v>27</v>
      </c>
      <c r="G108" s="5">
        <v>452132</v>
      </c>
      <c r="H108" s="5"/>
      <c r="I108" s="3" t="s">
        <v>72</v>
      </c>
    </row>
    <row r="109" spans="1:9" x14ac:dyDescent="0.3">
      <c r="A109" s="3" t="s">
        <v>51</v>
      </c>
      <c r="B109" s="4" t="s">
        <v>43</v>
      </c>
      <c r="C109" s="4" t="s">
        <v>5</v>
      </c>
      <c r="D109" s="4" t="s">
        <v>62</v>
      </c>
      <c r="E109" s="3" t="s">
        <v>78</v>
      </c>
      <c r="F109" s="3" t="s">
        <v>79</v>
      </c>
      <c r="G109" s="5"/>
      <c r="H109" s="5">
        <v>422532</v>
      </c>
      <c r="I109" s="3" t="s">
        <v>72</v>
      </c>
    </row>
    <row r="110" spans="1:9" x14ac:dyDescent="0.3">
      <c r="A110" s="3" t="s">
        <v>181</v>
      </c>
      <c r="B110" s="4" t="s">
        <v>43</v>
      </c>
      <c r="C110" s="4" t="s">
        <v>110</v>
      </c>
      <c r="D110" s="4" t="s">
        <v>111</v>
      </c>
      <c r="E110" s="3" t="s">
        <v>201</v>
      </c>
      <c r="F110" s="3" t="s">
        <v>202</v>
      </c>
      <c r="G110" s="5">
        <v>800000</v>
      </c>
      <c r="H110" s="5"/>
      <c r="I110" s="3"/>
    </row>
    <row r="111" spans="1:9" x14ac:dyDescent="0.3">
      <c r="A111" s="3" t="s">
        <v>51</v>
      </c>
      <c r="B111" s="4" t="s">
        <v>43</v>
      </c>
      <c r="C111" s="4" t="s">
        <v>5</v>
      </c>
      <c r="D111" s="4" t="s">
        <v>62</v>
      </c>
      <c r="E111" s="3" t="s">
        <v>81</v>
      </c>
      <c r="F111" s="3" t="s">
        <v>34</v>
      </c>
      <c r="G111" s="5">
        <v>2000000</v>
      </c>
      <c r="H111" s="5"/>
      <c r="I111" s="3" t="s">
        <v>80</v>
      </c>
    </row>
    <row r="112" spans="1:9" x14ac:dyDescent="0.3">
      <c r="A112" s="3" t="s">
        <v>51</v>
      </c>
      <c r="B112" s="4" t="s">
        <v>43</v>
      </c>
      <c r="C112" s="4" t="s">
        <v>5</v>
      </c>
      <c r="D112" s="4" t="s">
        <v>62</v>
      </c>
      <c r="E112" s="3" t="s">
        <v>81</v>
      </c>
      <c r="F112" s="3" t="s">
        <v>82</v>
      </c>
      <c r="G112" s="5">
        <v>500000</v>
      </c>
      <c r="H112" s="5"/>
      <c r="I112" s="3" t="s">
        <v>80</v>
      </c>
    </row>
    <row r="113" spans="1:9" x14ac:dyDescent="0.3">
      <c r="A113" s="3" t="s">
        <v>51</v>
      </c>
      <c r="B113" s="4" t="s">
        <v>43</v>
      </c>
      <c r="C113" s="4" t="s">
        <v>5</v>
      </c>
      <c r="D113" s="4" t="s">
        <v>62</v>
      </c>
      <c r="E113" s="3" t="s">
        <v>83</v>
      </c>
      <c r="F113" s="3" t="s">
        <v>34</v>
      </c>
      <c r="G113" s="5">
        <v>2000000</v>
      </c>
      <c r="H113" s="5"/>
      <c r="I113" s="3" t="s">
        <v>80</v>
      </c>
    </row>
    <row r="114" spans="1:9" x14ac:dyDescent="0.3">
      <c r="A114" s="3" t="s">
        <v>51</v>
      </c>
      <c r="B114" s="4" t="s">
        <v>43</v>
      </c>
      <c r="C114" s="4" t="s">
        <v>5</v>
      </c>
      <c r="D114" s="4" t="s">
        <v>62</v>
      </c>
      <c r="E114" s="3" t="s">
        <v>84</v>
      </c>
      <c r="F114" s="3" t="s">
        <v>85</v>
      </c>
      <c r="G114" s="5">
        <v>1054000</v>
      </c>
      <c r="H114" s="5"/>
      <c r="I114" s="3" t="s">
        <v>80</v>
      </c>
    </row>
    <row r="115" spans="1:9" x14ac:dyDescent="0.3">
      <c r="A115" s="3" t="s">
        <v>51</v>
      </c>
      <c r="B115" s="4" t="s">
        <v>43</v>
      </c>
      <c r="C115" s="4" t="s">
        <v>5</v>
      </c>
      <c r="D115" s="4" t="s">
        <v>62</v>
      </c>
      <c r="E115" s="3" t="s">
        <v>86</v>
      </c>
      <c r="F115" s="3" t="s">
        <v>88</v>
      </c>
      <c r="G115" s="5">
        <v>250000</v>
      </c>
      <c r="H115" s="5"/>
      <c r="I115" s="3" t="s">
        <v>80</v>
      </c>
    </row>
    <row r="116" spans="1:9" x14ac:dyDescent="0.3">
      <c r="A116" s="3" t="s">
        <v>51</v>
      </c>
      <c r="B116" s="4" t="s">
        <v>43</v>
      </c>
      <c r="C116" s="4" t="s">
        <v>5</v>
      </c>
      <c r="D116" s="4" t="s">
        <v>62</v>
      </c>
      <c r="E116" s="3" t="s">
        <v>87</v>
      </c>
      <c r="F116" s="3" t="s">
        <v>34</v>
      </c>
      <c r="G116" s="5">
        <v>1000000</v>
      </c>
      <c r="H116" s="5"/>
      <c r="I116" s="3" t="s">
        <v>80</v>
      </c>
    </row>
    <row r="117" spans="1:9" x14ac:dyDescent="0.3">
      <c r="A117" s="3" t="s">
        <v>14</v>
      </c>
      <c r="B117" s="4" t="s">
        <v>1</v>
      </c>
      <c r="C117" s="4" t="s">
        <v>5</v>
      </c>
      <c r="D117" s="4" t="s">
        <v>44</v>
      </c>
      <c r="E117" s="3" t="s">
        <v>31</v>
      </c>
      <c r="F117" s="3" t="s">
        <v>32</v>
      </c>
      <c r="G117" s="5">
        <v>1000000</v>
      </c>
      <c r="H117" s="5"/>
      <c r="I117" s="3" t="s">
        <v>46</v>
      </c>
    </row>
    <row r="118" spans="1:9" x14ac:dyDescent="0.3">
      <c r="A118" s="3" t="s">
        <v>14</v>
      </c>
      <c r="B118" s="4" t="s">
        <v>1</v>
      </c>
      <c r="C118" s="4" t="s">
        <v>5</v>
      </c>
      <c r="D118" s="4" t="s">
        <v>44</v>
      </c>
      <c r="E118" s="3" t="s">
        <v>31</v>
      </c>
      <c r="F118" s="3" t="s">
        <v>33</v>
      </c>
      <c r="G118" s="5">
        <v>1000030</v>
      </c>
      <c r="H118" s="5"/>
      <c r="I118" s="3" t="s">
        <v>46</v>
      </c>
    </row>
    <row r="119" spans="1:9" x14ac:dyDescent="0.3">
      <c r="A119" s="3" t="s">
        <v>14</v>
      </c>
      <c r="B119" s="4" t="s">
        <v>1</v>
      </c>
      <c r="C119" s="4" t="s">
        <v>5</v>
      </c>
      <c r="D119" s="4" t="s">
        <v>44</v>
      </c>
      <c r="E119" s="3" t="s">
        <v>31</v>
      </c>
      <c r="F119" s="3" t="s">
        <v>34</v>
      </c>
      <c r="G119" s="5">
        <v>700000</v>
      </c>
      <c r="H119" s="5"/>
      <c r="I119" s="3" t="s">
        <v>46</v>
      </c>
    </row>
    <row r="120" spans="1:9" x14ac:dyDescent="0.3">
      <c r="A120" s="3" t="s">
        <v>14</v>
      </c>
      <c r="B120" s="4" t="s">
        <v>1</v>
      </c>
      <c r="C120" s="4" t="s">
        <v>5</v>
      </c>
      <c r="D120" s="4" t="s">
        <v>44</v>
      </c>
      <c r="E120" s="3" t="s">
        <v>35</v>
      </c>
      <c r="F120" s="3" t="s">
        <v>36</v>
      </c>
      <c r="G120" s="5">
        <v>400000</v>
      </c>
      <c r="H120" s="5"/>
      <c r="I120" s="3" t="s">
        <v>46</v>
      </c>
    </row>
    <row r="121" spans="1:9" x14ac:dyDescent="0.3">
      <c r="A121" s="3" t="s">
        <v>14</v>
      </c>
      <c r="B121" s="4" t="s">
        <v>1</v>
      </c>
      <c r="C121" s="4" t="s">
        <v>5</v>
      </c>
      <c r="D121" s="4" t="s">
        <v>44</v>
      </c>
      <c r="E121" s="3" t="s">
        <v>37</v>
      </c>
      <c r="F121" s="3" t="s">
        <v>38</v>
      </c>
      <c r="G121" s="5">
        <v>6000000</v>
      </c>
      <c r="H121" s="5"/>
      <c r="I121" s="3" t="s">
        <v>46</v>
      </c>
    </row>
    <row r="122" spans="1:9" x14ac:dyDescent="0.3">
      <c r="A122" s="3" t="s">
        <v>14</v>
      </c>
      <c r="B122" s="4" t="s">
        <v>1</v>
      </c>
      <c r="C122" s="4" t="s">
        <v>5</v>
      </c>
      <c r="D122" s="4" t="s">
        <v>44</v>
      </c>
      <c r="E122" s="3" t="s">
        <v>39</v>
      </c>
      <c r="F122" s="3" t="s">
        <v>40</v>
      </c>
      <c r="G122" s="5">
        <v>400000</v>
      </c>
      <c r="H122" s="5"/>
      <c r="I122" s="3" t="s">
        <v>46</v>
      </c>
    </row>
    <row r="123" spans="1:9" x14ac:dyDescent="0.3">
      <c r="A123" s="3" t="s">
        <v>14</v>
      </c>
      <c r="B123" s="4" t="s">
        <v>1</v>
      </c>
      <c r="C123" s="4" t="s">
        <v>5</v>
      </c>
      <c r="D123" s="4" t="s">
        <v>44</v>
      </c>
      <c r="E123" s="3" t="s">
        <v>42</v>
      </c>
      <c r="F123" s="3" t="s">
        <v>34</v>
      </c>
      <c r="G123" s="5">
        <v>1000000</v>
      </c>
      <c r="H123" s="5"/>
      <c r="I123" s="3" t="s">
        <v>46</v>
      </c>
    </row>
    <row r="124" spans="1:9" x14ac:dyDescent="0.3">
      <c r="A124" s="3" t="s">
        <v>14</v>
      </c>
      <c r="B124" s="4" t="s">
        <v>1</v>
      </c>
      <c r="C124" s="4" t="s">
        <v>5</v>
      </c>
      <c r="D124" s="4" t="s">
        <v>44</v>
      </c>
      <c r="E124" s="3" t="s">
        <v>41</v>
      </c>
      <c r="F124" s="3" t="s">
        <v>34</v>
      </c>
      <c r="G124" s="5">
        <v>2000000</v>
      </c>
      <c r="H124" s="5"/>
      <c r="I124" s="3" t="s">
        <v>46</v>
      </c>
    </row>
    <row r="125" spans="1:9" x14ac:dyDescent="0.3">
      <c r="A125" s="3" t="s">
        <v>165</v>
      </c>
      <c r="B125" s="4" t="s">
        <v>163</v>
      </c>
      <c r="C125" s="4" t="s">
        <v>110</v>
      </c>
      <c r="D125" s="4" t="s">
        <v>164</v>
      </c>
      <c r="E125" s="3" t="s">
        <v>172</v>
      </c>
      <c r="F125" s="3" t="s">
        <v>173</v>
      </c>
      <c r="G125" s="5"/>
      <c r="H125" s="5">
        <v>400000</v>
      </c>
      <c r="I125" s="3"/>
    </row>
    <row r="126" spans="1:9" x14ac:dyDescent="0.3">
      <c r="A126" s="3" t="s">
        <v>165</v>
      </c>
      <c r="B126" s="4" t="s">
        <v>163</v>
      </c>
      <c r="C126" s="4" t="s">
        <v>110</v>
      </c>
      <c r="D126" s="4" t="s">
        <v>164</v>
      </c>
      <c r="E126" s="3" t="s">
        <v>174</v>
      </c>
      <c r="F126" s="3" t="s">
        <v>173</v>
      </c>
      <c r="G126" s="5"/>
      <c r="H126" s="5">
        <v>800000</v>
      </c>
      <c r="I126" s="3"/>
    </row>
    <row r="127" spans="1:9" x14ac:dyDescent="0.3">
      <c r="A127" s="3" t="s">
        <v>51</v>
      </c>
      <c r="B127" s="4" t="s">
        <v>43</v>
      </c>
      <c r="C127" s="4" t="s">
        <v>5</v>
      </c>
      <c r="D127" s="4" t="s">
        <v>62</v>
      </c>
      <c r="E127" s="3" t="s">
        <v>90</v>
      </c>
      <c r="F127" s="3" t="s">
        <v>91</v>
      </c>
      <c r="G127" s="5">
        <v>450000</v>
      </c>
      <c r="H127" s="5"/>
      <c r="I127" s="3" t="s">
        <v>89</v>
      </c>
    </row>
    <row r="128" spans="1:9" x14ac:dyDescent="0.3">
      <c r="A128" s="3" t="s">
        <v>51</v>
      </c>
      <c r="B128" s="4" t="s">
        <v>43</v>
      </c>
      <c r="C128" s="4" t="s">
        <v>5</v>
      </c>
      <c r="D128" s="4" t="s">
        <v>62</v>
      </c>
      <c r="E128" s="3" t="s">
        <v>92</v>
      </c>
      <c r="F128" s="3" t="s">
        <v>93</v>
      </c>
      <c r="G128" s="5">
        <v>500000</v>
      </c>
      <c r="H128" s="5"/>
      <c r="I128" s="3" t="s">
        <v>89</v>
      </c>
    </row>
    <row r="129" spans="1:9" x14ac:dyDescent="0.3">
      <c r="A129" s="3" t="s">
        <v>165</v>
      </c>
      <c r="B129" s="4" t="s">
        <v>163</v>
      </c>
      <c r="C129" s="4" t="s">
        <v>110</v>
      </c>
      <c r="D129" s="4" t="s">
        <v>164</v>
      </c>
      <c r="E129" s="3" t="s">
        <v>175</v>
      </c>
      <c r="F129" s="3" t="s">
        <v>176</v>
      </c>
      <c r="G129" s="5"/>
      <c r="H129" s="5">
        <v>190000</v>
      </c>
      <c r="I129" s="3"/>
    </row>
    <row r="130" spans="1:9" x14ac:dyDescent="0.3">
      <c r="A130" s="3" t="s">
        <v>51</v>
      </c>
      <c r="B130" s="4" t="s">
        <v>43</v>
      </c>
      <c r="C130" s="4" t="s">
        <v>5</v>
      </c>
      <c r="D130" s="4" t="s">
        <v>62</v>
      </c>
      <c r="E130" s="3" t="s">
        <v>94</v>
      </c>
      <c r="F130" s="3" t="s">
        <v>95</v>
      </c>
      <c r="G130" s="5">
        <v>500000</v>
      </c>
      <c r="H130" s="5"/>
      <c r="I130" s="3" t="s">
        <v>89</v>
      </c>
    </row>
    <row r="131" spans="1:9" x14ac:dyDescent="0.3">
      <c r="A131" s="3" t="s">
        <v>51</v>
      </c>
      <c r="B131" s="4" t="s">
        <v>43</v>
      </c>
      <c r="C131" s="4" t="s">
        <v>5</v>
      </c>
      <c r="D131" s="4" t="s">
        <v>62</v>
      </c>
      <c r="E131" s="3" t="s">
        <v>96</v>
      </c>
      <c r="F131" s="3" t="s">
        <v>97</v>
      </c>
      <c r="G131" s="5">
        <v>26400</v>
      </c>
      <c r="H131" s="5"/>
      <c r="I131" s="3" t="s">
        <v>89</v>
      </c>
    </row>
    <row r="132" spans="1:9" x14ac:dyDescent="0.3">
      <c r="A132" s="3" t="s">
        <v>51</v>
      </c>
      <c r="B132" s="4" t="s">
        <v>43</v>
      </c>
      <c r="C132" s="4" t="s">
        <v>5</v>
      </c>
      <c r="D132" s="4" t="s">
        <v>62</v>
      </c>
      <c r="E132" s="3" t="s">
        <v>96</v>
      </c>
      <c r="F132" s="3" t="s">
        <v>95</v>
      </c>
      <c r="G132" s="5">
        <v>238000</v>
      </c>
      <c r="H132" s="5"/>
      <c r="I132" s="3" t="s">
        <v>89</v>
      </c>
    </row>
  </sheetData>
  <sortState ref="A2:J132">
    <sortCondition ref="J2"/>
  </sortState>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zoomScaleNormal="100" workbookViewId="0">
      <selection activeCell="D2" sqref="D2"/>
    </sheetView>
  </sheetViews>
  <sheetFormatPr defaultRowHeight="16.100000000000001" x14ac:dyDescent="0.3"/>
  <cols>
    <col min="1" max="1" width="12.59765625" style="1" bestFit="1" customWidth="1"/>
    <col min="2" max="2" width="28.796875" bestFit="1" customWidth="1"/>
    <col min="3" max="3" width="28.796875" customWidth="1"/>
    <col min="4" max="4" width="18.19921875" bestFit="1" customWidth="1"/>
    <col min="5" max="5" width="9.796875" style="1" bestFit="1" customWidth="1"/>
    <col min="6" max="6" width="37" style="1" bestFit="1" customWidth="1"/>
    <col min="7" max="8" width="12.796875" style="2" bestFit="1" customWidth="1"/>
    <col min="9" max="9" width="30.19921875" style="1" bestFit="1" customWidth="1"/>
  </cols>
  <sheetData>
    <row r="1" spans="1:9" ht="23.95" customHeight="1" x14ac:dyDescent="0.3">
      <c r="A1" s="27" t="s">
        <v>258</v>
      </c>
      <c r="B1" s="28"/>
      <c r="C1" s="28"/>
      <c r="D1" s="28"/>
      <c r="E1" s="28"/>
      <c r="F1" s="28"/>
      <c r="G1" s="28"/>
      <c r="H1" s="28"/>
      <c r="I1" s="28"/>
    </row>
    <row r="2" spans="1:9" ht="25.9" customHeight="1" x14ac:dyDescent="0.3">
      <c r="A2" s="3" t="s">
        <v>259</v>
      </c>
      <c r="B2" s="4" t="s">
        <v>260</v>
      </c>
      <c r="C2" s="4" t="s">
        <v>261</v>
      </c>
      <c r="D2" s="4" t="s">
        <v>262</v>
      </c>
      <c r="E2" s="3" t="s">
        <v>263</v>
      </c>
      <c r="F2" s="3" t="s">
        <v>264</v>
      </c>
      <c r="G2" s="5" t="s">
        <v>265</v>
      </c>
      <c r="H2" s="5" t="s">
        <v>266</v>
      </c>
      <c r="I2" s="3" t="s">
        <v>267</v>
      </c>
    </row>
    <row r="3" spans="1:9" ht="25.9" customHeight="1" x14ac:dyDescent="0.3">
      <c r="A3" s="3" t="s">
        <v>268</v>
      </c>
      <c r="B3" s="4" t="s">
        <v>269</v>
      </c>
      <c r="C3" s="4" t="s">
        <v>270</v>
      </c>
      <c r="D3" s="4" t="s">
        <v>271</v>
      </c>
      <c r="E3" s="3" t="s">
        <v>272</v>
      </c>
      <c r="F3" s="3" t="s">
        <v>273</v>
      </c>
      <c r="G3" s="5"/>
      <c r="H3" s="5">
        <v>50000</v>
      </c>
      <c r="I3" s="3" t="s">
        <v>274</v>
      </c>
    </row>
    <row r="4" spans="1:9" ht="25.9" customHeight="1" x14ac:dyDescent="0.3">
      <c r="A4" s="3" t="s">
        <v>268</v>
      </c>
      <c r="B4" s="4" t="s">
        <v>269</v>
      </c>
      <c r="C4" s="4" t="s">
        <v>270</v>
      </c>
      <c r="D4" s="4" t="s">
        <v>271</v>
      </c>
      <c r="E4" s="3" t="s">
        <v>275</v>
      </c>
      <c r="F4" s="3" t="s">
        <v>276</v>
      </c>
      <c r="G4" s="5"/>
      <c r="H4" s="5">
        <v>270000</v>
      </c>
      <c r="I4" s="3"/>
    </row>
    <row r="5" spans="1:9" ht="25.9" customHeight="1" x14ac:dyDescent="0.3">
      <c r="A5" s="3" t="s">
        <v>268</v>
      </c>
      <c r="B5" s="4" t="s">
        <v>269</v>
      </c>
      <c r="C5" s="4" t="s">
        <v>270</v>
      </c>
      <c r="D5" s="4" t="s">
        <v>271</v>
      </c>
      <c r="E5" s="3" t="s">
        <v>277</v>
      </c>
      <c r="F5" s="3" t="s">
        <v>278</v>
      </c>
      <c r="G5" s="5"/>
      <c r="H5" s="5">
        <v>1000000</v>
      </c>
      <c r="I5" s="3"/>
    </row>
    <row r="6" spans="1:9" ht="25.9" customHeight="1" x14ac:dyDescent="0.3">
      <c r="A6" s="3" t="s">
        <v>268</v>
      </c>
      <c r="B6" s="4" t="s">
        <v>269</v>
      </c>
      <c r="C6" s="4" t="s">
        <v>270</v>
      </c>
      <c r="D6" s="4" t="s">
        <v>271</v>
      </c>
      <c r="E6" s="3" t="s">
        <v>279</v>
      </c>
      <c r="F6" s="3" t="s">
        <v>280</v>
      </c>
      <c r="G6" s="5"/>
      <c r="H6" s="5">
        <v>900000</v>
      </c>
      <c r="I6" s="3"/>
    </row>
    <row r="7" spans="1:9" ht="25.9" customHeight="1" x14ac:dyDescent="0.3">
      <c r="A7" s="3" t="s">
        <v>268</v>
      </c>
      <c r="B7" s="4" t="s">
        <v>269</v>
      </c>
      <c r="C7" s="4" t="s">
        <v>270</v>
      </c>
      <c r="D7" s="4" t="s">
        <v>271</v>
      </c>
      <c r="E7" s="3" t="s">
        <v>281</v>
      </c>
      <c r="F7" s="3" t="s">
        <v>282</v>
      </c>
      <c r="G7" s="5"/>
      <c r="H7" s="5">
        <v>242500</v>
      </c>
      <c r="I7" s="3"/>
    </row>
    <row r="8" spans="1:9" ht="25.9" customHeight="1" x14ac:dyDescent="0.3">
      <c r="A8" s="3" t="s">
        <v>268</v>
      </c>
      <c r="B8" s="4" t="s">
        <v>269</v>
      </c>
      <c r="C8" s="4" t="s">
        <v>270</v>
      </c>
      <c r="D8" s="4" t="s">
        <v>271</v>
      </c>
      <c r="E8" s="3" t="s">
        <v>283</v>
      </c>
      <c r="F8" s="3" t="s">
        <v>280</v>
      </c>
      <c r="G8" s="5"/>
      <c r="H8" s="5">
        <v>1100000</v>
      </c>
      <c r="I8" s="3"/>
    </row>
    <row r="9" spans="1:9" ht="25.9" customHeight="1" x14ac:dyDescent="0.3">
      <c r="A9" s="3" t="s">
        <v>284</v>
      </c>
      <c r="B9" s="4" t="s">
        <v>285</v>
      </c>
      <c r="C9" s="4" t="s">
        <v>270</v>
      </c>
      <c r="D9" s="4" t="s">
        <v>286</v>
      </c>
      <c r="E9" s="3" t="s">
        <v>287</v>
      </c>
      <c r="F9" s="3" t="s">
        <v>288</v>
      </c>
      <c r="G9" s="5"/>
      <c r="H9" s="5">
        <v>60000</v>
      </c>
      <c r="I9" s="3"/>
    </row>
    <row r="10" spans="1:9" ht="25.9" customHeight="1" x14ac:dyDescent="0.3">
      <c r="A10" s="3" t="s">
        <v>268</v>
      </c>
      <c r="B10" s="4" t="s">
        <v>269</v>
      </c>
      <c r="C10" s="4" t="s">
        <v>270</v>
      </c>
      <c r="D10" s="4" t="s">
        <v>271</v>
      </c>
      <c r="E10" s="3" t="s">
        <v>289</v>
      </c>
      <c r="F10" s="3" t="s">
        <v>280</v>
      </c>
      <c r="G10" s="5"/>
      <c r="H10" s="5">
        <v>1100000</v>
      </c>
      <c r="I10" s="3"/>
    </row>
    <row r="11" spans="1:9" ht="25.9" customHeight="1" x14ac:dyDescent="0.3">
      <c r="A11" s="3" t="s">
        <v>284</v>
      </c>
      <c r="B11" s="4" t="s">
        <v>285</v>
      </c>
      <c r="C11" s="4" t="s">
        <v>270</v>
      </c>
      <c r="D11" s="4" t="s">
        <v>286</v>
      </c>
      <c r="E11" s="3" t="s">
        <v>290</v>
      </c>
      <c r="F11" s="3" t="s">
        <v>276</v>
      </c>
      <c r="G11" s="5"/>
      <c r="H11" s="5">
        <v>100000</v>
      </c>
      <c r="I11" s="3"/>
    </row>
    <row r="12" spans="1:9" ht="25.9" customHeight="1" x14ac:dyDescent="0.3">
      <c r="A12" s="3" t="s">
        <v>268</v>
      </c>
      <c r="B12" s="4" t="s">
        <v>269</v>
      </c>
      <c r="C12" s="4" t="s">
        <v>270</v>
      </c>
      <c r="D12" s="4" t="s">
        <v>271</v>
      </c>
      <c r="E12" s="3" t="s">
        <v>291</v>
      </c>
      <c r="F12" s="3" t="s">
        <v>292</v>
      </c>
      <c r="G12" s="5"/>
      <c r="H12" s="5">
        <v>1100000</v>
      </c>
      <c r="I12" s="3"/>
    </row>
    <row r="13" spans="1:9" ht="25.9" customHeight="1" x14ac:dyDescent="0.3">
      <c r="A13" s="3" t="s">
        <v>284</v>
      </c>
      <c r="B13" s="4" t="s">
        <v>285</v>
      </c>
      <c r="C13" s="4" t="s">
        <v>270</v>
      </c>
      <c r="D13" s="4" t="s">
        <v>286</v>
      </c>
      <c r="E13" s="3" t="s">
        <v>293</v>
      </c>
      <c r="F13" s="3" t="s">
        <v>276</v>
      </c>
      <c r="G13" s="5"/>
      <c r="H13" s="5">
        <v>100000</v>
      </c>
      <c r="I13" s="3"/>
    </row>
    <row r="14" spans="1:9" ht="25.9" customHeight="1" x14ac:dyDescent="0.3">
      <c r="A14" s="3" t="s">
        <v>268</v>
      </c>
      <c r="B14" s="4" t="s">
        <v>269</v>
      </c>
      <c r="C14" s="4" t="s">
        <v>270</v>
      </c>
      <c r="D14" s="4" t="s">
        <v>271</v>
      </c>
      <c r="E14" s="3" t="s">
        <v>294</v>
      </c>
      <c r="F14" s="3" t="s">
        <v>276</v>
      </c>
      <c r="G14" s="5"/>
      <c r="H14" s="5">
        <v>2000000</v>
      </c>
      <c r="I14" s="3"/>
    </row>
    <row r="15" spans="1:9" ht="25.9" customHeight="1" x14ac:dyDescent="0.3">
      <c r="A15" s="3" t="s">
        <v>284</v>
      </c>
      <c r="B15" s="4" t="s">
        <v>285</v>
      </c>
      <c r="C15" s="4" t="s">
        <v>270</v>
      </c>
      <c r="D15" s="4" t="s">
        <v>286</v>
      </c>
      <c r="E15" s="3" t="s">
        <v>295</v>
      </c>
      <c r="F15" s="3" t="s">
        <v>276</v>
      </c>
      <c r="G15" s="5"/>
      <c r="H15" s="5">
        <v>100000</v>
      </c>
      <c r="I15" s="3"/>
    </row>
    <row r="16" spans="1:9" ht="25.9" customHeight="1" x14ac:dyDescent="0.3">
      <c r="A16" s="3" t="s">
        <v>268</v>
      </c>
      <c r="B16" s="4" t="s">
        <v>269</v>
      </c>
      <c r="C16" s="4" t="s">
        <v>270</v>
      </c>
      <c r="D16" s="4" t="s">
        <v>271</v>
      </c>
      <c r="E16" s="3" t="s">
        <v>296</v>
      </c>
      <c r="F16" s="3" t="s">
        <v>297</v>
      </c>
      <c r="G16" s="5"/>
      <c r="H16" s="5">
        <v>300000</v>
      </c>
      <c r="I16" s="3"/>
    </row>
    <row r="17" spans="1:9" ht="25.9" customHeight="1" x14ac:dyDescent="0.3">
      <c r="A17" s="3" t="s">
        <v>268</v>
      </c>
      <c r="B17" s="4" t="s">
        <v>269</v>
      </c>
      <c r="C17" s="4" t="s">
        <v>270</v>
      </c>
      <c r="D17" s="4" t="s">
        <v>271</v>
      </c>
      <c r="E17" s="3" t="s">
        <v>298</v>
      </c>
      <c r="F17" s="3" t="s">
        <v>299</v>
      </c>
      <c r="G17" s="5"/>
      <c r="H17" s="5">
        <v>1100000</v>
      </c>
      <c r="I17" s="3"/>
    </row>
    <row r="18" spans="1:9" ht="25.9" customHeight="1" x14ac:dyDescent="0.3">
      <c r="A18" s="3" t="s">
        <v>268</v>
      </c>
      <c r="B18" s="4" t="s">
        <v>269</v>
      </c>
      <c r="C18" s="4" t="s">
        <v>270</v>
      </c>
      <c r="D18" s="4" t="s">
        <v>271</v>
      </c>
      <c r="E18" s="3" t="s">
        <v>300</v>
      </c>
      <c r="F18" s="3" t="s">
        <v>278</v>
      </c>
      <c r="G18" s="5"/>
      <c r="H18" s="5">
        <v>300000</v>
      </c>
      <c r="I18" s="3"/>
    </row>
    <row r="19" spans="1:9" ht="25.9" customHeight="1" x14ac:dyDescent="0.3">
      <c r="A19" s="3" t="s">
        <v>268</v>
      </c>
      <c r="B19" s="4" t="s">
        <v>269</v>
      </c>
      <c r="C19" s="4" t="s">
        <v>270</v>
      </c>
      <c r="D19" s="4" t="s">
        <v>271</v>
      </c>
      <c r="E19" s="3" t="s">
        <v>301</v>
      </c>
      <c r="F19" s="3" t="s">
        <v>299</v>
      </c>
      <c r="G19" s="5"/>
      <c r="H19" s="5">
        <v>800000</v>
      </c>
      <c r="I19" s="3"/>
    </row>
    <row r="20" spans="1:9" ht="25.9" customHeight="1" x14ac:dyDescent="0.3">
      <c r="A20" s="3" t="s">
        <v>284</v>
      </c>
      <c r="B20" s="4" t="s">
        <v>285</v>
      </c>
      <c r="C20" s="4" t="s">
        <v>270</v>
      </c>
      <c r="D20" s="4" t="s">
        <v>286</v>
      </c>
      <c r="E20" s="3" t="s">
        <v>301</v>
      </c>
      <c r="F20" s="3" t="s">
        <v>299</v>
      </c>
      <c r="G20" s="5"/>
      <c r="H20" s="5">
        <v>100000</v>
      </c>
      <c r="I20" s="3"/>
    </row>
    <row r="21" spans="1:9" ht="25.9" customHeight="1" x14ac:dyDescent="0.3">
      <c r="A21" s="3" t="s">
        <v>268</v>
      </c>
      <c r="B21" s="4" t="s">
        <v>269</v>
      </c>
      <c r="C21" s="4" t="s">
        <v>270</v>
      </c>
      <c r="D21" s="4" t="s">
        <v>271</v>
      </c>
      <c r="E21" s="3" t="s">
        <v>148</v>
      </c>
      <c r="F21" s="3" t="s">
        <v>299</v>
      </c>
      <c r="G21" s="5"/>
      <c r="H21" s="5">
        <v>800000</v>
      </c>
      <c r="I21" s="3"/>
    </row>
    <row r="22" spans="1:9" ht="25.9" customHeight="1" x14ac:dyDescent="0.3">
      <c r="A22" s="3" t="s">
        <v>268</v>
      </c>
      <c r="B22" s="4" t="s">
        <v>269</v>
      </c>
      <c r="C22" s="4" t="s">
        <v>270</v>
      </c>
      <c r="D22" s="4" t="s">
        <v>271</v>
      </c>
      <c r="E22" s="3" t="s">
        <v>302</v>
      </c>
      <c r="F22" s="3" t="s">
        <v>288</v>
      </c>
      <c r="G22" s="5"/>
      <c r="H22" s="5">
        <v>500000</v>
      </c>
      <c r="I22" s="3"/>
    </row>
    <row r="23" spans="1:9" ht="25.9" customHeight="1" x14ac:dyDescent="0.3">
      <c r="A23" s="3" t="s">
        <v>268</v>
      </c>
      <c r="B23" s="4" t="s">
        <v>269</v>
      </c>
      <c r="C23" s="4" t="s">
        <v>270</v>
      </c>
      <c r="D23" s="4" t="s">
        <v>271</v>
      </c>
      <c r="E23" s="3" t="s">
        <v>303</v>
      </c>
      <c r="F23" s="3" t="s">
        <v>299</v>
      </c>
      <c r="G23" s="5"/>
      <c r="H23" s="5">
        <v>620000</v>
      </c>
      <c r="I23" s="3"/>
    </row>
    <row r="24" spans="1:9" ht="25.9" customHeight="1" x14ac:dyDescent="0.3">
      <c r="A24" s="3" t="s">
        <v>268</v>
      </c>
      <c r="B24" s="4" t="s">
        <v>269</v>
      </c>
      <c r="C24" s="4" t="s">
        <v>270</v>
      </c>
      <c r="D24" s="4" t="s">
        <v>271</v>
      </c>
      <c r="E24" s="3" t="s">
        <v>304</v>
      </c>
      <c r="F24" s="3" t="s">
        <v>297</v>
      </c>
      <c r="G24" s="5"/>
      <c r="H24" s="5">
        <v>180000</v>
      </c>
      <c r="I24" s="3"/>
    </row>
    <row r="25" spans="1:9" ht="25.9" customHeight="1" x14ac:dyDescent="0.3">
      <c r="A25" s="3" t="s">
        <v>268</v>
      </c>
      <c r="B25" s="4" t="s">
        <v>269</v>
      </c>
      <c r="C25" s="4" t="s">
        <v>270</v>
      </c>
      <c r="D25" s="4" t="s">
        <v>271</v>
      </c>
      <c r="E25" s="3" t="s">
        <v>305</v>
      </c>
      <c r="F25" s="3" t="s">
        <v>299</v>
      </c>
      <c r="G25" s="5"/>
      <c r="H25" s="5">
        <v>500000</v>
      </c>
      <c r="I25" s="3"/>
    </row>
    <row r="26" spans="1:9" ht="25.9" customHeight="1" x14ac:dyDescent="0.3">
      <c r="A26" s="3" t="s">
        <v>268</v>
      </c>
      <c r="B26" s="4" t="s">
        <v>269</v>
      </c>
      <c r="C26" s="4" t="s">
        <v>270</v>
      </c>
      <c r="D26" s="4" t="s">
        <v>271</v>
      </c>
      <c r="E26" s="3" t="s">
        <v>306</v>
      </c>
      <c r="F26" s="3" t="s">
        <v>307</v>
      </c>
      <c r="G26" s="5"/>
      <c r="H26" s="5">
        <v>80000</v>
      </c>
      <c r="I26" s="3"/>
    </row>
    <row r="27" spans="1:9" ht="25.9" customHeight="1" x14ac:dyDescent="0.3">
      <c r="A27" s="3" t="s">
        <v>268</v>
      </c>
      <c r="B27" s="4" t="s">
        <v>269</v>
      </c>
      <c r="C27" s="4" t="s">
        <v>270</v>
      </c>
      <c r="D27" s="4" t="s">
        <v>271</v>
      </c>
      <c r="E27" s="3" t="s">
        <v>308</v>
      </c>
      <c r="F27" s="3" t="s">
        <v>309</v>
      </c>
      <c r="G27" s="5"/>
      <c r="H27" s="5">
        <v>1200000</v>
      </c>
      <c r="I27" s="3"/>
    </row>
    <row r="28" spans="1:9" ht="25.9" customHeight="1" x14ac:dyDescent="0.3">
      <c r="A28" s="3" t="s">
        <v>268</v>
      </c>
      <c r="B28" s="4" t="s">
        <v>269</v>
      </c>
      <c r="C28" s="4" t="s">
        <v>270</v>
      </c>
      <c r="D28" s="4" t="s">
        <v>271</v>
      </c>
      <c r="E28" s="3" t="s">
        <v>310</v>
      </c>
      <c r="F28" s="3" t="s">
        <v>311</v>
      </c>
      <c r="G28" s="5"/>
      <c r="H28" s="5">
        <v>1200000</v>
      </c>
      <c r="I28" s="3"/>
    </row>
    <row r="29" spans="1:9" ht="25.9" customHeight="1" x14ac:dyDescent="0.3">
      <c r="A29" s="3" t="s">
        <v>268</v>
      </c>
      <c r="B29" s="4" t="s">
        <v>269</v>
      </c>
      <c r="C29" s="4" t="s">
        <v>270</v>
      </c>
      <c r="D29" s="4" t="s">
        <v>271</v>
      </c>
      <c r="E29" s="3" t="s">
        <v>312</v>
      </c>
      <c r="F29" s="3" t="s">
        <v>311</v>
      </c>
      <c r="G29" s="5"/>
      <c r="H29" s="5">
        <v>1200000</v>
      </c>
      <c r="I29" s="3"/>
    </row>
    <row r="30" spans="1:9" ht="25.9" customHeight="1" x14ac:dyDescent="0.3">
      <c r="A30" s="3" t="s">
        <v>268</v>
      </c>
      <c r="B30" s="4" t="s">
        <v>269</v>
      </c>
      <c r="C30" s="4" t="s">
        <v>270</v>
      </c>
      <c r="D30" s="4" t="s">
        <v>271</v>
      </c>
      <c r="E30" s="3" t="s">
        <v>313</v>
      </c>
      <c r="F30" s="3" t="s">
        <v>311</v>
      </c>
      <c r="G30" s="5"/>
      <c r="H30" s="5">
        <v>960000</v>
      </c>
      <c r="I30" s="3"/>
    </row>
    <row r="31" spans="1:9" ht="25.9" customHeight="1" x14ac:dyDescent="0.3">
      <c r="A31" s="3" t="s">
        <v>314</v>
      </c>
      <c r="B31" s="4" t="s">
        <v>269</v>
      </c>
      <c r="C31" s="4" t="s">
        <v>270</v>
      </c>
      <c r="D31" s="4" t="s">
        <v>271</v>
      </c>
      <c r="E31" s="3" t="s">
        <v>315</v>
      </c>
      <c r="F31" s="3" t="s">
        <v>276</v>
      </c>
      <c r="G31" s="5"/>
      <c r="H31" s="5">
        <v>600000</v>
      </c>
      <c r="I31" s="3"/>
    </row>
    <row r="32" spans="1:9" ht="25.9" customHeight="1" x14ac:dyDescent="0.3">
      <c r="A32" s="3" t="s">
        <v>314</v>
      </c>
      <c r="B32" s="4" t="s">
        <v>269</v>
      </c>
      <c r="C32" s="4" t="s">
        <v>270</v>
      </c>
      <c r="D32" s="4" t="s">
        <v>271</v>
      </c>
      <c r="E32" s="3" t="s">
        <v>316</v>
      </c>
      <c r="F32" s="3" t="s">
        <v>278</v>
      </c>
      <c r="G32" s="5"/>
      <c r="H32" s="5">
        <v>400000</v>
      </c>
      <c r="I32" s="3"/>
    </row>
    <row r="33" spans="1:9" ht="25.9" customHeight="1" x14ac:dyDescent="0.3">
      <c r="A33" s="3" t="s">
        <v>314</v>
      </c>
      <c r="B33" s="4" t="s">
        <v>269</v>
      </c>
      <c r="C33" s="4" t="s">
        <v>270</v>
      </c>
      <c r="D33" s="4" t="s">
        <v>271</v>
      </c>
      <c r="E33" s="3" t="s">
        <v>317</v>
      </c>
      <c r="F33" s="3" t="s">
        <v>318</v>
      </c>
      <c r="G33" s="5"/>
      <c r="H33" s="5">
        <v>5000000</v>
      </c>
      <c r="I33" s="3"/>
    </row>
    <row r="34" spans="1:9" ht="25.9" customHeight="1" x14ac:dyDescent="0.3">
      <c r="A34" s="3" t="s">
        <v>314</v>
      </c>
      <c r="B34" s="4" t="s">
        <v>269</v>
      </c>
      <c r="C34" s="4" t="s">
        <v>270</v>
      </c>
      <c r="D34" s="4" t="s">
        <v>271</v>
      </c>
      <c r="E34" s="3" t="s">
        <v>319</v>
      </c>
      <c r="F34" s="3" t="s">
        <v>297</v>
      </c>
      <c r="G34" s="5"/>
      <c r="H34" s="5">
        <v>571000</v>
      </c>
      <c r="I34" s="3"/>
    </row>
    <row r="35" spans="1:9" ht="25.9" customHeight="1" x14ac:dyDescent="0.3">
      <c r="A35" s="3" t="s">
        <v>314</v>
      </c>
      <c r="B35" s="4" t="s">
        <v>269</v>
      </c>
      <c r="C35" s="4" t="s">
        <v>270</v>
      </c>
      <c r="D35" s="4" t="s">
        <v>271</v>
      </c>
      <c r="E35" s="3" t="s">
        <v>320</v>
      </c>
      <c r="F35" s="3" t="s">
        <v>297</v>
      </c>
      <c r="G35" s="5"/>
      <c r="H35" s="5">
        <v>384600</v>
      </c>
      <c r="I35" s="3"/>
    </row>
    <row r="36" spans="1:9" ht="25.9" customHeight="1" x14ac:dyDescent="0.3">
      <c r="A36" s="3" t="s">
        <v>321</v>
      </c>
      <c r="B36" s="4" t="s">
        <v>269</v>
      </c>
      <c r="C36" s="4" t="s">
        <v>270</v>
      </c>
      <c r="D36" s="4" t="s">
        <v>271</v>
      </c>
      <c r="E36" s="3" t="s">
        <v>322</v>
      </c>
      <c r="F36" s="3" t="s">
        <v>276</v>
      </c>
      <c r="G36" s="5"/>
      <c r="H36" s="5">
        <v>1850000</v>
      </c>
      <c r="I36" s="3"/>
    </row>
    <row r="37" spans="1:9" ht="25.9" customHeight="1" x14ac:dyDescent="0.3">
      <c r="A37" s="3" t="s">
        <v>321</v>
      </c>
      <c r="B37" s="4" t="s">
        <v>269</v>
      </c>
      <c r="C37" s="4" t="s">
        <v>270</v>
      </c>
      <c r="D37" s="4" t="s">
        <v>271</v>
      </c>
      <c r="E37" s="3" t="s">
        <v>323</v>
      </c>
      <c r="F37" s="3" t="s">
        <v>297</v>
      </c>
      <c r="G37" s="5"/>
      <c r="H37" s="5">
        <v>150000</v>
      </c>
      <c r="I37" s="3"/>
    </row>
    <row r="38" spans="1:9" ht="25.9" customHeight="1" x14ac:dyDescent="0.3">
      <c r="A38" s="3" t="s">
        <v>324</v>
      </c>
      <c r="B38" s="4" t="s">
        <v>325</v>
      </c>
      <c r="C38" s="4" t="s">
        <v>326</v>
      </c>
      <c r="D38" s="4" t="s">
        <v>327</v>
      </c>
      <c r="E38" s="3" t="s">
        <v>328</v>
      </c>
      <c r="F38" s="3" t="s">
        <v>288</v>
      </c>
      <c r="G38" s="5"/>
      <c r="H38" s="5">
        <v>2755000</v>
      </c>
      <c r="I38" s="3" t="s">
        <v>329</v>
      </c>
    </row>
    <row r="39" spans="1:9" ht="25.9" customHeight="1" x14ac:dyDescent="0.3">
      <c r="A39" s="3" t="s">
        <v>284</v>
      </c>
      <c r="B39" s="4" t="s">
        <v>285</v>
      </c>
      <c r="C39" s="4" t="s">
        <v>270</v>
      </c>
      <c r="D39" s="4" t="s">
        <v>286</v>
      </c>
      <c r="E39" s="3" t="s">
        <v>328</v>
      </c>
      <c r="F39" s="3" t="s">
        <v>276</v>
      </c>
      <c r="G39" s="5"/>
      <c r="H39" s="5">
        <v>750000</v>
      </c>
      <c r="I39" s="3"/>
    </row>
    <row r="40" spans="1:9" ht="25.9" customHeight="1" x14ac:dyDescent="0.3">
      <c r="A40" s="3" t="s">
        <v>324</v>
      </c>
      <c r="B40" s="4" t="s">
        <v>325</v>
      </c>
      <c r="C40" s="4" t="s">
        <v>326</v>
      </c>
      <c r="D40" s="4" t="s">
        <v>327</v>
      </c>
      <c r="E40" s="3" t="s">
        <v>330</v>
      </c>
      <c r="F40" s="3" t="s">
        <v>288</v>
      </c>
      <c r="G40" s="5"/>
      <c r="H40" s="5">
        <v>3619000</v>
      </c>
      <c r="I40" s="3" t="s">
        <v>331</v>
      </c>
    </row>
    <row r="41" spans="1:9" ht="25.9" customHeight="1" x14ac:dyDescent="0.3">
      <c r="A41" s="3" t="s">
        <v>284</v>
      </c>
      <c r="B41" s="4" t="s">
        <v>285</v>
      </c>
      <c r="C41" s="4" t="s">
        <v>270</v>
      </c>
      <c r="D41" s="4" t="s">
        <v>286</v>
      </c>
      <c r="E41" s="3" t="s">
        <v>332</v>
      </c>
      <c r="F41" s="3" t="s">
        <v>288</v>
      </c>
      <c r="G41" s="5"/>
      <c r="H41" s="5">
        <v>300000</v>
      </c>
      <c r="I41" s="3"/>
    </row>
    <row r="42" spans="1:9" ht="25.9" customHeight="1" x14ac:dyDescent="0.3">
      <c r="A42" s="3" t="s">
        <v>324</v>
      </c>
      <c r="B42" s="4" t="s">
        <v>325</v>
      </c>
      <c r="C42" s="4" t="s">
        <v>326</v>
      </c>
      <c r="D42" s="4" t="s">
        <v>327</v>
      </c>
      <c r="E42" s="3" t="s">
        <v>333</v>
      </c>
      <c r="F42" s="3" t="s">
        <v>276</v>
      </c>
      <c r="G42" s="5"/>
      <c r="H42" s="5">
        <v>1809500</v>
      </c>
      <c r="I42" s="3" t="s">
        <v>334</v>
      </c>
    </row>
    <row r="43" spans="1:9" ht="25.9" customHeight="1" x14ac:dyDescent="0.3">
      <c r="A43" s="3" t="s">
        <v>321</v>
      </c>
      <c r="B43" s="4" t="s">
        <v>269</v>
      </c>
      <c r="C43" s="4" t="s">
        <v>270</v>
      </c>
      <c r="D43" s="4" t="s">
        <v>271</v>
      </c>
      <c r="E43" s="3" t="s">
        <v>335</v>
      </c>
      <c r="F43" s="3" t="s">
        <v>276</v>
      </c>
      <c r="G43" s="5"/>
      <c r="H43" s="5">
        <v>500000</v>
      </c>
      <c r="I43" s="3" t="s">
        <v>336</v>
      </c>
    </row>
    <row r="44" spans="1:9" ht="25.9" customHeight="1" x14ac:dyDescent="0.3">
      <c r="A44" s="3" t="s">
        <v>324</v>
      </c>
      <c r="B44" s="4" t="s">
        <v>325</v>
      </c>
      <c r="C44" s="4" t="s">
        <v>326</v>
      </c>
      <c r="D44" s="4" t="s">
        <v>327</v>
      </c>
      <c r="E44" s="3" t="s">
        <v>337</v>
      </c>
      <c r="F44" s="3" t="s">
        <v>297</v>
      </c>
      <c r="G44" s="5"/>
      <c r="H44" s="5">
        <v>1000000</v>
      </c>
      <c r="I44" s="3"/>
    </row>
    <row r="45" spans="1:9" ht="25.9" customHeight="1" x14ac:dyDescent="0.3">
      <c r="A45" s="3" t="s">
        <v>284</v>
      </c>
      <c r="B45" s="4" t="s">
        <v>285</v>
      </c>
      <c r="C45" s="4" t="s">
        <v>270</v>
      </c>
      <c r="D45" s="4" t="s">
        <v>286</v>
      </c>
      <c r="E45" s="3" t="s">
        <v>338</v>
      </c>
      <c r="F45" s="3" t="s">
        <v>339</v>
      </c>
      <c r="G45" s="5"/>
      <c r="H45" s="5">
        <v>60000</v>
      </c>
      <c r="I45" s="3"/>
    </row>
    <row r="46" spans="1:9" ht="25.9" customHeight="1" x14ac:dyDescent="0.3">
      <c r="A46" s="3" t="s">
        <v>284</v>
      </c>
      <c r="B46" s="4" t="s">
        <v>285</v>
      </c>
      <c r="C46" s="4" t="s">
        <v>270</v>
      </c>
      <c r="D46" s="4" t="s">
        <v>286</v>
      </c>
      <c r="E46" s="3" t="s">
        <v>340</v>
      </c>
      <c r="F46" s="3" t="s">
        <v>341</v>
      </c>
      <c r="G46" s="5"/>
      <c r="H46" s="5">
        <v>500000</v>
      </c>
      <c r="I46" s="3"/>
    </row>
    <row r="47" spans="1:9" ht="25.9" customHeight="1" x14ac:dyDescent="0.3">
      <c r="A47" s="3" t="s">
        <v>284</v>
      </c>
      <c r="B47" s="4" t="s">
        <v>285</v>
      </c>
      <c r="C47" s="4" t="s">
        <v>270</v>
      </c>
      <c r="D47" s="4" t="s">
        <v>286</v>
      </c>
      <c r="E47" s="3" t="s">
        <v>342</v>
      </c>
      <c r="F47" s="3" t="s">
        <v>343</v>
      </c>
      <c r="G47" s="5"/>
      <c r="H47" s="5">
        <v>190000</v>
      </c>
      <c r="I47" s="3"/>
    </row>
    <row r="48" spans="1:9" ht="25.9" customHeight="1" x14ac:dyDescent="0.3">
      <c r="G48" s="5" t="s">
        <v>344</v>
      </c>
      <c r="H48" s="5">
        <f>SUM(H3:H47)</f>
        <v>38401600</v>
      </c>
    </row>
    <row r="49" spans="6:8" x14ac:dyDescent="0.3">
      <c r="F49" s="3" t="s">
        <v>345</v>
      </c>
      <c r="G49" s="5" t="s">
        <v>346</v>
      </c>
      <c r="H49" s="5">
        <v>19439100</v>
      </c>
    </row>
  </sheetData>
  <mergeCells count="1">
    <mergeCell ref="A1:I1"/>
  </mergeCells>
  <phoneticPr fontId="1" type="noConversion"/>
  <pageMargins left="0.43307086614173229" right="0.27559055118110237" top="0.74803149606299213" bottom="0.6692913385826772" header="0.31496062992125984" footer="0.31496062992125984"/>
  <pageSetup paperSize="9" scale="70" orientation="landscape" r:id="rId1"/>
  <headerFooter>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tabSelected="1" zoomScaleNormal="100" workbookViewId="0">
      <selection activeCell="B2" sqref="B2:I2"/>
    </sheetView>
  </sheetViews>
  <sheetFormatPr defaultColWidth="8.8984375" defaultRowHeight="16.100000000000001" x14ac:dyDescent="0.3"/>
  <cols>
    <col min="1" max="1" width="5.69921875" style="8" customWidth="1"/>
    <col min="2" max="2" width="41.59765625" style="21" customWidth="1"/>
    <col min="3" max="3" width="22.59765625" style="8" customWidth="1"/>
    <col min="4" max="4" width="12.796875" style="8" customWidth="1"/>
    <col min="5" max="5" width="16" style="8" customWidth="1"/>
    <col min="6" max="7" width="20.19921875" style="8" customWidth="1"/>
    <col min="8" max="8" width="15.19921875" style="8" customWidth="1"/>
    <col min="9" max="9" width="19.09765625" style="8" customWidth="1"/>
    <col min="10" max="16384" width="8.8984375" style="8"/>
  </cols>
  <sheetData>
    <row r="1" spans="1:9" ht="29.35" customHeight="1" x14ac:dyDescent="0.3">
      <c r="A1" s="8" t="s">
        <v>347</v>
      </c>
    </row>
    <row r="2" spans="1:9" ht="32.950000000000003" customHeight="1" x14ac:dyDescent="0.3">
      <c r="B2" s="31" t="s">
        <v>350</v>
      </c>
      <c r="C2" s="31"/>
      <c r="D2" s="31"/>
      <c r="E2" s="31"/>
      <c r="F2" s="32"/>
      <c r="G2" s="32"/>
      <c r="H2" s="32"/>
      <c r="I2" s="32"/>
    </row>
    <row r="3" spans="1:9" s="19" customFormat="1" ht="32.15" x14ac:dyDescent="0.3">
      <c r="B3" s="12" t="s">
        <v>237</v>
      </c>
      <c r="C3" s="13" t="s">
        <v>235</v>
      </c>
      <c r="D3" s="13" t="s">
        <v>232</v>
      </c>
      <c r="E3" s="13" t="s">
        <v>236</v>
      </c>
      <c r="F3" s="26" t="s">
        <v>254</v>
      </c>
      <c r="G3" s="26" t="s">
        <v>234</v>
      </c>
      <c r="H3" s="26" t="s">
        <v>255</v>
      </c>
      <c r="I3" s="26" t="s">
        <v>256</v>
      </c>
    </row>
    <row r="4" spans="1:9" ht="32.15" x14ac:dyDescent="0.3">
      <c r="B4" s="10" t="s">
        <v>238</v>
      </c>
      <c r="C4" s="7">
        <v>2528000</v>
      </c>
      <c r="D4" s="7">
        <v>15</v>
      </c>
      <c r="E4" s="7">
        <f>C4*D4</f>
        <v>37920000</v>
      </c>
      <c r="F4" s="7">
        <v>16000</v>
      </c>
      <c r="G4" s="7">
        <v>240000</v>
      </c>
      <c r="H4" s="7">
        <f>C4-F4</f>
        <v>2512000</v>
      </c>
      <c r="I4" s="20">
        <f>H4*D4</f>
        <v>37680000</v>
      </c>
    </row>
    <row r="5" spans="1:9" ht="32.15" x14ac:dyDescent="0.3">
      <c r="B5" s="10" t="s">
        <v>239</v>
      </c>
      <c r="C5" s="7">
        <v>359900</v>
      </c>
      <c r="D5" s="7">
        <v>25</v>
      </c>
      <c r="E5" s="7">
        <f t="shared" ref="E5:E8" si="0">C5*D5</f>
        <v>8997500</v>
      </c>
      <c r="F5" s="6">
        <v>0</v>
      </c>
      <c r="G5" s="6">
        <v>0</v>
      </c>
      <c r="H5" s="7">
        <f t="shared" ref="H5:H6" si="1">C5-F5</f>
        <v>359900</v>
      </c>
      <c r="I5" s="20">
        <f t="shared" ref="I5:I8" si="2">H5*D5</f>
        <v>8997500</v>
      </c>
    </row>
    <row r="6" spans="1:9" ht="32.15" x14ac:dyDescent="0.3">
      <c r="B6" s="10" t="s">
        <v>240</v>
      </c>
      <c r="C6" s="7">
        <v>459900</v>
      </c>
      <c r="D6" s="7">
        <v>16</v>
      </c>
      <c r="E6" s="7">
        <f t="shared" si="0"/>
        <v>7358400</v>
      </c>
      <c r="F6" s="6">
        <v>0</v>
      </c>
      <c r="G6" s="6">
        <v>0</v>
      </c>
      <c r="H6" s="7">
        <f t="shared" si="1"/>
        <v>459900</v>
      </c>
      <c r="I6" s="20">
        <f t="shared" si="2"/>
        <v>7358400</v>
      </c>
    </row>
    <row r="7" spans="1:9" ht="21.05" customHeight="1" x14ac:dyDescent="0.3">
      <c r="B7" s="10" t="s">
        <v>246</v>
      </c>
      <c r="C7" s="7">
        <f>SUM(C4:C6)</f>
        <v>3347800</v>
      </c>
      <c r="D7" s="7"/>
      <c r="E7" s="7">
        <f>SUM(E4:E6)</f>
        <v>54275900</v>
      </c>
      <c r="F7" s="7"/>
      <c r="G7" s="6"/>
      <c r="H7" s="7">
        <f>SUM(H4:H6)</f>
        <v>3331800</v>
      </c>
      <c r="I7" s="7">
        <f>SUM(I4:I6)</f>
        <v>54035900</v>
      </c>
    </row>
    <row r="8" spans="1:9" ht="36" customHeight="1" x14ac:dyDescent="0.3">
      <c r="B8" s="10" t="s">
        <v>241</v>
      </c>
      <c r="C8" s="7">
        <v>845000</v>
      </c>
      <c r="D8" s="7">
        <v>16</v>
      </c>
      <c r="E8" s="7">
        <f t="shared" si="0"/>
        <v>13520000</v>
      </c>
      <c r="F8" s="7">
        <v>2000</v>
      </c>
      <c r="G8" s="7">
        <v>32000</v>
      </c>
      <c r="H8" s="7">
        <f>C8-F8</f>
        <v>843000</v>
      </c>
      <c r="I8" s="20">
        <f t="shared" si="2"/>
        <v>13488000</v>
      </c>
    </row>
    <row r="9" spans="1:9" ht="29.35" customHeight="1" x14ac:dyDescent="0.3">
      <c r="B9" s="10" t="s">
        <v>249</v>
      </c>
      <c r="C9" s="7"/>
      <c r="D9" s="7"/>
      <c r="E9" s="7"/>
      <c r="F9" s="7"/>
      <c r="G9" s="7"/>
      <c r="H9" s="7">
        <f>H7+H8</f>
        <v>4174800</v>
      </c>
      <c r="I9" s="7">
        <f>I7+I8</f>
        <v>67523900</v>
      </c>
    </row>
    <row r="10" spans="1:9" ht="16.2" x14ac:dyDescent="0.3">
      <c r="B10" s="16"/>
      <c r="C10" s="9"/>
      <c r="D10" s="9"/>
      <c r="E10" s="9"/>
      <c r="F10" s="9"/>
      <c r="G10" s="9"/>
      <c r="H10" s="9"/>
      <c r="I10" s="9"/>
    </row>
    <row r="11" spans="1:9" ht="41.95" customHeight="1" x14ac:dyDescent="0.3">
      <c r="B11" s="29" t="s">
        <v>349</v>
      </c>
      <c r="C11" s="30"/>
      <c r="D11" s="6" t="s">
        <v>247</v>
      </c>
      <c r="E11" s="7">
        <v>3893500</v>
      </c>
      <c r="F11" s="7">
        <v>181578500</v>
      </c>
      <c r="G11" s="26" t="s">
        <v>257</v>
      </c>
      <c r="H11" s="7">
        <f>H7+E11</f>
        <v>7225300</v>
      </c>
      <c r="I11" s="7">
        <f>I7+F11</f>
        <v>235614400</v>
      </c>
    </row>
    <row r="12" spans="1:9" ht="43.1" customHeight="1" x14ac:dyDescent="0.3">
      <c r="B12" s="29" t="s">
        <v>248</v>
      </c>
      <c r="C12" s="30"/>
      <c r="D12" s="6" t="s">
        <v>233</v>
      </c>
      <c r="E12" s="7">
        <v>2301000</v>
      </c>
      <c r="F12" s="7">
        <v>117579000</v>
      </c>
      <c r="G12" s="26" t="s">
        <v>348</v>
      </c>
      <c r="H12" s="7">
        <f>H8+E12</f>
        <v>3144000</v>
      </c>
      <c r="I12" s="7">
        <f>I8+F12</f>
        <v>131067000</v>
      </c>
    </row>
    <row r="13" spans="1:9" ht="43.1" customHeight="1" x14ac:dyDescent="0.3">
      <c r="B13" s="29" t="s">
        <v>252</v>
      </c>
      <c r="C13" s="30"/>
      <c r="D13" s="6"/>
      <c r="E13" s="7">
        <f>SUM(E11:E12)</f>
        <v>6194500</v>
      </c>
      <c r="F13" s="7">
        <f>SUM(F11:F12)</f>
        <v>299157500</v>
      </c>
      <c r="G13" s="9"/>
      <c r="H13" s="7" t="s">
        <v>253</v>
      </c>
      <c r="I13" s="7">
        <f>I9+F13</f>
        <v>366681400</v>
      </c>
    </row>
    <row r="14" spans="1:9" x14ac:dyDescent="0.3">
      <c r="B14" s="16"/>
      <c r="C14" s="9"/>
      <c r="D14" s="9"/>
      <c r="E14" s="9"/>
      <c r="F14" s="9"/>
      <c r="G14" s="9"/>
      <c r="H14" s="9"/>
      <c r="I14" s="9"/>
    </row>
    <row r="15" spans="1:9" x14ac:dyDescent="0.3">
      <c r="B15" s="16"/>
      <c r="C15" s="9"/>
      <c r="D15" s="9"/>
      <c r="E15" s="9"/>
      <c r="F15" s="9"/>
      <c r="G15" s="9"/>
      <c r="H15" s="9"/>
      <c r="I15" s="9"/>
    </row>
    <row r="16" spans="1:9" s="19" customFormat="1" x14ac:dyDescent="0.3">
      <c r="B16" s="12" t="s">
        <v>242</v>
      </c>
      <c r="C16" s="14" t="s">
        <v>243</v>
      </c>
      <c r="D16" s="14" t="s">
        <v>244</v>
      </c>
      <c r="E16" s="14" t="s">
        <v>245</v>
      </c>
      <c r="F16" s="15"/>
      <c r="G16" s="15"/>
      <c r="H16" s="15"/>
      <c r="I16" s="11"/>
    </row>
    <row r="17" spans="2:9" ht="74.349999999999994" customHeight="1" x14ac:dyDescent="0.3">
      <c r="B17" s="10" t="s">
        <v>250</v>
      </c>
      <c r="C17" s="7">
        <v>30972500</v>
      </c>
      <c r="D17" s="7">
        <v>5</v>
      </c>
      <c r="E17" s="18">
        <v>6194500</v>
      </c>
      <c r="F17" s="6"/>
      <c r="G17" s="6"/>
      <c r="H17" s="7"/>
      <c r="I17" s="7">
        <v>30972500</v>
      </c>
    </row>
    <row r="18" spans="2:9" ht="52.9" customHeight="1" x14ac:dyDescent="0.3">
      <c r="B18" s="25" t="s">
        <v>251</v>
      </c>
      <c r="C18" s="23"/>
      <c r="D18" s="23"/>
      <c r="E18" s="24"/>
      <c r="F18" s="7"/>
      <c r="G18" s="6"/>
      <c r="H18" s="6"/>
      <c r="I18" s="20">
        <f>I9+I17</f>
        <v>98496400</v>
      </c>
    </row>
    <row r="19" spans="2:9" x14ac:dyDescent="0.3">
      <c r="B19" s="16"/>
      <c r="C19" s="17"/>
      <c r="D19" s="17"/>
      <c r="E19" s="17"/>
      <c r="F19" s="9"/>
      <c r="I19" s="22"/>
    </row>
    <row r="20" spans="2:9" x14ac:dyDescent="0.3">
      <c r="B20" s="16"/>
      <c r="C20" s="17"/>
      <c r="D20" s="17"/>
      <c r="E20" s="17"/>
      <c r="F20" s="9"/>
    </row>
    <row r="21" spans="2:9" x14ac:dyDescent="0.3">
      <c r="E21" s="22"/>
      <c r="F21" s="22"/>
    </row>
    <row r="22" spans="2:9" ht="34.1" customHeight="1" x14ac:dyDescent="0.3"/>
    <row r="23" spans="2:9" ht="43.9" customHeight="1" x14ac:dyDescent="0.3">
      <c r="B23" s="8"/>
    </row>
  </sheetData>
  <mergeCells count="4">
    <mergeCell ref="B13:C13"/>
    <mergeCell ref="B11:C11"/>
    <mergeCell ref="B12:C12"/>
    <mergeCell ref="B2:I2"/>
  </mergeCells>
  <phoneticPr fontId="1" type="noConversion"/>
  <pageMargins left="0.6692913385826772" right="0.47244094488188981" top="0.98425196850393704" bottom="0.74803149606299213"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9"/>
  <sheetViews>
    <sheetView workbookViewId="0">
      <selection activeCell="B2" sqref="B2:B17"/>
    </sheetView>
  </sheetViews>
  <sheetFormatPr defaultRowHeight="16.100000000000001" x14ac:dyDescent="0.3"/>
  <cols>
    <col min="2" max="2" width="11.69921875" customWidth="1"/>
    <col min="3" max="6" width="14.3984375" bestFit="1" customWidth="1"/>
  </cols>
  <sheetData>
    <row r="1" spans="2:6" x14ac:dyDescent="0.3">
      <c r="B1" s="4" t="s">
        <v>231</v>
      </c>
      <c r="C1" s="4" t="s">
        <v>212</v>
      </c>
      <c r="D1" s="4" t="s">
        <v>218</v>
      </c>
      <c r="E1" s="4" t="s">
        <v>219</v>
      </c>
      <c r="F1" s="4" t="s">
        <v>225</v>
      </c>
    </row>
    <row r="2" spans="2:6" x14ac:dyDescent="0.3">
      <c r="B2" s="4" t="s">
        <v>163</v>
      </c>
      <c r="C2" s="5">
        <v>6000000</v>
      </c>
      <c r="D2" s="5">
        <v>6000000</v>
      </c>
      <c r="E2" s="5">
        <v>5700000</v>
      </c>
      <c r="F2" s="5">
        <v>9300000</v>
      </c>
    </row>
    <row r="3" spans="2:6" x14ac:dyDescent="0.3">
      <c r="B3" s="4" t="s">
        <v>220</v>
      </c>
      <c r="C3" s="5">
        <v>0</v>
      </c>
      <c r="D3" s="5">
        <v>0</v>
      </c>
      <c r="E3" s="5">
        <v>300000</v>
      </c>
      <c r="F3" s="5">
        <v>4700000</v>
      </c>
    </row>
    <row r="4" spans="2:6" x14ac:dyDescent="0.3">
      <c r="B4" s="4" t="s">
        <v>221</v>
      </c>
      <c r="C4" s="5">
        <v>0</v>
      </c>
      <c r="D4" s="5">
        <v>0</v>
      </c>
      <c r="E4" s="5">
        <v>500000</v>
      </c>
      <c r="F4" s="5">
        <v>4500000</v>
      </c>
    </row>
    <row r="5" spans="2:6" x14ac:dyDescent="0.3">
      <c r="B5" s="4" t="s">
        <v>222</v>
      </c>
      <c r="C5" s="5">
        <v>0</v>
      </c>
      <c r="D5" s="5">
        <v>0</v>
      </c>
      <c r="E5" s="5">
        <v>1000000</v>
      </c>
      <c r="F5" s="5">
        <v>1000000</v>
      </c>
    </row>
    <row r="6" spans="2:6" x14ac:dyDescent="0.3">
      <c r="B6" s="4" t="s">
        <v>213</v>
      </c>
      <c r="C6" s="5">
        <v>2000000</v>
      </c>
      <c r="D6" s="5">
        <v>2000000</v>
      </c>
      <c r="E6" s="5">
        <v>1000000</v>
      </c>
      <c r="F6" s="5">
        <v>4000000</v>
      </c>
    </row>
    <row r="7" spans="2:6" x14ac:dyDescent="0.3">
      <c r="B7" s="4" t="s">
        <v>214</v>
      </c>
      <c r="C7" s="5">
        <v>1000000</v>
      </c>
      <c r="D7" s="5">
        <v>1000000</v>
      </c>
      <c r="E7" s="5">
        <v>1500000</v>
      </c>
      <c r="F7" s="5">
        <v>1500000</v>
      </c>
    </row>
    <row r="8" spans="2:6" x14ac:dyDescent="0.3">
      <c r="B8" s="4" t="s">
        <v>215</v>
      </c>
      <c r="C8" s="5">
        <v>1000000</v>
      </c>
      <c r="D8" s="5">
        <v>1000000</v>
      </c>
      <c r="E8" s="5">
        <v>0</v>
      </c>
      <c r="F8" s="5">
        <v>0</v>
      </c>
    </row>
    <row r="9" spans="2:6" x14ac:dyDescent="0.3">
      <c r="B9" s="4" t="s">
        <v>216</v>
      </c>
      <c r="C9" s="5">
        <v>0</v>
      </c>
      <c r="D9" s="5">
        <v>3000000</v>
      </c>
      <c r="E9" s="5">
        <v>7000000</v>
      </c>
      <c r="F9" s="5">
        <v>7000000</v>
      </c>
    </row>
    <row r="10" spans="2:6" x14ac:dyDescent="0.3">
      <c r="B10" s="4" t="s">
        <v>223</v>
      </c>
      <c r="C10" s="5">
        <v>0</v>
      </c>
      <c r="D10" s="5">
        <v>0</v>
      </c>
      <c r="E10" s="5">
        <v>1000000</v>
      </c>
      <c r="F10" s="5">
        <v>1000000</v>
      </c>
    </row>
    <row r="11" spans="2:6" x14ac:dyDescent="0.3">
      <c r="B11" s="4" t="s">
        <v>224</v>
      </c>
      <c r="C11" s="5">
        <v>0</v>
      </c>
      <c r="D11" s="5">
        <v>0</v>
      </c>
      <c r="E11" s="5">
        <v>1000000</v>
      </c>
      <c r="F11" s="5">
        <v>3000000</v>
      </c>
    </row>
    <row r="12" spans="2:6" x14ac:dyDescent="0.3">
      <c r="B12" s="4" t="s">
        <v>226</v>
      </c>
      <c r="C12" s="5">
        <v>0</v>
      </c>
      <c r="D12" s="5">
        <v>0</v>
      </c>
      <c r="E12" s="5">
        <v>0</v>
      </c>
      <c r="F12" s="5">
        <v>5000000</v>
      </c>
    </row>
    <row r="13" spans="2:6" x14ac:dyDescent="0.3">
      <c r="B13" s="4" t="s">
        <v>227</v>
      </c>
      <c r="C13" s="5">
        <v>0</v>
      </c>
      <c r="D13" s="5">
        <v>0</v>
      </c>
      <c r="E13" s="5">
        <v>0</v>
      </c>
      <c r="F13" s="5">
        <v>5000000</v>
      </c>
    </row>
    <row r="14" spans="2:6" x14ac:dyDescent="0.3">
      <c r="B14" s="4" t="s">
        <v>228</v>
      </c>
      <c r="C14" s="5">
        <v>0</v>
      </c>
      <c r="D14" s="5">
        <v>0</v>
      </c>
      <c r="E14" s="5">
        <v>0</v>
      </c>
      <c r="F14" s="5">
        <v>5000000</v>
      </c>
    </row>
    <row r="15" spans="2:6" x14ac:dyDescent="0.3">
      <c r="B15" s="4" t="s">
        <v>229</v>
      </c>
      <c r="C15" s="5">
        <v>0</v>
      </c>
      <c r="D15" s="5">
        <v>0</v>
      </c>
      <c r="E15" s="5">
        <v>0</v>
      </c>
      <c r="F15" s="5">
        <v>5000000</v>
      </c>
    </row>
    <row r="16" spans="2:6" x14ac:dyDescent="0.3">
      <c r="B16" s="4" t="s">
        <v>230</v>
      </c>
      <c r="C16" s="5">
        <v>0</v>
      </c>
      <c r="D16" s="5">
        <v>0</v>
      </c>
      <c r="E16" s="5">
        <v>0</v>
      </c>
      <c r="F16" s="5">
        <v>5000000</v>
      </c>
    </row>
    <row r="17" spans="2:6" x14ac:dyDescent="0.3">
      <c r="B17" s="4" t="s">
        <v>217</v>
      </c>
      <c r="C17" s="5">
        <v>0</v>
      </c>
      <c r="D17" s="5">
        <v>2000000</v>
      </c>
      <c r="E17" s="5">
        <v>0</v>
      </c>
      <c r="F17" s="5">
        <v>0</v>
      </c>
    </row>
    <row r="18" spans="2:6" x14ac:dyDescent="0.3">
      <c r="C18" s="5">
        <f>SUM(C2:C9)</f>
        <v>10000000</v>
      </c>
      <c r="D18" s="5">
        <f>SUM(D2:D17)</f>
        <v>15000000</v>
      </c>
      <c r="E18" s="5">
        <f>SUM(E2:E17)</f>
        <v>19000000</v>
      </c>
      <c r="F18" s="5">
        <f>SUM(F2:F17)</f>
        <v>61000000</v>
      </c>
    </row>
    <row r="19" spans="2:6" x14ac:dyDescent="0.3">
      <c r="C19" s="2"/>
      <c r="D19" s="2"/>
      <c r="E19" s="2"/>
      <c r="F19"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1</vt:i4>
      </vt:variant>
    </vt:vector>
  </HeadingPairs>
  <TitlesOfParts>
    <vt:vector size="5" baseType="lpstr">
      <vt:lpstr>Sheet1</vt:lpstr>
      <vt:lpstr>1050719程支付</vt:lpstr>
      <vt:lpstr>1050719鄧建宜總計</vt:lpstr>
      <vt:lpstr>歷次股東投資</vt:lpstr>
      <vt:lpstr>'1050719程支付'!Print_Titles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2019-08-12T09:22:19Z</dcterms:modified>
</cp:coreProperties>
</file>