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jkpw\Desktop\數位卷證\"/>
    </mc:Choice>
  </mc:AlternateContent>
  <bookViews>
    <workbookView xWindow="0" yWindow="0" windowWidth="23040" windowHeight="9726" activeTab="6"/>
  </bookViews>
  <sheets>
    <sheet name="附表4-開立不實統一發票明細" sheetId="1" r:id="rId1"/>
    <sheet name="附表5" sheetId="2" r:id="rId2"/>
    <sheet name="附表6-曾楊煒販售股票明細" sheetId="3" r:id="rId3"/>
    <sheet name="附表7" sheetId="4" r:id="rId4"/>
    <sheet name="附表8" sheetId="5" r:id="rId5"/>
    <sheet name="附表9" sheetId="6" r:id="rId6"/>
    <sheet name="附表10" sheetId="8" r:id="rId7"/>
  </sheets>
  <definedNames>
    <definedName name="_123研析" localSheetId="0">'附表4-開立不實統一發票明細'!$A$2:$J$2</definedName>
    <definedName name="_xlnm.Print_Titles" localSheetId="0">'附表4-開立不實統一發票明細'!$1:$2</definedName>
    <definedName name="_xlnm.Print_Titles" localSheetId="3">附表7!$1:$2</definedName>
    <definedName name="_xlnm.Print_Titles" localSheetId="4">附表8!$1:$2</definedName>
    <definedName name="相互交易基資">#REF!</definedName>
    <definedName name="廣發基資">#REF!</definedName>
    <definedName name="廣發基資2">#REF!</definedName>
    <definedName name="聯發交易基資">#REF!</definedName>
    <definedName name="聯銷基資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5" l="1"/>
  <c r="O41" i="3" l="1"/>
  <c r="M41" i="3"/>
  <c r="P28" i="3"/>
  <c r="P42" i="3" s="1"/>
  <c r="O28" i="3"/>
  <c r="P8" i="3"/>
  <c r="O8" i="3"/>
  <c r="J72" i="1" l="1"/>
  <c r="J71" i="1"/>
  <c r="J70" i="1"/>
  <c r="J67" i="1"/>
  <c r="J68" i="1" s="1"/>
  <c r="J66" i="1"/>
  <c r="J63" i="1"/>
  <c r="J62" i="1"/>
  <c r="J64" i="1" s="1"/>
  <c r="J61" i="1"/>
  <c r="J58" i="1"/>
  <c r="J59" i="1" s="1"/>
  <c r="J57" i="1"/>
  <c r="J56" i="1"/>
  <c r="J55" i="1"/>
  <c r="J54" i="1"/>
  <c r="J53" i="1"/>
  <c r="J52" i="1"/>
  <c r="J50" i="1"/>
  <c r="J49" i="1"/>
  <c r="J51" i="1" s="1"/>
  <c r="J46" i="1"/>
  <c r="J47" i="1" s="1"/>
  <c r="J45" i="1"/>
  <c r="J44" i="1"/>
  <c r="J43" i="1"/>
  <c r="J42" i="1"/>
  <c r="J40" i="1"/>
  <c r="J39" i="1"/>
  <c r="J38" i="1"/>
  <c r="J41" i="1" s="1"/>
  <c r="J37" i="1"/>
  <c r="J36" i="1"/>
  <c r="J35" i="1"/>
  <c r="J34" i="1"/>
  <c r="J33" i="1"/>
  <c r="J32" i="1"/>
  <c r="J29" i="1"/>
  <c r="J28" i="1"/>
  <c r="J30" i="1" s="1"/>
  <c r="J27" i="1"/>
  <c r="J26" i="1"/>
  <c r="J24" i="1"/>
  <c r="J25" i="1" s="1"/>
  <c r="J21" i="1"/>
  <c r="J20" i="1"/>
  <c r="J19" i="1"/>
  <c r="J22" i="1" s="1"/>
  <c r="J18" i="1"/>
  <c r="J17" i="1"/>
  <c r="J15" i="1"/>
  <c r="J14" i="1"/>
  <c r="J16" i="1" s="1"/>
  <c r="J11" i="1"/>
  <c r="J12" i="1" s="1"/>
  <c r="J10" i="1"/>
  <c r="J9" i="1"/>
  <c r="J8" i="1"/>
  <c r="J7" i="1"/>
  <c r="J6" i="1"/>
  <c r="J5" i="1"/>
  <c r="J4" i="1"/>
  <c r="J3" i="1"/>
</calcChain>
</file>

<file path=xl/connections.xml><?xml version="1.0" encoding="utf-8"?>
<connections xmlns="http://schemas.openxmlformats.org/spreadsheetml/2006/main">
  <connection id="1" name="123研析121" type="6" refreshedVersion="3" background="1" saveData="1">
    <textPr codePage="65001" sourceFile="F:\01-JOE\01進行案件\1021202聯發數碼\102財稅資料\123\123研析.txt" delimited="0">
      <textFields count="15">
        <textField/>
        <textField position="9"/>
        <textField position="16"/>
        <textField position="26"/>
        <textField position="40"/>
        <textField position="55"/>
        <textField position="70"/>
        <textField position="86"/>
        <textField position="102"/>
        <textField position="111"/>
        <textField position="120"/>
        <textField position="129"/>
        <textField position="138"/>
        <textField position="167"/>
        <textField position="180"/>
      </textFields>
    </textPr>
  </connection>
</connections>
</file>

<file path=xl/sharedStrings.xml><?xml version="1.0" encoding="utf-8"?>
<sst xmlns="http://schemas.openxmlformats.org/spreadsheetml/2006/main" count="1884" uniqueCount="858">
  <si>
    <t>附表4-開立不實統一發票明細</t>
    <phoneticPr fontId="2" type="noConversion"/>
  </si>
  <si>
    <t>類別</t>
    <phoneticPr fontId="2" type="noConversion"/>
  </si>
  <si>
    <t>開立年月</t>
    <phoneticPr fontId="2" type="noConversion"/>
  </si>
  <si>
    <t>發票字軌號碼</t>
  </si>
  <si>
    <t>銷售人統一編號</t>
  </si>
  <si>
    <t>買受人統一編號</t>
  </si>
  <si>
    <t>銷售額</t>
  </si>
  <si>
    <t>稅 額</t>
  </si>
  <si>
    <t>扣抵
狀況</t>
    <phoneticPr fontId="2" type="noConversion"/>
  </si>
  <si>
    <t>應零
免稅</t>
    <phoneticPr fontId="2" type="noConversion"/>
  </si>
  <si>
    <t>銷售總額</t>
    <phoneticPr fontId="2" type="noConversion"/>
  </si>
  <si>
    <t>099/08</t>
  </si>
  <si>
    <t>NU47271157</t>
  </si>
  <si>
    <t>28721824
聯發數碼科技股份有限公司
臺中市北區英才路396號7樓之2</t>
    <phoneticPr fontId="2" type="noConversion"/>
  </si>
  <si>
    <t>53077978
廣發資訊科技股份有限公司
臺中市北區英才路396號9樓之1</t>
    <phoneticPr fontId="2" type="noConversion"/>
  </si>
  <si>
    <t>099/11</t>
    <phoneticPr fontId="2" type="noConversion"/>
  </si>
  <si>
    <t>QU48209907</t>
  </si>
  <si>
    <t>099/11</t>
  </si>
  <si>
    <t>QU48209908</t>
  </si>
  <si>
    <t>QU48209909</t>
  </si>
  <si>
    <t>099/12</t>
  </si>
  <si>
    <t>QU48209912</t>
  </si>
  <si>
    <t>QU48209913</t>
  </si>
  <si>
    <t>QU48209914</t>
  </si>
  <si>
    <t>099/10</t>
  </si>
  <si>
    <t>PU51563151</t>
  </si>
  <si>
    <t>53077978
廣發資訊科技股份有限公司　　　　　　　　　　　　　　臺中市北區英才路396號9樓之1</t>
    <phoneticPr fontId="2" type="noConversion"/>
  </si>
  <si>
    <t>100/07</t>
  </si>
  <si>
    <t>VG52439953</t>
  </si>
  <si>
    <t>100/12</t>
  </si>
  <si>
    <t>XQ53378700</t>
  </si>
  <si>
    <t>100/10</t>
    <phoneticPr fontId="2" type="noConversion"/>
  </si>
  <si>
    <t>WL49320806</t>
  </si>
  <si>
    <t>100/10</t>
  </si>
  <si>
    <t>WL49320807</t>
  </si>
  <si>
    <t>100/12</t>
    <phoneticPr fontId="2" type="noConversion"/>
  </si>
  <si>
    <t>XQ50034603</t>
  </si>
  <si>
    <t>XQ50034604</t>
  </si>
  <si>
    <t>XQ50034605</t>
  </si>
  <si>
    <t>101/11</t>
  </si>
  <si>
    <t>GM45898200</t>
  </si>
  <si>
    <t>101/12</t>
    <phoneticPr fontId="2" type="noConversion"/>
  </si>
  <si>
    <t>GM45898201</t>
    <phoneticPr fontId="2" type="noConversion"/>
  </si>
  <si>
    <t>53512992
聯發數位媒體行銷有限公司
臺中市北區英才路396號7樓之2</t>
    <phoneticPr fontId="2" type="noConversion"/>
  </si>
  <si>
    <t>101/12</t>
    <phoneticPr fontId="2" type="noConversion"/>
  </si>
  <si>
    <t>GM45954253</t>
    <phoneticPr fontId="2" type="noConversion"/>
  </si>
  <si>
    <t>28721824
聯發數碼科技股份有限公司
臺中市北區英才路396號7樓之2</t>
    <phoneticPr fontId="2" type="noConversion"/>
  </si>
  <si>
    <t>53077978
廣發資訊科技股份有限公司
臺中市北區英才路396號9樓之1</t>
    <phoneticPr fontId="2" type="noConversion"/>
  </si>
  <si>
    <t>GM45954254</t>
    <phoneticPr fontId="2" type="noConversion"/>
  </si>
  <si>
    <t>102/01</t>
    <phoneticPr fontId="2" type="noConversion"/>
  </si>
  <si>
    <t>KN45915900</t>
    <phoneticPr fontId="2" type="noConversion"/>
  </si>
  <si>
    <t>53077978
廣發資訊科技股份有限公司　　　　　　　　　　　　　　臺中市北區英才路396號9樓之1</t>
    <phoneticPr fontId="2" type="noConversion"/>
  </si>
  <si>
    <t>102/02</t>
    <phoneticPr fontId="2" type="noConversion"/>
  </si>
  <si>
    <t>KN45915901</t>
    <phoneticPr fontId="2" type="noConversion"/>
  </si>
  <si>
    <t>KN45915902</t>
    <phoneticPr fontId="2" type="noConversion"/>
  </si>
  <si>
    <t>102/04</t>
    <phoneticPr fontId="2" type="noConversion"/>
  </si>
  <si>
    <t>LL45675201</t>
    <phoneticPr fontId="2" type="noConversion"/>
  </si>
  <si>
    <t>102/08</t>
    <phoneticPr fontId="2" type="noConversion"/>
  </si>
  <si>
    <t>NG45610200</t>
    <phoneticPr fontId="2" type="noConversion"/>
  </si>
  <si>
    <t>102/06</t>
    <phoneticPr fontId="2" type="noConversion"/>
  </si>
  <si>
    <t>MJ45482500</t>
    <phoneticPr fontId="2" type="noConversion"/>
  </si>
  <si>
    <t>53512992
聯發數位媒體行銷有限公司
臺中市北區英才路396號7樓之2</t>
    <phoneticPr fontId="2" type="noConversion"/>
  </si>
  <si>
    <t>102/10</t>
    <phoneticPr fontId="2" type="noConversion"/>
  </si>
  <si>
    <t>PE45297600</t>
    <phoneticPr fontId="2" type="noConversion"/>
  </si>
  <si>
    <t>102/12</t>
    <phoneticPr fontId="2" type="noConversion"/>
  </si>
  <si>
    <t>QC45530250</t>
    <phoneticPr fontId="2" type="noConversion"/>
  </si>
  <si>
    <t>53077978
廣發資訊科技股份有限公司
臺中市北區英才路396號9樓之1</t>
    <phoneticPr fontId="2" type="noConversion"/>
  </si>
  <si>
    <t>53512992
聯發數位媒體行銷有限公司
臺中市北區英才路396號7樓之2</t>
    <phoneticPr fontId="2" type="noConversion"/>
  </si>
  <si>
    <t>MJ45482251</t>
    <phoneticPr fontId="2" type="noConversion"/>
  </si>
  <si>
    <t>PE45297350</t>
    <phoneticPr fontId="2" type="noConversion"/>
  </si>
  <si>
    <t>102/12</t>
    <phoneticPr fontId="2" type="noConversion"/>
  </si>
  <si>
    <t>QC45530000</t>
    <phoneticPr fontId="2" type="noConversion"/>
  </si>
  <si>
    <t>QC45530300</t>
    <phoneticPr fontId="2" type="noConversion"/>
  </si>
  <si>
    <t>103/08</t>
    <phoneticPr fontId="2" type="noConversion"/>
  </si>
  <si>
    <t>BK45470700</t>
    <phoneticPr fontId="2" type="noConversion"/>
  </si>
  <si>
    <t>103/11</t>
    <phoneticPr fontId="2" type="noConversion"/>
  </si>
  <si>
    <t>CZ45475753</t>
    <phoneticPr fontId="2" type="noConversion"/>
  </si>
  <si>
    <t>BK45470750</t>
    <phoneticPr fontId="2" type="noConversion"/>
  </si>
  <si>
    <t>103/12</t>
    <phoneticPr fontId="2" type="noConversion"/>
  </si>
  <si>
    <t>CZ45475950</t>
    <phoneticPr fontId="2" type="noConversion"/>
  </si>
  <si>
    <t>BK45470351</t>
    <phoneticPr fontId="2" type="noConversion"/>
  </si>
  <si>
    <t>103/11</t>
    <phoneticPr fontId="2" type="noConversion"/>
  </si>
  <si>
    <t>CZ45475300</t>
    <phoneticPr fontId="2" type="noConversion"/>
  </si>
  <si>
    <t>CZ45475301</t>
    <phoneticPr fontId="2" type="noConversion"/>
  </si>
  <si>
    <t>104/11</t>
    <phoneticPr fontId="2" type="noConversion"/>
  </si>
  <si>
    <t>SG46372403</t>
    <phoneticPr fontId="2" type="noConversion"/>
  </si>
  <si>
    <t>104/12</t>
  </si>
  <si>
    <t>SG46372404</t>
  </si>
  <si>
    <t>SG46372405</t>
  </si>
  <si>
    <t>SG46372853</t>
    <phoneticPr fontId="2" type="noConversion"/>
  </si>
  <si>
    <t>SG46372855</t>
    <phoneticPr fontId="2" type="noConversion"/>
  </si>
  <si>
    <t>SG46373102</t>
    <phoneticPr fontId="2" type="noConversion"/>
  </si>
  <si>
    <t>SG46373105</t>
    <phoneticPr fontId="2" type="noConversion"/>
  </si>
  <si>
    <t>53512992
聯發數位媒體行銷有限公司
臺中市北區英才路396號7樓之2</t>
    <phoneticPr fontId="2" type="noConversion"/>
  </si>
  <si>
    <t>28721824
聯發數碼科技股份有限公司
臺中市北區英才路396號7樓之2</t>
    <phoneticPr fontId="2" type="noConversion"/>
  </si>
  <si>
    <t>附表5</t>
    <phoneticPr fontId="2" type="noConversion"/>
  </si>
  <si>
    <t>扣押物編號</t>
    <phoneticPr fontId="2" type="noConversion"/>
  </si>
  <si>
    <t>公司名稱</t>
    <phoneticPr fontId="2" type="noConversion"/>
  </si>
  <si>
    <t>金融機構</t>
    <phoneticPr fontId="2" type="noConversion"/>
  </si>
  <si>
    <t>帳號</t>
    <phoneticPr fontId="2" type="noConversion"/>
  </si>
  <si>
    <t>日期</t>
    <phoneticPr fontId="2" type="noConversion"/>
  </si>
  <si>
    <t>摘要</t>
    <phoneticPr fontId="2" type="noConversion"/>
  </si>
  <si>
    <t>支出</t>
    <phoneticPr fontId="2" type="noConversion"/>
  </si>
  <si>
    <t>存入</t>
    <phoneticPr fontId="2" type="noConversion"/>
  </si>
  <si>
    <t>註記</t>
    <phoneticPr fontId="2" type="noConversion"/>
  </si>
  <si>
    <t>3-7</t>
    <phoneticPr fontId="2" type="noConversion"/>
  </si>
  <si>
    <t>聯發數碼科技股份有限公司</t>
    <phoneticPr fontId="2" type="noConversion"/>
  </si>
  <si>
    <t>臺灣土地銀行西台中分行</t>
    <phoneticPr fontId="2" type="noConversion"/>
  </si>
  <si>
    <t>055-001-09086-0</t>
    <phoneticPr fontId="2" type="noConversion"/>
  </si>
  <si>
    <t>0980910</t>
    <phoneticPr fontId="2" type="noConversion"/>
  </si>
  <si>
    <t>忠孝現金程駿傑</t>
    <phoneticPr fontId="2" type="noConversion"/>
  </si>
  <si>
    <t>代墊記者廣告費（不計入股款）</t>
    <phoneticPr fontId="2" type="noConversion"/>
  </si>
  <si>
    <t>0981127</t>
    <phoneticPr fontId="2" type="noConversion"/>
  </si>
  <si>
    <t>現金</t>
    <phoneticPr fontId="2" type="noConversion"/>
  </si>
  <si>
    <t>0990210</t>
    <phoneticPr fontId="2" type="noConversion"/>
  </si>
  <si>
    <t>忠孝現金</t>
    <phoneticPr fontId="2" type="noConversion"/>
  </si>
  <si>
    <t>0990211</t>
    <phoneticPr fontId="2" type="noConversion"/>
  </si>
  <si>
    <t>忠孝現金鄧建宜股金</t>
    <phoneticPr fontId="2" type="noConversion"/>
  </si>
  <si>
    <t>0990319</t>
    <phoneticPr fontId="2" type="noConversion"/>
  </si>
  <si>
    <t>匯款入戶陳文彬股金</t>
    <phoneticPr fontId="2" type="noConversion"/>
  </si>
  <si>
    <t>0990323</t>
    <phoneticPr fontId="2" type="noConversion"/>
  </si>
  <si>
    <t>1-11</t>
    <phoneticPr fontId="2" type="noConversion"/>
  </si>
  <si>
    <t>鄧建宜</t>
    <phoneticPr fontId="2" type="noConversion"/>
  </si>
  <si>
    <t>055-005-38319-5</t>
    <phoneticPr fontId="2" type="noConversion"/>
  </si>
  <si>
    <t>0990325</t>
    <phoneticPr fontId="2" type="noConversion"/>
  </si>
  <si>
    <t>北台中現</t>
    <phoneticPr fontId="2" type="noConversion"/>
  </si>
  <si>
    <t>0990330</t>
    <phoneticPr fontId="2" type="noConversion"/>
  </si>
  <si>
    <t>0990331</t>
    <phoneticPr fontId="2" type="noConversion"/>
  </si>
  <si>
    <t>0990402</t>
    <phoneticPr fontId="2" type="noConversion"/>
  </si>
  <si>
    <t>長安現金鄧建宜股金</t>
    <phoneticPr fontId="2" type="noConversion"/>
  </si>
  <si>
    <t>0990406</t>
    <phoneticPr fontId="2" type="noConversion"/>
  </si>
  <si>
    <t>0990407</t>
    <phoneticPr fontId="2" type="noConversion"/>
  </si>
  <si>
    <t>0990408</t>
    <phoneticPr fontId="2" type="noConversion"/>
  </si>
  <si>
    <t>0990423</t>
    <phoneticPr fontId="2" type="noConversion"/>
  </si>
  <si>
    <t>匯款入戶陳文彬</t>
    <phoneticPr fontId="2" type="noConversion"/>
  </si>
  <si>
    <t>0990427</t>
    <phoneticPr fontId="2" type="noConversion"/>
  </si>
  <si>
    <t>長安現金</t>
    <phoneticPr fontId="2" type="noConversion"/>
  </si>
  <si>
    <t>0990429</t>
    <phoneticPr fontId="2" type="noConversion"/>
  </si>
  <si>
    <t>0990506</t>
    <phoneticPr fontId="2" type="noConversion"/>
  </si>
  <si>
    <t>0990507</t>
  </si>
  <si>
    <t>0990513</t>
    <phoneticPr fontId="2" type="noConversion"/>
  </si>
  <si>
    <t>0990514</t>
    <phoneticPr fontId="2" type="noConversion"/>
  </si>
  <si>
    <t>0990528</t>
    <phoneticPr fontId="2" type="noConversion"/>
  </si>
  <si>
    <t>0990603</t>
    <phoneticPr fontId="2" type="noConversion"/>
  </si>
  <si>
    <t>0991217</t>
    <phoneticPr fontId="2" type="noConversion"/>
  </si>
  <si>
    <t>北台中現陳文彬</t>
    <phoneticPr fontId="2" type="noConversion"/>
  </si>
  <si>
    <t>1000112</t>
    <phoneticPr fontId="2" type="noConversion"/>
  </si>
  <si>
    <t>現金陳文彬股金</t>
    <phoneticPr fontId="2" type="noConversion"/>
  </si>
  <si>
    <t>1000114</t>
    <phoneticPr fontId="2" type="noConversion"/>
  </si>
  <si>
    <t>長安現金股金</t>
    <phoneticPr fontId="2" type="noConversion"/>
  </si>
  <si>
    <t>1000118</t>
    <phoneticPr fontId="2" type="noConversion"/>
  </si>
  <si>
    <t>1000127</t>
    <phoneticPr fontId="2" type="noConversion"/>
  </si>
  <si>
    <t>3-8</t>
    <phoneticPr fontId="2" type="noConversion"/>
  </si>
  <si>
    <t>1000211</t>
    <phoneticPr fontId="2" type="noConversion"/>
  </si>
  <si>
    <t>1000215</t>
    <phoneticPr fontId="2" type="noConversion"/>
  </si>
  <si>
    <t>1020524</t>
    <phoneticPr fontId="2" type="noConversion"/>
  </si>
  <si>
    <t>長安現金彬哥</t>
    <phoneticPr fontId="2" type="noConversion"/>
  </si>
  <si>
    <t>1020729</t>
    <phoneticPr fontId="2" type="noConversion"/>
  </si>
  <si>
    <t>1020812</t>
    <phoneticPr fontId="2" type="noConversion"/>
  </si>
  <si>
    <t>3-6</t>
    <phoneticPr fontId="2" type="noConversion"/>
  </si>
  <si>
    <t>1021204</t>
    <phoneticPr fontId="2" type="noConversion"/>
  </si>
  <si>
    <t>1021209</t>
    <phoneticPr fontId="2" type="noConversion"/>
  </si>
  <si>
    <t>3-10</t>
    <phoneticPr fontId="2" type="noConversion"/>
  </si>
  <si>
    <t>廣發資訊科技股份有限公司</t>
    <phoneticPr fontId="2" type="noConversion"/>
  </si>
  <si>
    <t>臺灣土地銀行北台中分行</t>
    <phoneticPr fontId="2" type="noConversion"/>
  </si>
  <si>
    <t>055-001-09337-1</t>
    <phoneticPr fontId="2" type="noConversion"/>
  </si>
  <si>
    <t>1030108</t>
    <phoneticPr fontId="2" type="noConversion"/>
  </si>
  <si>
    <t>1500張*5.2-3%(千分)-500萬</t>
    <phoneticPr fontId="2" type="noConversion"/>
  </si>
  <si>
    <t>1030226</t>
    <phoneticPr fontId="2" type="noConversion"/>
  </si>
  <si>
    <t>700張*5.2-3%(千分)</t>
    <phoneticPr fontId="2" type="noConversion"/>
  </si>
  <si>
    <t>1030311</t>
    <phoneticPr fontId="2" type="noConversion"/>
  </si>
  <si>
    <t>1030407</t>
    <phoneticPr fontId="2" type="noConversion"/>
  </si>
  <si>
    <t>350張*5.2-3%(千分)</t>
    <phoneticPr fontId="2" type="noConversion"/>
  </si>
  <si>
    <t>1030512</t>
    <phoneticPr fontId="2" type="noConversion"/>
  </si>
  <si>
    <t>38401600</t>
    <phoneticPr fontId="2" type="noConversion"/>
  </si>
  <si>
    <t>1030624</t>
    <phoneticPr fontId="2" type="noConversion"/>
  </si>
  <si>
    <t>1040617</t>
    <phoneticPr fontId="2" type="noConversion"/>
  </si>
  <si>
    <t>西湖現金陳文彬</t>
    <phoneticPr fontId="2" type="noConversion"/>
  </si>
  <si>
    <t>1050107</t>
    <phoneticPr fontId="2" type="noConversion"/>
  </si>
  <si>
    <t>北台中現鄧建宜</t>
    <phoneticPr fontId="2" type="noConversion"/>
  </si>
  <si>
    <t>1050120</t>
    <phoneticPr fontId="2" type="noConversion"/>
  </si>
  <si>
    <t>現金鄧建宜</t>
    <phoneticPr fontId="2" type="noConversion"/>
  </si>
  <si>
    <t>合計</t>
    <phoneticPr fontId="2" type="noConversion"/>
  </si>
  <si>
    <t>附表6：曾楊煒非法販售股票明細</t>
    <phoneticPr fontId="2" type="noConversion"/>
  </si>
  <si>
    <t>實際出賣人
所屬公司</t>
    <phoneticPr fontId="2" type="noConversion"/>
  </si>
  <si>
    <t>介紹人</t>
    <phoneticPr fontId="2" type="noConversion"/>
  </si>
  <si>
    <t>投資人</t>
    <phoneticPr fontId="2" type="noConversion"/>
  </si>
  <si>
    <t>代徵人
縣市</t>
    <phoneticPr fontId="2" type="noConversion"/>
  </si>
  <si>
    <t>代徵人
統一編號</t>
    <phoneticPr fontId="2" type="noConversion"/>
  </si>
  <si>
    <t>代徵人名稱</t>
  </si>
  <si>
    <t>出賣人
縣市</t>
    <phoneticPr fontId="2" type="noConversion"/>
  </si>
  <si>
    <t>出賣人
統一編號</t>
    <phoneticPr fontId="2" type="noConversion"/>
  </si>
  <si>
    <t>出賣人名稱</t>
  </si>
  <si>
    <t>股票發行公
司統一編號</t>
    <phoneticPr fontId="2" type="noConversion"/>
  </si>
  <si>
    <t>股票發行公司名稱</t>
  </si>
  <si>
    <t>交割日期</t>
  </si>
  <si>
    <t>成交股數</t>
  </si>
  <si>
    <t>成交
單價</t>
    <phoneticPr fontId="2" type="noConversion"/>
  </si>
  <si>
    <t>成交總價</t>
  </si>
  <si>
    <t>他檔股票
吸金金額</t>
    <phoneticPr fontId="2" type="noConversion"/>
  </si>
  <si>
    <t>證券別</t>
  </si>
  <si>
    <t>證券
面額</t>
    <phoneticPr fontId="2" type="noConversion"/>
  </si>
  <si>
    <t>已納稅額</t>
  </si>
  <si>
    <t>檔案編號</t>
  </si>
  <si>
    <t>美屬薩摩亞正大投資公司</t>
    <phoneticPr fontId="2" type="noConversion"/>
  </si>
  <si>
    <t>曾楊煒</t>
    <phoneticPr fontId="2" type="noConversion"/>
  </si>
  <si>
    <t>徐迦瑩</t>
  </si>
  <si>
    <t>B</t>
  </si>
  <si>
    <t>L200487974</t>
    <phoneticPr fontId="2" type="noConversion"/>
  </si>
  <si>
    <t>J122277924</t>
  </si>
  <si>
    <t>呂紹玄</t>
  </si>
  <si>
    <t>肯順科技股份有限公司</t>
    <phoneticPr fontId="2" type="noConversion"/>
  </si>
  <si>
    <t>099/09/27</t>
  </si>
  <si>
    <t>股票</t>
  </si>
  <si>
    <t>B099098090345</t>
  </si>
  <si>
    <t>L200487974</t>
  </si>
  <si>
    <t>B101245005</t>
  </si>
  <si>
    <t>車成驕</t>
  </si>
  <si>
    <t>肯順科技股份有限公司</t>
  </si>
  <si>
    <t>099/08/24</t>
  </si>
  <si>
    <t>B099088080141</t>
  </si>
  <si>
    <t>B222000277</t>
  </si>
  <si>
    <t>張雅婷</t>
  </si>
  <si>
    <t>次世代照明股份有限公司</t>
  </si>
  <si>
    <t>099/06/10</t>
  </si>
  <si>
    <t>B099068060302</t>
  </si>
  <si>
    <t>B222010291</t>
  </si>
  <si>
    <t>韓茹?</t>
  </si>
  <si>
    <t>099/07/05</t>
  </si>
  <si>
    <t>B099078070544</t>
  </si>
  <si>
    <t>A226225868</t>
  </si>
  <si>
    <t>廖沛緹</t>
  </si>
  <si>
    <t>聯發數碼科技股份有限公司</t>
  </si>
  <si>
    <t>099/04/15</t>
  </si>
  <si>
    <t>B099048040276</t>
  </si>
  <si>
    <t>小計</t>
    <phoneticPr fontId="2" type="noConversion"/>
  </si>
  <si>
    <t>陳建良</t>
  </si>
  <si>
    <t>J</t>
  </si>
  <si>
    <t>J120924617</t>
  </si>
  <si>
    <t>N</t>
  </si>
  <si>
    <t>N224159086</t>
  </si>
  <si>
    <t>葉品卉</t>
  </si>
  <si>
    <t>099/04/08</t>
  </si>
  <si>
    <t>J099040040192</t>
  </si>
  <si>
    <t>L</t>
  </si>
  <si>
    <t>J099060060300</t>
  </si>
  <si>
    <t>F104346129</t>
  </si>
  <si>
    <t>林銀官</t>
  </si>
  <si>
    <t>099/06/29</t>
  </si>
  <si>
    <t>J099060060120</t>
  </si>
  <si>
    <t>B121079472</t>
  </si>
  <si>
    <t>何樹德</t>
  </si>
  <si>
    <t>099/08/19</t>
  </si>
  <si>
    <t>J099080080269</t>
  </si>
  <si>
    <t>L223703917</t>
  </si>
  <si>
    <t>廖素瀠</t>
  </si>
  <si>
    <t>099/08/30</t>
  </si>
  <si>
    <t>J099080080012</t>
  </si>
  <si>
    <t>N124334005</t>
  </si>
  <si>
    <t>黃劉清</t>
  </si>
  <si>
    <t>099/09/07</t>
  </si>
  <si>
    <t>J099090090201</t>
  </si>
  <si>
    <t>N124619852</t>
  </si>
  <si>
    <t>蔡均埕</t>
  </si>
  <si>
    <t>099/09/14</t>
  </si>
  <si>
    <t>J099090090222</t>
  </si>
  <si>
    <t>B100088079</t>
  </si>
  <si>
    <t>李戊己</t>
  </si>
  <si>
    <t>勝浤科技股份有限公司</t>
  </si>
  <si>
    <t>100/07/06</t>
  </si>
  <si>
    <t>J100070070037</t>
  </si>
  <si>
    <t>X</t>
  </si>
  <si>
    <t>X220075013</t>
  </si>
  <si>
    <t>李蓁靜</t>
  </si>
  <si>
    <t>微欣能源科技股份有限公司</t>
  </si>
  <si>
    <t>100/03/30</t>
  </si>
  <si>
    <t>J100030030293</t>
  </si>
  <si>
    <t>J201776353</t>
    <phoneticPr fontId="2" type="noConversion"/>
  </si>
  <si>
    <t>陳羅玉燕</t>
  </si>
  <si>
    <t>F</t>
  </si>
  <si>
    <t>B220735259</t>
  </si>
  <si>
    <t>賴淑華</t>
  </si>
  <si>
    <t>100/04/18</t>
  </si>
  <si>
    <t>J100040040199</t>
  </si>
  <si>
    <t>H200104825</t>
    <phoneticPr fontId="2" type="noConversion"/>
  </si>
  <si>
    <t>劉淑真</t>
  </si>
  <si>
    <t>J100040040198</t>
  </si>
  <si>
    <t>J120935469</t>
    <phoneticPr fontId="2" type="noConversion"/>
  </si>
  <si>
    <t>陳建偉</t>
  </si>
  <si>
    <t>A</t>
  </si>
  <si>
    <t>G100063693</t>
  </si>
  <si>
    <t>蔡耀中</t>
  </si>
  <si>
    <t>099/04/14</t>
  </si>
  <si>
    <t>J120935469</t>
  </si>
  <si>
    <t>J120911861</t>
    <phoneticPr fontId="2" type="noConversion"/>
  </si>
  <si>
    <t>陳兆良</t>
  </si>
  <si>
    <t>J099040040092</t>
  </si>
  <si>
    <t>J120911861</t>
  </si>
  <si>
    <t>J099090090224</t>
  </si>
  <si>
    <t>T121786360</t>
    <phoneticPr fontId="2" type="noConversion"/>
  </si>
  <si>
    <t>黃俞銘</t>
  </si>
  <si>
    <t>A099040014627</t>
  </si>
  <si>
    <t>F121111988</t>
  </si>
  <si>
    <t>胡銘道</t>
  </si>
  <si>
    <t>J099060060302</t>
  </si>
  <si>
    <t>F121111988</t>
    <phoneticPr fontId="2" type="noConversion"/>
  </si>
  <si>
    <t>B222411681</t>
  </si>
  <si>
    <t>郭俞均</t>
  </si>
  <si>
    <t>J099040040191</t>
  </si>
  <si>
    <t>099/09/15</t>
  </si>
  <si>
    <t>J099090090236</t>
  </si>
  <si>
    <t>曾榮枝</t>
    <phoneticPr fontId="2" type="noConversion"/>
  </si>
  <si>
    <t>K121286644</t>
    <phoneticPr fontId="2" type="noConversion"/>
  </si>
  <si>
    <t>曾榮枝</t>
  </si>
  <si>
    <t>L123007543</t>
  </si>
  <si>
    <t>柯庭濬</t>
  </si>
  <si>
    <t>100/08/25</t>
  </si>
  <si>
    <t>B100080081550</t>
  </si>
  <si>
    <t>曾楊煒</t>
  </si>
  <si>
    <t>K121286644</t>
  </si>
  <si>
    <t>B100080081551</t>
  </si>
  <si>
    <t>B122444875</t>
  </si>
  <si>
    <t>高景寬</t>
  </si>
  <si>
    <t>099/07/30</t>
  </si>
  <si>
    <t>B099078070201</t>
  </si>
  <si>
    <t>B099068060303</t>
  </si>
  <si>
    <t>A226511047</t>
  </si>
  <si>
    <t>張齡尹</t>
  </si>
  <si>
    <t>100/08/22</t>
  </si>
  <si>
    <t>B100080080528</t>
  </si>
  <si>
    <t>T120329889</t>
  </si>
  <si>
    <t>鄭振東</t>
  </si>
  <si>
    <t>099/07/09</t>
  </si>
  <si>
    <t>B099078070211</t>
  </si>
  <si>
    <t>B099078070542</t>
  </si>
  <si>
    <t>B099088080245</t>
  </si>
  <si>
    <t>B099088080205</t>
  </si>
  <si>
    <t>099/10/01</t>
  </si>
  <si>
    <t>B099108100227</t>
  </si>
  <si>
    <t>K221992210</t>
  </si>
  <si>
    <t>張怡君</t>
  </si>
  <si>
    <t>璨鑽科技股份有限公司</t>
  </si>
  <si>
    <t>100/11/16</t>
  </si>
  <si>
    <t>B100110110747</t>
  </si>
  <si>
    <t>099/04/22</t>
  </si>
  <si>
    <t>B099048040261</t>
  </si>
  <si>
    <t>總計</t>
    <phoneticPr fontId="2" type="noConversion"/>
  </si>
  <si>
    <t>程駿傑、陳文彬等人支付鄧建宜購買聯發數碼、廣發資訊公司股票款項清查表</t>
    <phoneticPr fontId="2" type="noConversion"/>
  </si>
  <si>
    <t>附表7-扣押物清單</t>
    <phoneticPr fontId="2" type="noConversion"/>
  </si>
  <si>
    <t>扣押物編號</t>
    <phoneticPr fontId="2" type="noConversion"/>
  </si>
  <si>
    <t>品名</t>
    <phoneticPr fontId="2" type="noConversion"/>
  </si>
  <si>
    <t>單位</t>
    <phoneticPr fontId="2" type="noConversion"/>
  </si>
  <si>
    <t>數量</t>
    <phoneticPr fontId="2" type="noConversion"/>
  </si>
  <si>
    <t>持有人</t>
    <phoneticPr fontId="2" type="noConversion"/>
  </si>
  <si>
    <t>備註</t>
    <phoneticPr fontId="2" type="noConversion"/>
  </si>
  <si>
    <t>1-1</t>
    <phoneticPr fontId="2" type="noConversion"/>
  </si>
  <si>
    <t>聯發公司股票樣張</t>
  </si>
  <si>
    <t>張</t>
    <phoneticPr fontId="2" type="noConversion"/>
  </si>
  <si>
    <t>鄧建宜</t>
    <phoneticPr fontId="2" type="noConversion"/>
  </si>
  <si>
    <t>供犯罪所用之物或所生之物/刑法第38條第2項</t>
    <phoneticPr fontId="2" type="noConversion"/>
  </si>
  <si>
    <t>1-2</t>
  </si>
  <si>
    <t>聯發公司行銷合作說明書</t>
  </si>
  <si>
    <t>本</t>
    <phoneticPr fontId="2" type="noConversion"/>
  </si>
  <si>
    <t>鄧建宜</t>
    <phoneticPr fontId="2" type="noConversion"/>
  </si>
  <si>
    <t>1-3</t>
  </si>
  <si>
    <t>筆記本</t>
  </si>
  <si>
    <t>1-4</t>
  </si>
  <si>
    <t>聯發數碼股權讓渡書等資料</t>
  </si>
  <si>
    <t>供犯罪所用之物/刑法第38條第2項</t>
    <phoneticPr fontId="2" type="noConversion"/>
  </si>
  <si>
    <t>1-5</t>
  </si>
  <si>
    <t>鄧建宜中國建設銀行存摺</t>
  </si>
  <si>
    <t>1-6</t>
  </si>
  <si>
    <t>鄧建宜新竹國際商銀存摺</t>
  </si>
  <si>
    <t>1-7</t>
  </si>
  <si>
    <t>鄧建宜郵局存摺</t>
  </si>
  <si>
    <t>1-8</t>
  </si>
  <si>
    <t>鄧建宜富邦銀行存摺</t>
  </si>
  <si>
    <t>1-9</t>
  </si>
  <si>
    <t>鄧建宜新光銀行存摺</t>
  </si>
  <si>
    <t>1-10</t>
  </si>
  <si>
    <t>鄧建宜合庫存摺</t>
  </si>
  <si>
    <t>1-11</t>
  </si>
  <si>
    <t>鄧建宜土銀存摺</t>
  </si>
  <si>
    <t>1-12</t>
  </si>
  <si>
    <t>鄧建宜新光銀行匯款單</t>
  </si>
  <si>
    <t>1-13</t>
  </si>
  <si>
    <t>聯發數碼發票</t>
  </si>
  <si>
    <t>1-14</t>
  </si>
  <si>
    <t>聯發數碼員工通訊錄</t>
  </si>
  <si>
    <t>1-15</t>
  </si>
  <si>
    <t>行動電話資料</t>
  </si>
  <si>
    <t>1-16</t>
  </si>
  <si>
    <t>土銀存款憑條</t>
  </si>
  <si>
    <t>1-17</t>
  </si>
  <si>
    <t>土銀匯款申請書</t>
  </si>
  <si>
    <t>1-18</t>
  </si>
  <si>
    <t>聯發數碼通知書</t>
  </si>
  <si>
    <t>1-19</t>
  </si>
  <si>
    <t>聯發數碼媒體報載資料</t>
  </si>
  <si>
    <t>袋</t>
    <phoneticPr fontId="2" type="noConversion"/>
  </si>
  <si>
    <t>1-20</t>
  </si>
  <si>
    <t>深圳台灣美食展預估表</t>
  </si>
  <si>
    <t>1-21</t>
  </si>
  <si>
    <t>廣發資訊西台中分行土銀帳號資料</t>
  </si>
  <si>
    <t>1-22</t>
  </si>
  <si>
    <t>廣發資訊增資計畫書</t>
  </si>
  <si>
    <t>1-23</t>
  </si>
  <si>
    <t>聯發數碼股東會議事手冊(104年)</t>
  </si>
  <si>
    <t>1-24</t>
  </si>
  <si>
    <t>聯發數碼股東會議事手冊(103年)</t>
  </si>
  <si>
    <t>1-25</t>
  </si>
  <si>
    <t>雜記資料</t>
  </si>
  <si>
    <t>1-26</t>
  </si>
  <si>
    <t>廣發資訊健保費資料</t>
  </si>
  <si>
    <t>1-27</t>
  </si>
  <si>
    <t>廣發資訊勞保資料</t>
  </si>
  <si>
    <t>1-28</t>
  </si>
  <si>
    <t>聯發投資會計師資料</t>
  </si>
  <si>
    <t>1-29</t>
  </si>
  <si>
    <t>合作協議書</t>
  </si>
  <si>
    <t>1-30</t>
  </si>
  <si>
    <t>刑事上訴狀</t>
  </si>
  <si>
    <t>1-31</t>
  </si>
  <si>
    <t>103年廣發增資時間表</t>
  </si>
  <si>
    <t>1-32</t>
  </si>
  <si>
    <t>手寫資料</t>
  </si>
  <si>
    <t>1-33</t>
  </si>
  <si>
    <t>聯發數碼股東會主席講稿資料</t>
  </si>
  <si>
    <t>1-34</t>
  </si>
  <si>
    <t>鄧建宜三星平板電腦</t>
  </si>
  <si>
    <t>個</t>
    <phoneticPr fontId="2" type="noConversion"/>
  </si>
  <si>
    <t>1-35</t>
  </si>
  <si>
    <t>鄧建宜M8-HTC手機(門號0911924272)</t>
  </si>
  <si>
    <t>支</t>
    <phoneticPr fontId="2" type="noConversion"/>
  </si>
  <si>
    <t>1-36</t>
  </si>
  <si>
    <t>鄧建宜APPLE手機(門號18620877744)</t>
  </si>
  <si>
    <t>1-37</t>
  </si>
  <si>
    <t>HTC手機</t>
  </si>
  <si>
    <t>1-38</t>
  </si>
  <si>
    <t>廣發資訊股票(一)(2802-2900)</t>
  </si>
  <si>
    <t>1-39</t>
  </si>
  <si>
    <t>廣發資訊股票(二)(1-400)</t>
  </si>
  <si>
    <t>1-40</t>
  </si>
  <si>
    <t>廣發資訊股票(三)(4426-4526蕭鴻銘)</t>
  </si>
  <si>
    <t>1-41</t>
  </si>
  <si>
    <t>廣發資訊股票 (四)(901-2000)</t>
  </si>
  <si>
    <t>1-42</t>
  </si>
  <si>
    <t>廣發資訊股票(五)(2001-2800)</t>
  </si>
  <si>
    <t>1-43</t>
  </si>
  <si>
    <t>聯發數碼股票(一)</t>
  </si>
  <si>
    <t>1-44</t>
  </si>
  <si>
    <t>聯發數碼股票(二)</t>
  </si>
  <si>
    <t>1-45</t>
  </si>
  <si>
    <t>聯發數碼股票(三)</t>
  </si>
  <si>
    <t>1-46</t>
  </si>
  <si>
    <t>聯發數碼股票(四)</t>
  </si>
  <si>
    <t>1-47</t>
  </si>
  <si>
    <t>聯發數碼股票(五)</t>
  </si>
  <si>
    <t>1-48</t>
  </si>
  <si>
    <t>聯發數碼股票(六)</t>
  </si>
  <si>
    <t>1-49</t>
  </si>
  <si>
    <t>聯發數碼股票存根</t>
  </si>
  <si>
    <t>1-50</t>
  </si>
  <si>
    <t>名片</t>
    <phoneticPr fontId="2" type="noConversion"/>
  </si>
  <si>
    <t>1-51</t>
  </si>
  <si>
    <t>電腦主機</t>
  </si>
  <si>
    <t>台</t>
    <phoneticPr fontId="2" type="noConversion"/>
  </si>
  <si>
    <t>3-1</t>
    <phoneticPr fontId="2" type="noConversion"/>
  </si>
  <si>
    <t>皆耀公司登記資料</t>
    <phoneticPr fontId="2" type="noConversion"/>
  </si>
  <si>
    <t>冊</t>
    <phoneticPr fontId="2" type="noConversion"/>
  </si>
  <si>
    <t>3-2</t>
  </si>
  <si>
    <t>萬能投資公司登記資料</t>
    <phoneticPr fontId="2" type="noConversion"/>
  </si>
  <si>
    <t>3-3</t>
  </si>
  <si>
    <t>龍禧公司登記資料</t>
    <phoneticPr fontId="2" type="noConversion"/>
  </si>
  <si>
    <t>3-4</t>
  </si>
  <si>
    <t>領貿公司登記資料</t>
    <phoneticPr fontId="2" type="noConversion"/>
  </si>
  <si>
    <t>3-5</t>
  </si>
  <si>
    <t>聯發數碼土銀存摺(一)</t>
    <phoneticPr fontId="2" type="noConversion"/>
  </si>
  <si>
    <t>3-6</t>
  </si>
  <si>
    <t>聯發數碼土銀存摺(二)</t>
    <phoneticPr fontId="2" type="noConversion"/>
  </si>
  <si>
    <t>3-7</t>
  </si>
  <si>
    <t>聯發數碼土銀存摺(三)</t>
    <phoneticPr fontId="2" type="noConversion"/>
  </si>
  <si>
    <t>3-8</t>
  </si>
  <si>
    <t>聯發數碼土銀存摺(四)</t>
    <phoneticPr fontId="2" type="noConversion"/>
  </si>
  <si>
    <t>3-9</t>
  </si>
  <si>
    <t>聯發數碼投資存摺</t>
    <phoneticPr fontId="2" type="noConversion"/>
  </si>
  <si>
    <t>3-10</t>
  </si>
  <si>
    <t>廣發資訊土銀存摺</t>
    <phoneticPr fontId="2" type="noConversion"/>
  </si>
  <si>
    <t>3-11</t>
  </si>
  <si>
    <t>聯發軟體玉山銀行存摺</t>
    <phoneticPr fontId="2" type="noConversion"/>
  </si>
  <si>
    <t>3-12</t>
  </si>
  <si>
    <t>聯發數位媒體土銀存摺</t>
    <phoneticPr fontId="2" type="noConversion"/>
  </si>
  <si>
    <t>3-13</t>
  </si>
  <si>
    <t>電腦主機</t>
    <phoneticPr fontId="2" type="noConversion"/>
  </si>
  <si>
    <t>3-14</t>
  </si>
  <si>
    <t>筆記本</t>
    <phoneticPr fontId="2" type="noConversion"/>
  </si>
  <si>
    <t>3-15</t>
  </si>
  <si>
    <t>聯發數碼轉帳傳票</t>
    <phoneticPr fontId="2" type="noConversion"/>
  </si>
  <si>
    <t>3-16</t>
  </si>
  <si>
    <t>承諾保證書</t>
    <phoneticPr fontId="2" type="noConversion"/>
  </si>
  <si>
    <t>3-17</t>
  </si>
  <si>
    <t>廣發資訊發票影本資料</t>
    <phoneticPr fontId="2" type="noConversion"/>
  </si>
  <si>
    <t>3-18</t>
  </si>
  <si>
    <t>聯發、廣發公司服務交接資料</t>
    <phoneticPr fontId="2" type="noConversion"/>
  </si>
  <si>
    <t>3-19</t>
  </si>
  <si>
    <t>廣發資訊轉讓持股申辦資料</t>
    <phoneticPr fontId="2" type="noConversion"/>
  </si>
  <si>
    <t>3-20</t>
  </si>
  <si>
    <t>聯發數碼現增股東來電問答資料</t>
    <phoneticPr fontId="2" type="noConversion"/>
  </si>
  <si>
    <t>3-21</t>
  </si>
  <si>
    <t>許珮珊等人持股統計表</t>
    <phoneticPr fontId="2" type="noConversion"/>
  </si>
  <si>
    <t>3-22</t>
  </si>
  <si>
    <t>鄧建宜等人持股統計表</t>
    <phoneticPr fontId="2" type="noConversion"/>
  </si>
  <si>
    <t>3-23</t>
  </si>
  <si>
    <t>黃金龍等人轉讓持股資料</t>
    <phoneticPr fontId="2" type="noConversion"/>
  </si>
  <si>
    <t>3-24</t>
  </si>
  <si>
    <t>沈銘聰等人轉讓持股資料</t>
    <phoneticPr fontId="2" type="noConversion"/>
  </si>
  <si>
    <t>3-25</t>
  </si>
  <si>
    <t>邱睿葶等人轉讓持股資料</t>
    <phoneticPr fontId="2" type="noConversion"/>
  </si>
  <si>
    <t>3-26</t>
  </si>
  <si>
    <t>廣發資訊102年增資股東名冊</t>
    <phoneticPr fontId="2" type="noConversion"/>
  </si>
  <si>
    <t>3-27</t>
  </si>
  <si>
    <t>聯發數碼股東會等資料</t>
    <phoneticPr fontId="2" type="noConversion"/>
  </si>
  <si>
    <t>3-28</t>
  </si>
  <si>
    <t>贈獎機台說明書等資料</t>
    <phoneticPr fontId="2" type="noConversion"/>
  </si>
  <si>
    <t>3-29</t>
  </si>
  <si>
    <t>廣發資訊董事會議事錄</t>
    <phoneticPr fontId="2" type="noConversion"/>
  </si>
  <si>
    <t>3-30</t>
  </si>
  <si>
    <t>聯發數碼股票印製明細表</t>
    <phoneticPr fontId="2" type="noConversion"/>
  </si>
  <si>
    <t>3-31</t>
  </si>
  <si>
    <t>證券簽證契約書</t>
    <phoneticPr fontId="2" type="noConversion"/>
  </si>
  <si>
    <t>3-32</t>
  </si>
  <si>
    <t>台灣美食小額創業合作計劃</t>
    <phoneticPr fontId="2" type="noConversion"/>
  </si>
  <si>
    <t>3-33</t>
  </si>
  <si>
    <t>聯發數碼增資說明書等資料</t>
    <phoneticPr fontId="2" type="noConversion"/>
  </si>
  <si>
    <t>3-34</t>
  </si>
  <si>
    <t>遊台灣列車專案計畫資料</t>
    <phoneticPr fontId="2" type="noConversion"/>
  </si>
  <si>
    <t>3-35</t>
  </si>
  <si>
    <t>聯發視訊遊戲平台計劃案資料</t>
    <phoneticPr fontId="2" type="noConversion"/>
  </si>
  <si>
    <t>3-36</t>
  </si>
  <si>
    <t>四合一視訊遊戲專案計劃書</t>
    <phoneticPr fontId="2" type="noConversion"/>
  </si>
  <si>
    <t>3-37</t>
  </si>
  <si>
    <t>專案商討事項等資料</t>
    <phoneticPr fontId="2" type="noConversion"/>
  </si>
  <si>
    <t>3-38</t>
  </si>
  <si>
    <t>聯發數碼遊戲平台計畫</t>
    <phoneticPr fontId="2" type="noConversion"/>
  </si>
  <si>
    <t>3-39</t>
  </si>
  <si>
    <t>營運計畫書</t>
    <phoneticPr fontId="2" type="noConversion"/>
  </si>
  <si>
    <t>3-40</t>
  </si>
  <si>
    <t>聯發數碼增資帳號等資料</t>
    <phoneticPr fontId="2" type="noConversion"/>
  </si>
  <si>
    <t>3-41</t>
  </si>
  <si>
    <t>聯發數碼組織架構圖等資料</t>
    <phoneticPr fontId="2" type="noConversion"/>
  </si>
  <si>
    <t>3-42</t>
  </si>
  <si>
    <t>廣發資訊雜記資料</t>
    <phoneticPr fontId="2" type="noConversion"/>
  </si>
  <si>
    <t>3-43</t>
  </si>
  <si>
    <t>蕭鴻銘顧客資料表</t>
    <phoneticPr fontId="2" type="noConversion"/>
  </si>
  <si>
    <t>3-44</t>
  </si>
  <si>
    <t>廣發資訊股票(紀曲峰)</t>
    <phoneticPr fontId="2" type="noConversion"/>
  </si>
  <si>
    <t>3-45</t>
  </si>
  <si>
    <t>廣發資訊股票(鄧建宜)</t>
    <phoneticPr fontId="2" type="noConversion"/>
  </si>
  <si>
    <t>3-46</t>
  </si>
  <si>
    <t>廣發資訊股票(蕭鴻銘)</t>
    <phoneticPr fontId="2" type="noConversion"/>
  </si>
  <si>
    <t>3-47</t>
  </si>
  <si>
    <t>廣發資訊股票(陳柏翰)</t>
    <phoneticPr fontId="2" type="noConversion"/>
  </si>
  <si>
    <t>3-48</t>
  </si>
  <si>
    <t>廣發資訊股票(聯發數碼)</t>
    <phoneticPr fontId="2" type="noConversion"/>
  </si>
  <si>
    <t>3-49</t>
  </si>
  <si>
    <t>廣發資訊股票(鄧旭東)</t>
    <phoneticPr fontId="2" type="noConversion"/>
  </si>
  <si>
    <t>3-50</t>
  </si>
  <si>
    <t>鄧建宜桌電鑑識光碟</t>
    <phoneticPr fontId="2" type="noConversion"/>
  </si>
  <si>
    <t>片</t>
    <phoneticPr fontId="2" type="noConversion"/>
  </si>
  <si>
    <t>3-51</t>
  </si>
  <si>
    <t>聯發數碼100年股東常會資料</t>
    <phoneticPr fontId="2" type="noConversion"/>
  </si>
  <si>
    <t>原扣押物編號3-51</t>
  </si>
  <si>
    <t>3-52</t>
  </si>
  <si>
    <t>101年股東會資料</t>
    <phoneticPr fontId="2" type="noConversion"/>
  </si>
  <si>
    <t>3-53</t>
  </si>
  <si>
    <t>102年股東會資料</t>
  </si>
  <si>
    <t>3-54</t>
  </si>
  <si>
    <t>103年股東會資料</t>
  </si>
  <si>
    <t>3-55</t>
  </si>
  <si>
    <t>104年股東會會議紀錄</t>
    <phoneticPr fontId="2" type="noConversion"/>
  </si>
  <si>
    <t>3-56</t>
  </si>
  <si>
    <t>101年增資股票及樣張</t>
    <phoneticPr fontId="2" type="noConversion"/>
  </si>
  <si>
    <t>3-57</t>
  </si>
  <si>
    <t>聯發截角股票</t>
    <phoneticPr fontId="2" type="noConversion"/>
  </si>
  <si>
    <t>3-58</t>
  </si>
  <si>
    <t>聯發數碼股票及樣張</t>
    <phoneticPr fontId="2" type="noConversion"/>
  </si>
  <si>
    <t>3-59</t>
  </si>
  <si>
    <t>聯發數碼截角股票及樣張</t>
    <phoneticPr fontId="2" type="noConversion"/>
  </si>
  <si>
    <t>3-60</t>
  </si>
  <si>
    <t>99.100年股票交割明細</t>
    <phoneticPr fontId="2" type="noConversion"/>
  </si>
  <si>
    <t>3-61</t>
  </si>
  <si>
    <t>配股資料</t>
    <phoneticPr fontId="2" type="noConversion"/>
  </si>
  <si>
    <t>3-62</t>
  </si>
  <si>
    <t>聯發數碼增資封面</t>
    <phoneticPr fontId="2" type="noConversion"/>
  </si>
  <si>
    <t>3-63</t>
  </si>
  <si>
    <t>100年增資股票明細表</t>
    <phoneticPr fontId="2" type="noConversion"/>
  </si>
  <si>
    <t>3-64</t>
  </si>
  <si>
    <t>廣發股東名冊</t>
    <phoneticPr fontId="2" type="noConversion"/>
  </si>
  <si>
    <t>3-65</t>
  </si>
  <si>
    <t>100年度現金增資相關資料</t>
    <phoneticPr fontId="2" type="noConversion"/>
  </si>
  <si>
    <t>3-66</t>
  </si>
  <si>
    <t>102年增資資料</t>
    <phoneticPr fontId="2" type="noConversion"/>
  </si>
  <si>
    <t>3-67</t>
  </si>
  <si>
    <t>聯發數碼大股東股權轉讓資料</t>
    <phoneticPr fontId="2" type="noConversion"/>
  </si>
  <si>
    <t>3-68</t>
  </si>
  <si>
    <t>網路遊戲製作合約書</t>
    <phoneticPr fontId="2" type="noConversion"/>
  </si>
  <si>
    <t>份</t>
    <phoneticPr fontId="2" type="noConversion"/>
  </si>
  <si>
    <t>3-69</t>
  </si>
  <si>
    <t>3-70</t>
  </si>
  <si>
    <t>委任書相關資料</t>
    <phoneticPr fontId="2" type="noConversion"/>
  </si>
  <si>
    <t>3-71</t>
  </si>
  <si>
    <t>雜記資料</t>
    <phoneticPr fontId="2" type="noConversion"/>
  </si>
  <si>
    <t>3-72</t>
  </si>
  <si>
    <t>世界任我行ON LINE增資計劃書</t>
    <phoneticPr fontId="2" type="noConversion"/>
  </si>
  <si>
    <t>3-73</t>
  </si>
  <si>
    <t>聯發數碼支票影本</t>
    <phoneticPr fontId="2" type="noConversion"/>
  </si>
  <si>
    <t>3-74</t>
  </si>
  <si>
    <t>業務相關資料</t>
    <phoneticPr fontId="2" type="noConversion"/>
  </si>
  <si>
    <t>3-75</t>
  </si>
  <si>
    <t>聯發數碼損益表</t>
    <phoneticPr fontId="2" type="noConversion"/>
  </si>
  <si>
    <t>3-76</t>
  </si>
  <si>
    <t>聯發102年9.10月帳務資料</t>
    <phoneticPr fontId="2" type="noConversion"/>
  </si>
  <si>
    <t>3-77</t>
  </si>
  <si>
    <t>「股票問題」.股東相關資料</t>
    <phoneticPr fontId="2" type="noConversion"/>
  </si>
  <si>
    <t>3-78</t>
  </si>
  <si>
    <t>印章</t>
    <phoneticPr fontId="2" type="noConversion"/>
  </si>
  <si>
    <t>枚</t>
    <phoneticPr fontId="2" type="noConversion"/>
  </si>
  <si>
    <t>3-79</t>
  </si>
  <si>
    <t>3-80</t>
  </si>
  <si>
    <t>支票票頭</t>
    <phoneticPr fontId="2" type="noConversion"/>
  </si>
  <si>
    <t>3-81</t>
  </si>
  <si>
    <t>3-82</t>
  </si>
  <si>
    <t>聯發軟體印章</t>
    <phoneticPr fontId="2" type="noConversion"/>
  </si>
  <si>
    <t>4-1</t>
    <phoneticPr fontId="2" type="noConversion"/>
  </si>
  <si>
    <t>商家編號規則等資料</t>
    <phoneticPr fontId="2" type="noConversion"/>
  </si>
  <si>
    <t>4-2</t>
  </si>
  <si>
    <t>廣發公司工作週報表等資料</t>
    <phoneticPr fontId="2" type="noConversion"/>
  </si>
  <si>
    <t>4-3</t>
  </si>
  <si>
    <t>加盟店回函表等資料</t>
    <phoneticPr fontId="2" type="noConversion"/>
  </si>
  <si>
    <t>4-4</t>
  </si>
  <si>
    <t>廣發公司零用金收支出表</t>
    <phoneticPr fontId="2" type="noConversion"/>
  </si>
  <si>
    <t>4-5</t>
  </si>
  <si>
    <t>振興醫院相關資料</t>
    <phoneticPr fontId="2" type="noConversion"/>
  </si>
  <si>
    <t>4-6</t>
  </si>
  <si>
    <t>廣發公司表單</t>
    <phoneticPr fontId="2" type="noConversion"/>
  </si>
  <si>
    <t>4-7</t>
  </si>
  <si>
    <t>世界任我行遊戲導覽平台</t>
    <phoneticPr fontId="2" type="noConversion"/>
  </si>
  <si>
    <t>4-8</t>
  </si>
  <si>
    <t>大陸人士來台相關規定等資料</t>
    <phoneticPr fontId="2" type="noConversion"/>
  </si>
  <si>
    <t>4-9</t>
  </si>
  <si>
    <t>物品請購單等資料</t>
    <phoneticPr fontId="2" type="noConversion"/>
  </si>
  <si>
    <t>4-10</t>
  </si>
  <si>
    <t>掏寶島合約書等資料</t>
    <phoneticPr fontId="2" type="noConversion"/>
  </si>
  <si>
    <t>4-11</t>
  </si>
  <si>
    <t>聯發視訊遊戲平台營運計劃案</t>
    <phoneticPr fontId="2" type="noConversion"/>
  </si>
  <si>
    <t>4-12</t>
  </si>
  <si>
    <t>小額創業計劃手冊</t>
    <phoneticPr fontId="2" type="noConversion"/>
  </si>
  <si>
    <t>4-13</t>
  </si>
  <si>
    <t>曾柏涵電腦資料光碟</t>
    <phoneticPr fontId="2" type="noConversion"/>
  </si>
  <si>
    <t>4-14</t>
  </si>
  <si>
    <t>周岳霖電腦資料光碟</t>
    <phoneticPr fontId="2" type="noConversion"/>
  </si>
  <si>
    <t>4-15</t>
  </si>
  <si>
    <t>總監許耀文電腦硬碟</t>
    <phoneticPr fontId="2" type="noConversion"/>
  </si>
  <si>
    <t>顆</t>
    <phoneticPr fontId="2" type="noConversion"/>
  </si>
  <si>
    <t>9-1</t>
    <phoneticPr fontId="2" type="noConversion"/>
  </si>
  <si>
    <t>工商時報廣告分戶帳</t>
    <phoneticPr fontId="2" type="noConversion"/>
  </si>
  <si>
    <t>張秉鳳</t>
    <phoneticPr fontId="2" type="noConversion"/>
  </si>
  <si>
    <t>9-2</t>
  </si>
  <si>
    <t>9-3</t>
  </si>
  <si>
    <t>居易廣告工作室存摺</t>
    <phoneticPr fontId="2" type="noConversion"/>
  </si>
  <si>
    <t>9-4</t>
  </si>
  <si>
    <t>張秉鳳存摺</t>
    <phoneticPr fontId="2" type="noConversion"/>
  </si>
  <si>
    <t>9-5</t>
  </si>
  <si>
    <t>合約書</t>
    <phoneticPr fontId="2" type="noConversion"/>
  </si>
  <si>
    <t>9-6</t>
  </si>
  <si>
    <t>廣告費收據資料</t>
    <phoneticPr fontId="2" type="noConversion"/>
  </si>
  <si>
    <t>9-7</t>
  </si>
  <si>
    <t>工商時報合約書</t>
    <phoneticPr fontId="2" type="noConversion"/>
  </si>
  <si>
    <t>9-8</t>
  </si>
  <si>
    <t>報導資料</t>
    <phoneticPr fontId="2" type="noConversion"/>
  </si>
  <si>
    <t>9-9</t>
  </si>
  <si>
    <t>隨身碟</t>
    <phoneticPr fontId="2" type="noConversion"/>
  </si>
  <si>
    <t>9-10</t>
  </si>
  <si>
    <t>電腦資料燒錄光碟</t>
    <phoneticPr fontId="2" type="noConversion"/>
  </si>
  <si>
    <t>9-11</t>
  </si>
  <si>
    <t>廣告合約書及發稿單</t>
    <phoneticPr fontId="2" type="noConversion"/>
  </si>
  <si>
    <t>11-1</t>
    <phoneticPr fontId="2" type="noConversion"/>
  </si>
  <si>
    <t>林銀官.翟永明印章</t>
    <phoneticPr fontId="2" type="noConversion"/>
  </si>
  <si>
    <t>韓美安李勝珍</t>
    <phoneticPr fontId="2" type="noConversion"/>
  </si>
  <si>
    <t>11-2</t>
  </si>
  <si>
    <t>股票轉讓資料</t>
    <phoneticPr fontId="2" type="noConversion"/>
  </si>
  <si>
    <t>11-3</t>
  </si>
  <si>
    <t>量威電池(股)公司股票</t>
    <phoneticPr fontId="2" type="noConversion"/>
  </si>
  <si>
    <t>11-4</t>
  </si>
  <si>
    <t>明樣國際科技(股)公司股票</t>
    <phoneticPr fontId="2" type="noConversion"/>
  </si>
  <si>
    <t>11-5</t>
  </si>
  <si>
    <t>12-1</t>
    <phoneticPr fontId="2" type="noConversion"/>
  </si>
  <si>
    <t>廣發資訊科技股份有限公司文宣</t>
    <phoneticPr fontId="2" type="noConversion"/>
  </si>
  <si>
    <t>李勝剛</t>
    <phoneticPr fontId="2" type="noConversion"/>
  </si>
  <si>
    <t>12-2</t>
  </si>
  <si>
    <t>李勝剛使用手機(IMEI：866435020158565)</t>
    <phoneticPr fontId="2" type="noConversion"/>
  </si>
  <si>
    <t>15-1</t>
    <phoneticPr fontId="2" type="noConversion"/>
  </si>
  <si>
    <t>洪鈴姿存摺</t>
    <phoneticPr fontId="2" type="noConversion"/>
  </si>
  <si>
    <t>洪鈴姿</t>
    <phoneticPr fontId="2" type="noConversion"/>
  </si>
  <si>
    <t>16-1</t>
    <phoneticPr fontId="2" type="noConversion"/>
  </si>
  <si>
    <t>何承軒國泰世華銀行存摺</t>
    <phoneticPr fontId="2" type="noConversion"/>
  </si>
  <si>
    <t>何柏穎</t>
    <phoneticPr fontId="2" type="noConversion"/>
  </si>
  <si>
    <t>附表8-凍結之金融帳戶</t>
    <phoneticPr fontId="2" type="noConversion"/>
  </si>
  <si>
    <t>編號</t>
    <phoneticPr fontId="2" type="noConversion"/>
  </si>
  <si>
    <t>姓名</t>
    <phoneticPr fontId="2" type="noConversion"/>
  </si>
  <si>
    <t>統一編號</t>
    <phoneticPr fontId="2" type="noConversion"/>
  </si>
  <si>
    <t>金融單位名稱</t>
  </si>
  <si>
    <t>銀行代碼</t>
    <phoneticPr fontId="2" type="noConversion"/>
  </si>
  <si>
    <t>帳號</t>
    <phoneticPr fontId="2" type="noConversion"/>
  </si>
  <si>
    <t>帳戶餘額(新台幣)</t>
    <phoneticPr fontId="2" type="noConversion"/>
  </si>
  <si>
    <t>鄧建宜</t>
    <phoneticPr fontId="2" type="noConversion"/>
  </si>
  <si>
    <t>M120204685</t>
    <phoneticPr fontId="2" type="noConversion"/>
  </si>
  <si>
    <t>台灣土地銀行股份有限公司</t>
    <phoneticPr fontId="2" type="noConversion"/>
  </si>
  <si>
    <t>005</t>
    <phoneticPr fontId="2" type="noConversion"/>
  </si>
  <si>
    <t>055005383195</t>
    <phoneticPr fontId="2" type="noConversion"/>
  </si>
  <si>
    <t>合作金庫商業銀行股份有限公司</t>
    <phoneticPr fontId="2" type="noConversion"/>
  </si>
  <si>
    <t>006</t>
    <phoneticPr fontId="2" type="noConversion"/>
  </si>
  <si>
    <t>1438765XXX722</t>
    <phoneticPr fontId="2" type="noConversion"/>
  </si>
  <si>
    <t>臺灣新光商業銀行股份有限公司</t>
    <phoneticPr fontId="2" type="noConversion"/>
  </si>
  <si>
    <t>103</t>
    <phoneticPr fontId="2" type="noConversion"/>
  </si>
  <si>
    <t>0426501125851</t>
    <phoneticPr fontId="2" type="noConversion"/>
  </si>
  <si>
    <t>0435501030313</t>
    <phoneticPr fontId="2" type="noConversion"/>
  </si>
  <si>
    <t>0903501047681</t>
    <phoneticPr fontId="2" type="noConversion"/>
  </si>
  <si>
    <t>0912500164198</t>
    <phoneticPr fontId="2" type="noConversion"/>
  </si>
  <si>
    <t>聯發數碼科技股份有限公司</t>
    <phoneticPr fontId="2" type="noConversion"/>
  </si>
  <si>
    <t>28721824</t>
    <phoneticPr fontId="2" type="noConversion"/>
  </si>
  <si>
    <t>陽信商業銀行股份有限公司</t>
    <phoneticPr fontId="2" type="noConversion"/>
  </si>
  <si>
    <t>108</t>
    <phoneticPr fontId="2" type="noConversion"/>
  </si>
  <si>
    <t>63429200</t>
    <phoneticPr fontId="2" type="noConversion"/>
  </si>
  <si>
    <t xml:space="preserve">28721824 </t>
    <phoneticPr fontId="2" type="noConversion"/>
  </si>
  <si>
    <t>遠東國際商業銀行股份有限公司</t>
    <phoneticPr fontId="2" type="noConversion"/>
  </si>
  <si>
    <t>805</t>
    <phoneticPr fontId="2" type="noConversion"/>
  </si>
  <si>
    <t>00500100018876</t>
    <phoneticPr fontId="2" type="noConversion"/>
  </si>
  <si>
    <t xml:space="preserve">聯發數碼科技股份有限公司 </t>
    <phoneticPr fontId="2" type="noConversion"/>
  </si>
  <si>
    <t>077001032731</t>
    <phoneticPr fontId="2" type="noConversion"/>
  </si>
  <si>
    <t>055001090860</t>
    <phoneticPr fontId="2" type="noConversion"/>
  </si>
  <si>
    <t>055051035533</t>
    <phoneticPr fontId="2" type="noConversion"/>
  </si>
  <si>
    <t>台灣土地銀行股份有限公司復興分行</t>
    <phoneticPr fontId="2" type="noConversion"/>
  </si>
  <si>
    <t>廣發資訊科技股份有限公司
(原名聯發軟體科技股份有限公司)</t>
    <phoneticPr fontId="2" type="noConversion"/>
  </si>
  <si>
    <t>53077978</t>
    <phoneticPr fontId="2" type="noConversion"/>
  </si>
  <si>
    <t>077001035684</t>
    <phoneticPr fontId="2" type="noConversion"/>
  </si>
  <si>
    <t>玉山商業銀行股份有限公司</t>
    <phoneticPr fontId="2" type="noConversion"/>
  </si>
  <si>
    <t>808</t>
    <phoneticPr fontId="2" type="noConversion"/>
  </si>
  <si>
    <t>0989940005245</t>
    <phoneticPr fontId="2" type="noConversion"/>
  </si>
  <si>
    <t>055001093371</t>
    <phoneticPr fontId="2" type="noConversion"/>
  </si>
  <si>
    <t>合計</t>
    <phoneticPr fontId="2" type="noConversion"/>
  </si>
  <si>
    <t xml:space="preserve">附表9：時間：民國；金額：新臺幣 </t>
  </si>
  <si>
    <t>編號</t>
  </si>
  <si>
    <t>投資人</t>
  </si>
  <si>
    <t>時間</t>
  </si>
  <si>
    <t>購買之股票、金額</t>
  </si>
  <si>
    <t>業務員</t>
  </si>
  <si>
    <t>蘇孟乾</t>
  </si>
  <si>
    <t>100年7月6日</t>
  </si>
  <si>
    <t>勝浤科技股份有限公司、每股59元，購買5000股，共29萬5,000元。</t>
  </si>
  <si>
    <t>陳進開</t>
  </si>
  <si>
    <t>鄧舜文</t>
  </si>
  <si>
    <t>101年4月18日</t>
  </si>
  <si>
    <t>長業科技股份有限公司，每股59元，購買2000股，共11萬8,000元。</t>
  </si>
  <si>
    <t>陳于茹</t>
  </si>
  <si>
    <t>101年11月13日</t>
  </si>
  <si>
    <t>日碩實業科技股份有限公司，每股59元，購買2000股，共11萬8,000元。</t>
  </si>
  <si>
    <t>范一潔</t>
  </si>
  <si>
    <t>101年10月19日</t>
  </si>
  <si>
    <t>日碩實業科技股份有限公司，每股59元，購買1000股，共5萬9000元。</t>
  </si>
  <si>
    <t>101年11月27日</t>
  </si>
  <si>
    <t>日碩實業科技股份有限公司，每股59元，購買1000股，共5萬9,000元。</t>
  </si>
  <si>
    <t>101年12月10日</t>
  </si>
  <si>
    <t>102年5月23日</t>
  </si>
  <si>
    <t>廣發資訊科技股份有限公司，每股59元，購買1000股，共5萬9,000元。</t>
  </si>
  <si>
    <t>卷宗編碼簡稱</t>
  </si>
  <si>
    <t>卷宗案號名稱</t>
  </si>
  <si>
    <t>卷1</t>
  </si>
  <si>
    <t>法務部調查局-鄧建宜報告書-證據1-22(5-1)</t>
  </si>
  <si>
    <t>卷2</t>
  </si>
  <si>
    <t>法務部調查局-鄧建宜報告書-證據23-26(5-2)</t>
  </si>
  <si>
    <t>卷3</t>
  </si>
  <si>
    <t>法務部調查局-鄧建宜報告書-證據27-28(5-3)</t>
  </si>
  <si>
    <t>卷4</t>
  </si>
  <si>
    <t>法務部調查局-鄧建宜報告書-證據29-31(5-4)</t>
  </si>
  <si>
    <t>卷5</t>
  </si>
  <si>
    <t>法務部調查局-鄧建宜報告書-證據32-48(5-5)</t>
  </si>
  <si>
    <t>卷6</t>
  </si>
  <si>
    <t>104年度他字第3970號(一)</t>
  </si>
  <si>
    <t>卷7</t>
  </si>
  <si>
    <t>104年度他字第3970號(二)</t>
  </si>
  <si>
    <t>卷8</t>
  </si>
  <si>
    <t>104年度他字第3970號(三)</t>
  </si>
  <si>
    <t>卷9</t>
  </si>
  <si>
    <t>104年度他字第3970號(四)</t>
  </si>
  <si>
    <t>卷10</t>
  </si>
  <si>
    <t>104年度他字第3971號(一)</t>
  </si>
  <si>
    <t>卷11</t>
  </si>
  <si>
    <t>104年度他字第3971號(二)</t>
  </si>
  <si>
    <t>卷12</t>
  </si>
  <si>
    <t>104年度他字第3971號(三)</t>
  </si>
  <si>
    <t>卷13</t>
  </si>
  <si>
    <t>105年度偵字第8752號(一)</t>
  </si>
  <si>
    <t>卷14</t>
  </si>
  <si>
    <t>105年度偵字第8752號(二)</t>
  </si>
  <si>
    <t>卷15</t>
  </si>
  <si>
    <t>105年度偵字第8752號(三)</t>
  </si>
  <si>
    <t>卷16</t>
  </si>
  <si>
    <t>105年度偵字第8752號(四)</t>
  </si>
  <si>
    <t>卷17</t>
  </si>
  <si>
    <t>105年度偵字第8752號(五)</t>
  </si>
  <si>
    <t>卷18</t>
  </si>
  <si>
    <t>105年度偵字第8752號(六)</t>
  </si>
  <si>
    <t>卷19</t>
  </si>
  <si>
    <t>105年度偵字第8752號(七)</t>
  </si>
  <si>
    <t>卷20</t>
  </si>
  <si>
    <t>105年度偵字第8752號(八)</t>
  </si>
  <si>
    <t>卷21</t>
  </si>
  <si>
    <t>105年度偵字第8752號(九)</t>
  </si>
  <si>
    <t>卷22</t>
  </si>
  <si>
    <t>105年度偵字第8752號(十)</t>
  </si>
  <si>
    <t>卷23</t>
  </si>
  <si>
    <t>105年度偵字第8752號(十一)</t>
  </si>
  <si>
    <t>卷24</t>
  </si>
  <si>
    <t>105年度偵字第8752號(十二)</t>
  </si>
  <si>
    <t>卷25</t>
  </si>
  <si>
    <t>105年度偵字第8752號(十三)</t>
  </si>
  <si>
    <t>卷26</t>
  </si>
  <si>
    <t>105年度偵字第8752號(十四)</t>
  </si>
  <si>
    <t>卷27</t>
  </si>
  <si>
    <t>105年度偵字第8752號(十五)</t>
  </si>
  <si>
    <t>卷28</t>
  </si>
  <si>
    <t>105年度偵字第18604號</t>
  </si>
  <si>
    <t>卷29</t>
  </si>
  <si>
    <t>105年度查扣字第323號</t>
  </si>
  <si>
    <t>卷30</t>
  </si>
  <si>
    <t>105年度聲他字第544號</t>
  </si>
  <si>
    <t>卷31</t>
  </si>
  <si>
    <t>105年度聲他字第657號</t>
  </si>
  <si>
    <t>卷32</t>
  </si>
  <si>
    <t>105年度聲他字第754號</t>
  </si>
  <si>
    <t>卷33</t>
  </si>
  <si>
    <t>105年度聲他字第922號</t>
  </si>
  <si>
    <t>卷34</t>
  </si>
  <si>
    <t>105年度聲他字第1101號</t>
  </si>
  <si>
    <t>原審金重訴字卷</t>
  </si>
  <si>
    <t>原審105年度金重訴字第912號卷</t>
  </si>
  <si>
    <t>最高法院卷</t>
    <phoneticPr fontId="2" type="noConversion"/>
  </si>
  <si>
    <t>最高法院107年度台上字第825號</t>
    <phoneticPr fontId="2" type="noConversion"/>
  </si>
  <si>
    <t>本院前審卷一</t>
    <phoneticPr fontId="2" type="noConversion"/>
  </si>
  <si>
    <t>本院前審卷二</t>
    <phoneticPr fontId="2" type="noConversion"/>
  </si>
  <si>
    <t>106年度金上訴字第632號卷一</t>
    <phoneticPr fontId="2" type="noConversion"/>
  </si>
  <si>
    <t>106年度金上訴字第632號卷一</t>
    <phoneticPr fontId="2" type="noConversion"/>
  </si>
  <si>
    <t>本院前審卷三</t>
    <phoneticPr fontId="2" type="noConversion"/>
  </si>
  <si>
    <t>本院前審卷四</t>
    <phoneticPr fontId="2" type="noConversion"/>
  </si>
  <si>
    <t>106年金上訴字第632號卷三</t>
    <phoneticPr fontId="2" type="noConversion"/>
  </si>
  <si>
    <t>106年度金上訴字第632號卷四</t>
    <phoneticPr fontId="2" type="noConversion"/>
  </si>
  <si>
    <t xml:space="preserve">附表10：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</si>
</sst>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\(#,##0\)"/>
    <numFmt numFmtId="177" formatCode="#,##0.00_);[Red]\(#,##0.00\)"/>
  </numFmts>
  <fonts count="10" x14ac:knownFonts="1">
    <font>
      <sz val="12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8"/>
      <color theme="1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  <scheme val="minor"/>
    </font>
    <font>
      <sz val="12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>
      <alignment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vertical="center" wrapText="1"/>
    </xf>
    <xf numFmtId="3" fontId="1" fillId="0" borderId="0" xfId="0" applyNumberFormat="1" applyFont="1" applyBorder="1">
      <alignment vertical="center"/>
    </xf>
    <xf numFmtId="3" fontId="1" fillId="0" borderId="0" xfId="0" applyNumberFormat="1" applyFont="1">
      <alignment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176" fontId="3" fillId="0" borderId="1" xfId="0" applyNumberFormat="1" applyFont="1" applyBorder="1" applyAlignment="1">
      <alignment vertical="center" wrapText="1"/>
    </xf>
    <xf numFmtId="0" fontId="3" fillId="2" borderId="1" xfId="0" applyFont="1" applyFill="1" applyBorder="1">
      <alignment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49" fontId="5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 wrapText="1"/>
    </xf>
    <xf numFmtId="49" fontId="5" fillId="0" borderId="0" xfId="0" applyNumberFormat="1" applyFont="1" applyBorder="1">
      <alignment vertical="center"/>
    </xf>
    <xf numFmtId="0" fontId="5" fillId="0" borderId="0" xfId="0" applyFont="1" applyBorder="1" applyAlignment="1">
      <alignment vertical="center"/>
    </xf>
    <xf numFmtId="3" fontId="5" fillId="0" borderId="0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 wrapText="1"/>
    </xf>
    <xf numFmtId="3" fontId="5" fillId="0" borderId="1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5" fillId="0" borderId="3" xfId="0" applyFont="1" applyBorder="1">
      <alignment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123研析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zoomScaleNormal="100" workbookViewId="0">
      <pane ySplit="2" topLeftCell="A66" activePane="bottomLeft" state="frozen"/>
      <selection pane="bottomLeft" activeCell="G5" sqref="G5"/>
    </sheetView>
  </sheetViews>
  <sheetFormatPr defaultColWidth="8.796875" defaultRowHeight="13.85" x14ac:dyDescent="0.3"/>
  <cols>
    <col min="1" max="1" width="5.19921875" style="1" bestFit="1" customWidth="1"/>
    <col min="2" max="2" width="8.796875" style="1" bestFit="1" customWidth="1"/>
    <col min="3" max="3" width="12.796875" style="1" bestFit="1" customWidth="1"/>
    <col min="4" max="4" width="27" style="1" customWidth="1"/>
    <col min="5" max="5" width="27.296875" style="1" customWidth="1"/>
    <col min="6" max="6" width="10.3984375" style="1" customWidth="1"/>
    <col min="7" max="7" width="8" style="1" customWidth="1"/>
    <col min="8" max="9" width="5.19921875" style="1" bestFit="1" customWidth="1"/>
    <col min="10" max="10" width="11.69921875" style="1" bestFit="1" customWidth="1"/>
    <col min="11" max="11" width="9.19921875" style="1" bestFit="1" customWidth="1"/>
    <col min="12" max="16384" width="8.796875" style="1"/>
  </cols>
  <sheetData>
    <row r="1" spans="1:10" ht="24.65" customHeight="1" x14ac:dyDescent="0.3">
      <c r="A1" s="1" t="s">
        <v>0</v>
      </c>
    </row>
    <row r="2" spans="1:10" ht="36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  <c r="I2" s="3" t="s">
        <v>9</v>
      </c>
      <c r="J2" s="2" t="s">
        <v>10</v>
      </c>
    </row>
    <row r="3" spans="1:10" ht="68" customHeight="1" x14ac:dyDescent="0.3">
      <c r="A3" s="2">
        <v>21</v>
      </c>
      <c r="B3" s="2" t="s">
        <v>11</v>
      </c>
      <c r="C3" s="2" t="s">
        <v>12</v>
      </c>
      <c r="D3" s="3" t="s">
        <v>13</v>
      </c>
      <c r="E3" s="3" t="s">
        <v>14</v>
      </c>
      <c r="F3" s="4">
        <v>380952</v>
      </c>
      <c r="G3" s="4">
        <v>19048</v>
      </c>
      <c r="H3" s="2">
        <v>1</v>
      </c>
      <c r="I3" s="2">
        <v>1</v>
      </c>
      <c r="J3" s="4">
        <f t="shared" ref="J3:J9" si="0">F3+G3</f>
        <v>400000</v>
      </c>
    </row>
    <row r="4" spans="1:10" ht="68" customHeight="1" x14ac:dyDescent="0.3">
      <c r="A4" s="2">
        <v>21</v>
      </c>
      <c r="B4" s="2" t="s">
        <v>15</v>
      </c>
      <c r="C4" s="2" t="s">
        <v>16</v>
      </c>
      <c r="D4" s="3" t="s">
        <v>13</v>
      </c>
      <c r="E4" s="3" t="s">
        <v>14</v>
      </c>
      <c r="F4" s="4">
        <v>380952</v>
      </c>
      <c r="G4" s="4">
        <v>19048</v>
      </c>
      <c r="H4" s="2">
        <v>1</v>
      </c>
      <c r="I4" s="2">
        <v>1</v>
      </c>
      <c r="J4" s="4">
        <f t="shared" si="0"/>
        <v>400000</v>
      </c>
    </row>
    <row r="5" spans="1:10" ht="68" customHeight="1" x14ac:dyDescent="0.3">
      <c r="A5" s="2">
        <v>21</v>
      </c>
      <c r="B5" s="2" t="s">
        <v>17</v>
      </c>
      <c r="C5" s="2" t="s">
        <v>18</v>
      </c>
      <c r="D5" s="3" t="s">
        <v>13</v>
      </c>
      <c r="E5" s="3" t="s">
        <v>14</v>
      </c>
      <c r="F5" s="4">
        <v>380952</v>
      </c>
      <c r="G5" s="4">
        <v>19048</v>
      </c>
      <c r="H5" s="2">
        <v>1</v>
      </c>
      <c r="I5" s="2">
        <v>1</v>
      </c>
      <c r="J5" s="4">
        <f t="shared" si="0"/>
        <v>400000</v>
      </c>
    </row>
    <row r="6" spans="1:10" ht="68" customHeight="1" x14ac:dyDescent="0.3">
      <c r="A6" s="2">
        <v>21</v>
      </c>
      <c r="B6" s="2" t="s">
        <v>17</v>
      </c>
      <c r="C6" s="2" t="s">
        <v>19</v>
      </c>
      <c r="D6" s="3" t="s">
        <v>13</v>
      </c>
      <c r="E6" s="3" t="s">
        <v>14</v>
      </c>
      <c r="F6" s="4">
        <v>380952</v>
      </c>
      <c r="G6" s="4">
        <v>19048</v>
      </c>
      <c r="H6" s="2">
        <v>1</v>
      </c>
      <c r="I6" s="2">
        <v>1</v>
      </c>
      <c r="J6" s="4">
        <f t="shared" si="0"/>
        <v>400000</v>
      </c>
    </row>
    <row r="7" spans="1:10" ht="68" customHeight="1" x14ac:dyDescent="0.3">
      <c r="A7" s="2">
        <v>21</v>
      </c>
      <c r="B7" s="2" t="s">
        <v>20</v>
      </c>
      <c r="C7" s="2" t="s">
        <v>21</v>
      </c>
      <c r="D7" s="3" t="s">
        <v>13</v>
      </c>
      <c r="E7" s="3" t="s">
        <v>14</v>
      </c>
      <c r="F7" s="4">
        <v>380952</v>
      </c>
      <c r="G7" s="4">
        <v>19048</v>
      </c>
      <c r="H7" s="2">
        <v>1</v>
      </c>
      <c r="I7" s="2">
        <v>1</v>
      </c>
      <c r="J7" s="4">
        <f t="shared" si="0"/>
        <v>400000</v>
      </c>
    </row>
    <row r="8" spans="1:10" ht="68" customHeight="1" x14ac:dyDescent="0.3">
      <c r="A8" s="2">
        <v>21</v>
      </c>
      <c r="B8" s="2" t="s">
        <v>20</v>
      </c>
      <c r="C8" s="2" t="s">
        <v>22</v>
      </c>
      <c r="D8" s="3" t="s">
        <v>13</v>
      </c>
      <c r="E8" s="3" t="s">
        <v>14</v>
      </c>
      <c r="F8" s="4">
        <v>571429</v>
      </c>
      <c r="G8" s="4">
        <v>28571</v>
      </c>
      <c r="H8" s="2">
        <v>1</v>
      </c>
      <c r="I8" s="2">
        <v>1</v>
      </c>
      <c r="J8" s="4">
        <f t="shared" si="0"/>
        <v>600000</v>
      </c>
    </row>
    <row r="9" spans="1:10" ht="68" customHeight="1" x14ac:dyDescent="0.3">
      <c r="A9" s="2">
        <v>21</v>
      </c>
      <c r="B9" s="2" t="s">
        <v>20</v>
      </c>
      <c r="C9" s="2" t="s">
        <v>23</v>
      </c>
      <c r="D9" s="3" t="s">
        <v>13</v>
      </c>
      <c r="E9" s="3" t="s">
        <v>14</v>
      </c>
      <c r="F9" s="4">
        <v>571429</v>
      </c>
      <c r="G9" s="4">
        <v>28571</v>
      </c>
      <c r="H9" s="2">
        <v>1</v>
      </c>
      <c r="I9" s="2">
        <v>1</v>
      </c>
      <c r="J9" s="4">
        <f t="shared" si="0"/>
        <v>600000</v>
      </c>
    </row>
    <row r="10" spans="1:10" ht="23" customHeight="1" x14ac:dyDescent="0.3">
      <c r="A10" s="2"/>
      <c r="B10" s="2"/>
      <c r="C10" s="2"/>
      <c r="D10" s="3"/>
      <c r="E10" s="3"/>
      <c r="F10" s="4"/>
      <c r="G10" s="4"/>
      <c r="H10" s="2"/>
      <c r="I10" s="2"/>
      <c r="J10" s="4">
        <f>SUM(J3:J9)</f>
        <v>3200000</v>
      </c>
    </row>
    <row r="11" spans="1:10" ht="68" customHeight="1" x14ac:dyDescent="0.3">
      <c r="A11" s="2">
        <v>21</v>
      </c>
      <c r="B11" s="2" t="s">
        <v>24</v>
      </c>
      <c r="C11" s="2" t="s">
        <v>25</v>
      </c>
      <c r="D11" s="3" t="s">
        <v>26</v>
      </c>
      <c r="E11" s="3" t="s">
        <v>13</v>
      </c>
      <c r="F11" s="4">
        <v>380952</v>
      </c>
      <c r="G11" s="4">
        <v>19048</v>
      </c>
      <c r="H11" s="2">
        <v>1</v>
      </c>
      <c r="I11" s="2">
        <v>1</v>
      </c>
      <c r="J11" s="4">
        <f>F11+G11</f>
        <v>400000</v>
      </c>
    </row>
    <row r="12" spans="1:10" ht="23" customHeight="1" x14ac:dyDescent="0.3">
      <c r="A12" s="2"/>
      <c r="B12" s="2"/>
      <c r="C12" s="2"/>
      <c r="D12" s="3"/>
      <c r="E12" s="3"/>
      <c r="F12" s="4"/>
      <c r="G12" s="4"/>
      <c r="H12" s="2"/>
      <c r="I12" s="2"/>
      <c r="J12" s="4">
        <f>SUM(J11)</f>
        <v>400000</v>
      </c>
    </row>
    <row r="13" spans="1:10" x14ac:dyDescent="0.3">
      <c r="A13" s="5"/>
      <c r="B13" s="5"/>
      <c r="C13" s="5"/>
      <c r="D13" s="6"/>
      <c r="E13" s="6"/>
      <c r="F13" s="7"/>
      <c r="G13" s="7"/>
      <c r="H13" s="5"/>
      <c r="I13" s="5"/>
      <c r="J13" s="7"/>
    </row>
    <row r="14" spans="1:10" ht="68" customHeight="1" x14ac:dyDescent="0.3">
      <c r="A14" s="2">
        <v>21</v>
      </c>
      <c r="B14" s="2" t="s">
        <v>27</v>
      </c>
      <c r="C14" s="2" t="s">
        <v>28</v>
      </c>
      <c r="D14" s="3" t="s">
        <v>26</v>
      </c>
      <c r="E14" s="3" t="s">
        <v>13</v>
      </c>
      <c r="F14" s="4">
        <v>42000</v>
      </c>
      <c r="G14" s="4">
        <v>2100</v>
      </c>
      <c r="H14" s="2">
        <v>1</v>
      </c>
      <c r="I14" s="2">
        <v>1</v>
      </c>
      <c r="J14" s="4">
        <f>F14+G14</f>
        <v>44100</v>
      </c>
    </row>
    <row r="15" spans="1:10" ht="68" customHeight="1" x14ac:dyDescent="0.3">
      <c r="A15" s="2">
        <v>21</v>
      </c>
      <c r="B15" s="2" t="s">
        <v>29</v>
      </c>
      <c r="C15" s="2" t="s">
        <v>30</v>
      </c>
      <c r="D15" s="3" t="s">
        <v>26</v>
      </c>
      <c r="E15" s="3" t="s">
        <v>13</v>
      </c>
      <c r="F15" s="4">
        <v>780000</v>
      </c>
      <c r="G15" s="4">
        <v>39000</v>
      </c>
      <c r="H15" s="2">
        <v>1</v>
      </c>
      <c r="I15" s="2">
        <v>1</v>
      </c>
      <c r="J15" s="4">
        <f>F15+G15</f>
        <v>819000</v>
      </c>
    </row>
    <row r="16" spans="1:10" ht="23" customHeight="1" x14ac:dyDescent="0.3">
      <c r="A16" s="2"/>
      <c r="B16" s="2"/>
      <c r="C16" s="2"/>
      <c r="D16" s="3"/>
      <c r="E16" s="3"/>
      <c r="F16" s="4"/>
      <c r="G16" s="4"/>
      <c r="H16" s="2"/>
      <c r="I16" s="2"/>
      <c r="J16" s="4">
        <f>SUM(J14:J15)</f>
        <v>863100</v>
      </c>
    </row>
    <row r="17" spans="1:10" ht="68" customHeight="1" x14ac:dyDescent="0.3">
      <c r="A17" s="2">
        <v>21</v>
      </c>
      <c r="B17" s="2" t="s">
        <v>31</v>
      </c>
      <c r="C17" s="2" t="s">
        <v>32</v>
      </c>
      <c r="D17" s="3" t="s">
        <v>13</v>
      </c>
      <c r="E17" s="3" t="s">
        <v>14</v>
      </c>
      <c r="F17" s="4">
        <v>1250000</v>
      </c>
      <c r="G17" s="4">
        <v>62500</v>
      </c>
      <c r="H17" s="2">
        <v>1</v>
      </c>
      <c r="I17" s="2">
        <v>1</v>
      </c>
      <c r="J17" s="4">
        <f>F17+G17</f>
        <v>1312500</v>
      </c>
    </row>
    <row r="18" spans="1:10" ht="68" customHeight="1" x14ac:dyDescent="0.3">
      <c r="A18" s="2">
        <v>21</v>
      </c>
      <c r="B18" s="2" t="s">
        <v>33</v>
      </c>
      <c r="C18" s="2" t="s">
        <v>34</v>
      </c>
      <c r="D18" s="3" t="s">
        <v>13</v>
      </c>
      <c r="E18" s="3" t="s">
        <v>14</v>
      </c>
      <c r="F18" s="4">
        <v>1250000</v>
      </c>
      <c r="G18" s="4">
        <v>62500</v>
      </c>
      <c r="H18" s="2">
        <v>1</v>
      </c>
      <c r="I18" s="2">
        <v>1</v>
      </c>
      <c r="J18" s="4">
        <f>F18+G18</f>
        <v>1312500</v>
      </c>
    </row>
    <row r="19" spans="1:10" ht="68" customHeight="1" x14ac:dyDescent="0.3">
      <c r="A19" s="2">
        <v>21</v>
      </c>
      <c r="B19" s="2" t="s">
        <v>35</v>
      </c>
      <c r="C19" s="2" t="s">
        <v>36</v>
      </c>
      <c r="D19" s="3" t="s">
        <v>13</v>
      </c>
      <c r="E19" s="3" t="s">
        <v>14</v>
      </c>
      <c r="F19" s="4">
        <v>95238</v>
      </c>
      <c r="G19" s="4">
        <v>4762</v>
      </c>
      <c r="H19" s="2">
        <v>1</v>
      </c>
      <c r="I19" s="2">
        <v>1</v>
      </c>
      <c r="J19" s="4">
        <f>F19+G19</f>
        <v>100000</v>
      </c>
    </row>
    <row r="20" spans="1:10" ht="68" customHeight="1" x14ac:dyDescent="0.3">
      <c r="A20" s="2">
        <v>21</v>
      </c>
      <c r="B20" s="2" t="s">
        <v>29</v>
      </c>
      <c r="C20" s="2" t="s">
        <v>37</v>
      </c>
      <c r="D20" s="3" t="s">
        <v>13</v>
      </c>
      <c r="E20" s="3" t="s">
        <v>14</v>
      </c>
      <c r="F20" s="4">
        <v>1250000</v>
      </c>
      <c r="G20" s="4">
        <v>62500</v>
      </c>
      <c r="H20" s="2">
        <v>1</v>
      </c>
      <c r="I20" s="2">
        <v>1</v>
      </c>
      <c r="J20" s="4">
        <f>F20+G20</f>
        <v>1312500</v>
      </c>
    </row>
    <row r="21" spans="1:10" ht="68" customHeight="1" x14ac:dyDescent="0.3">
      <c r="A21" s="2">
        <v>21</v>
      </c>
      <c r="B21" s="2" t="s">
        <v>29</v>
      </c>
      <c r="C21" s="2" t="s">
        <v>38</v>
      </c>
      <c r="D21" s="3" t="s">
        <v>13</v>
      </c>
      <c r="E21" s="3" t="s">
        <v>14</v>
      </c>
      <c r="F21" s="4">
        <v>1250000</v>
      </c>
      <c r="G21" s="4">
        <v>62500</v>
      </c>
      <c r="H21" s="2">
        <v>1</v>
      </c>
      <c r="I21" s="2">
        <v>1</v>
      </c>
      <c r="J21" s="4">
        <f>F21+G21</f>
        <v>1312500</v>
      </c>
    </row>
    <row r="22" spans="1:10" ht="23" customHeight="1" x14ac:dyDescent="0.3">
      <c r="A22" s="2"/>
      <c r="B22" s="2"/>
      <c r="C22" s="2"/>
      <c r="D22" s="3"/>
      <c r="E22" s="3"/>
      <c r="F22" s="4"/>
      <c r="G22" s="4"/>
      <c r="H22" s="2"/>
      <c r="I22" s="2"/>
      <c r="J22" s="4">
        <f>SUM(J17:J21)</f>
        <v>5350000</v>
      </c>
    </row>
    <row r="23" spans="1:10" x14ac:dyDescent="0.3">
      <c r="A23" s="5"/>
      <c r="B23" s="5"/>
      <c r="C23" s="5"/>
      <c r="D23" s="6"/>
      <c r="E23" s="6"/>
      <c r="F23" s="7"/>
      <c r="G23" s="7"/>
      <c r="H23" s="5"/>
      <c r="I23" s="5"/>
      <c r="J23" s="7"/>
    </row>
    <row r="24" spans="1:10" ht="68" customHeight="1" x14ac:dyDescent="0.3">
      <c r="A24" s="2">
        <v>21</v>
      </c>
      <c r="B24" s="2" t="s">
        <v>39</v>
      </c>
      <c r="C24" s="2" t="s">
        <v>40</v>
      </c>
      <c r="D24" s="3" t="s">
        <v>26</v>
      </c>
      <c r="E24" s="3" t="s">
        <v>13</v>
      </c>
      <c r="F24" s="4">
        <v>460000</v>
      </c>
      <c r="G24" s="4">
        <v>23000</v>
      </c>
      <c r="H24" s="2">
        <v>1</v>
      </c>
      <c r="I24" s="2">
        <v>1</v>
      </c>
      <c r="J24" s="4">
        <f>F24+G24</f>
        <v>483000</v>
      </c>
    </row>
    <row r="25" spans="1:10" ht="23" customHeight="1" x14ac:dyDescent="0.3">
      <c r="A25" s="2"/>
      <c r="B25" s="2"/>
      <c r="C25" s="2"/>
      <c r="D25" s="3"/>
      <c r="E25" s="3"/>
      <c r="F25" s="4"/>
      <c r="G25" s="4"/>
      <c r="H25" s="2"/>
      <c r="I25" s="2"/>
      <c r="J25" s="4">
        <f>SUM(J24)</f>
        <v>483000</v>
      </c>
    </row>
    <row r="26" spans="1:10" ht="68" customHeight="1" x14ac:dyDescent="0.3">
      <c r="A26" s="2">
        <v>21</v>
      </c>
      <c r="B26" s="2" t="s">
        <v>41</v>
      </c>
      <c r="C26" s="2" t="s">
        <v>42</v>
      </c>
      <c r="D26" s="3" t="s">
        <v>14</v>
      </c>
      <c r="E26" s="3" t="s">
        <v>43</v>
      </c>
      <c r="F26" s="4">
        <v>1047619</v>
      </c>
      <c r="G26" s="4">
        <v>52381</v>
      </c>
      <c r="H26" s="2">
        <v>1</v>
      </c>
      <c r="I26" s="2">
        <v>1</v>
      </c>
      <c r="J26" s="4">
        <f>F26+G26</f>
        <v>1100000</v>
      </c>
    </row>
    <row r="27" spans="1:10" ht="23" customHeight="1" x14ac:dyDescent="0.3">
      <c r="A27" s="2"/>
      <c r="B27" s="2"/>
      <c r="C27" s="2"/>
      <c r="D27" s="3"/>
      <c r="E27" s="3"/>
      <c r="F27" s="4"/>
      <c r="G27" s="4"/>
      <c r="H27" s="2"/>
      <c r="I27" s="2"/>
      <c r="J27" s="4">
        <f>SUM(J26)</f>
        <v>1100000</v>
      </c>
    </row>
    <row r="28" spans="1:10" ht="68" customHeight="1" x14ac:dyDescent="0.3">
      <c r="A28" s="2">
        <v>21</v>
      </c>
      <c r="B28" s="2" t="s">
        <v>44</v>
      </c>
      <c r="C28" s="2" t="s">
        <v>45</v>
      </c>
      <c r="D28" s="3" t="s">
        <v>46</v>
      </c>
      <c r="E28" s="3" t="s">
        <v>47</v>
      </c>
      <c r="F28" s="4">
        <v>2857143</v>
      </c>
      <c r="G28" s="4">
        <v>142857</v>
      </c>
      <c r="H28" s="2">
        <v>1</v>
      </c>
      <c r="I28" s="2">
        <v>1</v>
      </c>
      <c r="J28" s="4">
        <f>F28+G28</f>
        <v>3000000</v>
      </c>
    </row>
    <row r="29" spans="1:10" ht="68" customHeight="1" x14ac:dyDescent="0.3">
      <c r="A29" s="2">
        <v>21</v>
      </c>
      <c r="B29" s="2" t="s">
        <v>44</v>
      </c>
      <c r="C29" s="2" t="s">
        <v>48</v>
      </c>
      <c r="D29" s="3" t="s">
        <v>46</v>
      </c>
      <c r="E29" s="3" t="s">
        <v>47</v>
      </c>
      <c r="F29" s="4">
        <v>2857143</v>
      </c>
      <c r="G29" s="4">
        <v>142857</v>
      </c>
      <c r="H29" s="2">
        <v>1</v>
      </c>
      <c r="I29" s="2">
        <v>1</v>
      </c>
      <c r="J29" s="4">
        <f>F29+G29</f>
        <v>3000000</v>
      </c>
    </row>
    <row r="30" spans="1:10" ht="23" customHeight="1" x14ac:dyDescent="0.3">
      <c r="A30" s="2"/>
      <c r="B30" s="2"/>
      <c r="C30" s="2"/>
      <c r="D30" s="3"/>
      <c r="E30" s="3"/>
      <c r="F30" s="4"/>
      <c r="G30" s="4"/>
      <c r="H30" s="2"/>
      <c r="I30" s="2"/>
      <c r="J30" s="4">
        <f>SUM(J28:J29)</f>
        <v>6000000</v>
      </c>
    </row>
    <row r="31" spans="1:10" x14ac:dyDescent="0.3">
      <c r="A31" s="5"/>
      <c r="B31" s="5"/>
      <c r="C31" s="5"/>
      <c r="D31" s="6"/>
      <c r="E31" s="6"/>
      <c r="F31" s="7"/>
      <c r="G31" s="7"/>
      <c r="H31" s="5"/>
      <c r="I31" s="5"/>
      <c r="J31" s="7"/>
    </row>
    <row r="32" spans="1:10" ht="68" customHeight="1" x14ac:dyDescent="0.3">
      <c r="A32" s="2">
        <v>21</v>
      </c>
      <c r="B32" s="2" t="s">
        <v>49</v>
      </c>
      <c r="C32" s="2" t="s">
        <v>50</v>
      </c>
      <c r="D32" s="3" t="s">
        <v>51</v>
      </c>
      <c r="E32" s="3" t="s">
        <v>46</v>
      </c>
      <c r="F32" s="4">
        <v>2000000</v>
      </c>
      <c r="G32" s="4">
        <v>100000</v>
      </c>
      <c r="H32" s="2">
        <v>1</v>
      </c>
      <c r="I32" s="2">
        <v>1</v>
      </c>
      <c r="J32" s="4">
        <f>F32+G32</f>
        <v>2100000</v>
      </c>
    </row>
    <row r="33" spans="1:10" ht="68" customHeight="1" x14ac:dyDescent="0.3">
      <c r="A33" s="2">
        <v>21</v>
      </c>
      <c r="B33" s="2" t="s">
        <v>52</v>
      </c>
      <c r="C33" s="2" t="s">
        <v>53</v>
      </c>
      <c r="D33" s="3" t="s">
        <v>51</v>
      </c>
      <c r="E33" s="3" t="s">
        <v>46</v>
      </c>
      <c r="F33" s="4">
        <v>2000000</v>
      </c>
      <c r="G33" s="4">
        <v>100000</v>
      </c>
      <c r="H33" s="2">
        <v>1</v>
      </c>
      <c r="I33" s="2">
        <v>1</v>
      </c>
      <c r="J33" s="4">
        <f>F33+G33</f>
        <v>2100000</v>
      </c>
    </row>
    <row r="34" spans="1:10" ht="68" customHeight="1" x14ac:dyDescent="0.3">
      <c r="A34" s="2">
        <v>21</v>
      </c>
      <c r="B34" s="2" t="s">
        <v>52</v>
      </c>
      <c r="C34" s="2" t="s">
        <v>54</v>
      </c>
      <c r="D34" s="3" t="s">
        <v>51</v>
      </c>
      <c r="E34" s="3" t="s">
        <v>46</v>
      </c>
      <c r="F34" s="4">
        <v>2000000</v>
      </c>
      <c r="G34" s="4">
        <v>100000</v>
      </c>
      <c r="H34" s="2">
        <v>1</v>
      </c>
      <c r="I34" s="2">
        <v>1</v>
      </c>
      <c r="J34" s="4">
        <f>F34+G34</f>
        <v>2100000</v>
      </c>
    </row>
    <row r="35" spans="1:10" ht="68" customHeight="1" x14ac:dyDescent="0.3">
      <c r="A35" s="2">
        <v>21</v>
      </c>
      <c r="B35" s="2" t="s">
        <v>55</v>
      </c>
      <c r="C35" s="2" t="s">
        <v>56</v>
      </c>
      <c r="D35" s="3" t="s">
        <v>51</v>
      </c>
      <c r="E35" s="3" t="s">
        <v>46</v>
      </c>
      <c r="F35" s="4">
        <v>6200000</v>
      </c>
      <c r="G35" s="4">
        <v>310000</v>
      </c>
      <c r="H35" s="2">
        <v>1</v>
      </c>
      <c r="I35" s="2">
        <v>1</v>
      </c>
      <c r="J35" s="4">
        <f>F35+G35</f>
        <v>6510000</v>
      </c>
    </row>
    <row r="36" spans="1:10" ht="68" customHeight="1" x14ac:dyDescent="0.3">
      <c r="A36" s="2">
        <v>21</v>
      </c>
      <c r="B36" s="2" t="s">
        <v>57</v>
      </c>
      <c r="C36" s="2" t="s">
        <v>58</v>
      </c>
      <c r="D36" s="3" t="s">
        <v>51</v>
      </c>
      <c r="E36" s="3" t="s">
        <v>46</v>
      </c>
      <c r="F36" s="4">
        <v>400000</v>
      </c>
      <c r="G36" s="4">
        <v>20000</v>
      </c>
      <c r="H36" s="2">
        <v>1</v>
      </c>
      <c r="I36" s="2">
        <v>1</v>
      </c>
      <c r="J36" s="4">
        <f>F36+G36</f>
        <v>420000</v>
      </c>
    </row>
    <row r="37" spans="1:10" ht="23" customHeight="1" x14ac:dyDescent="0.3">
      <c r="A37" s="2"/>
      <c r="B37" s="2"/>
      <c r="C37" s="2"/>
      <c r="D37" s="3"/>
      <c r="E37" s="3"/>
      <c r="F37" s="4"/>
      <c r="G37" s="4"/>
      <c r="H37" s="2"/>
      <c r="I37" s="2"/>
      <c r="J37" s="4">
        <f>SUM(J32:J36)</f>
        <v>13230000</v>
      </c>
    </row>
    <row r="38" spans="1:10" ht="68" customHeight="1" x14ac:dyDescent="0.3">
      <c r="A38" s="2">
        <v>21</v>
      </c>
      <c r="B38" s="2" t="s">
        <v>59</v>
      </c>
      <c r="C38" s="2" t="s">
        <v>60</v>
      </c>
      <c r="D38" s="3" t="s">
        <v>47</v>
      </c>
      <c r="E38" s="3" t="s">
        <v>61</v>
      </c>
      <c r="F38" s="4">
        <v>650000</v>
      </c>
      <c r="G38" s="4">
        <v>32500</v>
      </c>
      <c r="H38" s="2">
        <v>1</v>
      </c>
      <c r="I38" s="2">
        <v>1</v>
      </c>
      <c r="J38" s="4">
        <f>F38+G38</f>
        <v>682500</v>
      </c>
    </row>
    <row r="39" spans="1:10" ht="68" customHeight="1" x14ac:dyDescent="0.3">
      <c r="A39" s="2">
        <v>21</v>
      </c>
      <c r="B39" s="2" t="s">
        <v>62</v>
      </c>
      <c r="C39" s="2" t="s">
        <v>63</v>
      </c>
      <c r="D39" s="3" t="s">
        <v>47</v>
      </c>
      <c r="E39" s="3" t="s">
        <v>61</v>
      </c>
      <c r="F39" s="4">
        <v>5000000</v>
      </c>
      <c r="G39" s="4">
        <v>250000</v>
      </c>
      <c r="H39" s="2">
        <v>1</v>
      </c>
      <c r="I39" s="2">
        <v>1</v>
      </c>
      <c r="J39" s="4">
        <f>F39+G39</f>
        <v>5250000</v>
      </c>
    </row>
    <row r="40" spans="1:10" ht="68" customHeight="1" x14ac:dyDescent="0.3">
      <c r="A40" s="2">
        <v>21</v>
      </c>
      <c r="B40" s="2" t="s">
        <v>64</v>
      </c>
      <c r="C40" s="2" t="s">
        <v>65</v>
      </c>
      <c r="D40" s="3" t="s">
        <v>66</v>
      </c>
      <c r="E40" s="3" t="s">
        <v>67</v>
      </c>
      <c r="F40" s="4">
        <v>3500000</v>
      </c>
      <c r="G40" s="4">
        <v>175000</v>
      </c>
      <c r="H40" s="2">
        <v>1</v>
      </c>
      <c r="I40" s="2">
        <v>1</v>
      </c>
      <c r="J40" s="4">
        <f>F40+G40</f>
        <v>3675000</v>
      </c>
    </row>
    <row r="41" spans="1:10" ht="23" customHeight="1" x14ac:dyDescent="0.3">
      <c r="A41" s="2"/>
      <c r="B41" s="2"/>
      <c r="C41" s="2"/>
      <c r="D41" s="3"/>
      <c r="E41" s="3"/>
      <c r="F41" s="4"/>
      <c r="G41" s="4"/>
      <c r="H41" s="2"/>
      <c r="I41" s="2"/>
      <c r="J41" s="4">
        <f>SUM(J38:J40)</f>
        <v>9607500</v>
      </c>
    </row>
    <row r="42" spans="1:10" ht="68" customHeight="1" x14ac:dyDescent="0.3">
      <c r="A42" s="2">
        <v>21</v>
      </c>
      <c r="B42" s="2" t="s">
        <v>59</v>
      </c>
      <c r="C42" s="2" t="s">
        <v>68</v>
      </c>
      <c r="D42" s="3" t="s">
        <v>46</v>
      </c>
      <c r="E42" s="3" t="s">
        <v>47</v>
      </c>
      <c r="F42" s="4">
        <v>600000</v>
      </c>
      <c r="G42" s="4">
        <v>30000</v>
      </c>
      <c r="H42" s="2">
        <v>1</v>
      </c>
      <c r="I42" s="2">
        <v>1</v>
      </c>
      <c r="J42" s="4">
        <f>F42+G42</f>
        <v>630000</v>
      </c>
    </row>
    <row r="43" spans="1:10" ht="68" customHeight="1" x14ac:dyDescent="0.3">
      <c r="A43" s="2">
        <v>21</v>
      </c>
      <c r="B43" s="2" t="s">
        <v>62</v>
      </c>
      <c r="C43" s="2" t="s">
        <v>69</v>
      </c>
      <c r="D43" s="3" t="s">
        <v>46</v>
      </c>
      <c r="E43" s="3" t="s">
        <v>47</v>
      </c>
      <c r="F43" s="4">
        <v>9500000</v>
      </c>
      <c r="G43" s="4">
        <v>475000</v>
      </c>
      <c r="H43" s="2">
        <v>1</v>
      </c>
      <c r="I43" s="2">
        <v>1</v>
      </c>
      <c r="J43" s="4">
        <f>F43+G43</f>
        <v>9975000</v>
      </c>
    </row>
    <row r="44" spans="1:10" ht="68" customHeight="1" x14ac:dyDescent="0.3">
      <c r="A44" s="2">
        <v>21</v>
      </c>
      <c r="B44" s="2" t="s">
        <v>70</v>
      </c>
      <c r="C44" s="2" t="s">
        <v>71</v>
      </c>
      <c r="D44" s="3" t="s">
        <v>46</v>
      </c>
      <c r="E44" s="3" t="s">
        <v>47</v>
      </c>
      <c r="F44" s="4">
        <v>2000000</v>
      </c>
      <c r="G44" s="4">
        <v>100000</v>
      </c>
      <c r="H44" s="2">
        <v>1</v>
      </c>
      <c r="I44" s="2">
        <v>1</v>
      </c>
      <c r="J44" s="4">
        <f>F44+G44</f>
        <v>2100000</v>
      </c>
    </row>
    <row r="45" spans="1:10" ht="23" customHeight="1" x14ac:dyDescent="0.3">
      <c r="A45" s="2"/>
      <c r="B45" s="2"/>
      <c r="C45" s="2"/>
      <c r="D45" s="3"/>
      <c r="E45" s="3"/>
      <c r="F45" s="4"/>
      <c r="G45" s="4"/>
      <c r="H45" s="2"/>
      <c r="I45" s="2"/>
      <c r="J45" s="4">
        <f>SUM(J42:J44)</f>
        <v>12705000</v>
      </c>
    </row>
    <row r="46" spans="1:10" ht="68" customHeight="1" x14ac:dyDescent="0.3">
      <c r="A46" s="2">
        <v>21</v>
      </c>
      <c r="B46" s="2" t="s">
        <v>70</v>
      </c>
      <c r="C46" s="2" t="s">
        <v>72</v>
      </c>
      <c r="D46" s="3" t="s">
        <v>61</v>
      </c>
      <c r="E46" s="3" t="s">
        <v>47</v>
      </c>
      <c r="F46" s="4">
        <v>2400000</v>
      </c>
      <c r="G46" s="4">
        <v>120000</v>
      </c>
      <c r="H46" s="2">
        <v>1</v>
      </c>
      <c r="I46" s="2">
        <v>1</v>
      </c>
      <c r="J46" s="4">
        <f>F46+G46</f>
        <v>2520000</v>
      </c>
    </row>
    <row r="47" spans="1:10" ht="23" customHeight="1" x14ac:dyDescent="0.3">
      <c r="A47" s="2"/>
      <c r="B47" s="2"/>
      <c r="C47" s="2"/>
      <c r="D47" s="3"/>
      <c r="E47" s="3"/>
      <c r="F47" s="4"/>
      <c r="G47" s="4"/>
      <c r="H47" s="2"/>
      <c r="I47" s="2"/>
      <c r="J47" s="4">
        <f>SUM(J46)</f>
        <v>2520000</v>
      </c>
    </row>
    <row r="48" spans="1:10" x14ac:dyDescent="0.3">
      <c r="A48" s="5"/>
      <c r="B48" s="5"/>
      <c r="C48" s="5"/>
      <c r="D48" s="6"/>
      <c r="E48" s="6"/>
      <c r="F48" s="7"/>
      <c r="G48" s="7"/>
      <c r="H48" s="5"/>
      <c r="I48" s="5"/>
      <c r="J48" s="7"/>
    </row>
    <row r="49" spans="1:10" ht="68" customHeight="1" x14ac:dyDescent="0.3">
      <c r="A49" s="2">
        <v>21</v>
      </c>
      <c r="B49" s="2" t="s">
        <v>73</v>
      </c>
      <c r="C49" s="2" t="s">
        <v>74</v>
      </c>
      <c r="D49" s="3" t="s">
        <v>47</v>
      </c>
      <c r="E49" s="3" t="s">
        <v>61</v>
      </c>
      <c r="F49" s="4">
        <v>5000000</v>
      </c>
      <c r="G49" s="4">
        <v>250000</v>
      </c>
      <c r="H49" s="2">
        <v>1</v>
      </c>
      <c r="I49" s="2">
        <v>1</v>
      </c>
      <c r="J49" s="4">
        <f>F49+G49</f>
        <v>5250000</v>
      </c>
    </row>
    <row r="50" spans="1:10" ht="68" customHeight="1" x14ac:dyDescent="0.3">
      <c r="A50" s="2">
        <v>21</v>
      </c>
      <c r="B50" s="2" t="s">
        <v>75</v>
      </c>
      <c r="C50" s="2" t="s">
        <v>76</v>
      </c>
      <c r="D50" s="3" t="s">
        <v>66</v>
      </c>
      <c r="E50" s="3" t="s">
        <v>67</v>
      </c>
      <c r="F50" s="4">
        <v>1350000</v>
      </c>
      <c r="G50" s="4">
        <v>67500</v>
      </c>
      <c r="H50" s="2">
        <v>1</v>
      </c>
      <c r="I50" s="2">
        <v>1</v>
      </c>
      <c r="J50" s="4">
        <f>F50+G50</f>
        <v>1417500</v>
      </c>
    </row>
    <row r="51" spans="1:10" ht="23" customHeight="1" x14ac:dyDescent="0.3">
      <c r="A51" s="2"/>
      <c r="B51" s="2"/>
      <c r="C51" s="2"/>
      <c r="D51" s="3"/>
      <c r="E51" s="3"/>
      <c r="F51" s="4"/>
      <c r="G51" s="4"/>
      <c r="H51" s="2"/>
      <c r="I51" s="2"/>
      <c r="J51" s="4">
        <f>SUM(J49:J50)</f>
        <v>6667500</v>
      </c>
    </row>
    <row r="52" spans="1:10" ht="68" customHeight="1" x14ac:dyDescent="0.3">
      <c r="A52" s="2">
        <v>21</v>
      </c>
      <c r="B52" s="2" t="s">
        <v>73</v>
      </c>
      <c r="C52" s="2" t="s">
        <v>77</v>
      </c>
      <c r="D52" s="3" t="s">
        <v>61</v>
      </c>
      <c r="E52" s="3" t="s">
        <v>46</v>
      </c>
      <c r="F52" s="4">
        <v>4400000</v>
      </c>
      <c r="G52" s="4">
        <v>220000</v>
      </c>
      <c r="H52" s="2">
        <v>1</v>
      </c>
      <c r="I52" s="2">
        <v>1</v>
      </c>
      <c r="J52" s="4">
        <f>F52+G52</f>
        <v>4620000</v>
      </c>
    </row>
    <row r="53" spans="1:10" ht="68" customHeight="1" x14ac:dyDescent="0.3">
      <c r="A53" s="2">
        <v>21</v>
      </c>
      <c r="B53" s="2" t="s">
        <v>78</v>
      </c>
      <c r="C53" s="2" t="s">
        <v>79</v>
      </c>
      <c r="D53" s="3" t="s">
        <v>61</v>
      </c>
      <c r="E53" s="3" t="s">
        <v>46</v>
      </c>
      <c r="F53" s="4">
        <v>880000</v>
      </c>
      <c r="G53" s="4">
        <v>44000</v>
      </c>
      <c r="H53" s="2">
        <v>1</v>
      </c>
      <c r="I53" s="2">
        <v>1</v>
      </c>
      <c r="J53" s="4">
        <f>F53+G53</f>
        <v>924000</v>
      </c>
    </row>
    <row r="54" spans="1:10" ht="23" customHeight="1" x14ac:dyDescent="0.3">
      <c r="A54" s="2"/>
      <c r="B54" s="2"/>
      <c r="C54" s="2"/>
      <c r="D54" s="3"/>
      <c r="E54" s="3"/>
      <c r="F54" s="4"/>
      <c r="G54" s="4"/>
      <c r="H54" s="2"/>
      <c r="I54" s="2"/>
      <c r="J54" s="4">
        <f>SUM(J52:J53)</f>
        <v>5544000</v>
      </c>
    </row>
    <row r="55" spans="1:10" ht="68" customHeight="1" x14ac:dyDescent="0.3">
      <c r="A55" s="2">
        <v>21</v>
      </c>
      <c r="B55" s="2" t="s">
        <v>73</v>
      </c>
      <c r="C55" s="2" t="s">
        <v>80</v>
      </c>
      <c r="D55" s="3" t="s">
        <v>46</v>
      </c>
      <c r="E55" s="3" t="s">
        <v>47</v>
      </c>
      <c r="F55" s="4">
        <v>4000000</v>
      </c>
      <c r="G55" s="4">
        <v>200000</v>
      </c>
      <c r="H55" s="2">
        <v>1</v>
      </c>
      <c r="I55" s="2">
        <v>1</v>
      </c>
      <c r="J55" s="4">
        <f>F55+G55</f>
        <v>4200000</v>
      </c>
    </row>
    <row r="56" spans="1:10" ht="68" customHeight="1" x14ac:dyDescent="0.3">
      <c r="A56" s="2">
        <v>21</v>
      </c>
      <c r="B56" s="2" t="s">
        <v>81</v>
      </c>
      <c r="C56" s="2" t="s">
        <v>82</v>
      </c>
      <c r="D56" s="3" t="s">
        <v>46</v>
      </c>
      <c r="E56" s="3" t="s">
        <v>47</v>
      </c>
      <c r="F56" s="4">
        <v>2000000</v>
      </c>
      <c r="G56" s="4">
        <v>100000</v>
      </c>
      <c r="H56" s="2">
        <v>1</v>
      </c>
      <c r="I56" s="2">
        <v>1</v>
      </c>
      <c r="J56" s="4">
        <f>F56+G56</f>
        <v>2100000</v>
      </c>
    </row>
    <row r="57" spans="1:10" ht="23" customHeight="1" x14ac:dyDescent="0.3">
      <c r="A57" s="2"/>
      <c r="B57" s="2"/>
      <c r="C57" s="2"/>
      <c r="D57" s="3"/>
      <c r="E57" s="3"/>
      <c r="F57" s="4"/>
      <c r="G57" s="4"/>
      <c r="H57" s="2"/>
      <c r="I57" s="2"/>
      <c r="J57" s="4">
        <f>SUM(J55:J56)</f>
        <v>6300000</v>
      </c>
    </row>
    <row r="58" spans="1:10" ht="68" customHeight="1" x14ac:dyDescent="0.3">
      <c r="A58" s="2">
        <v>21</v>
      </c>
      <c r="B58" s="2" t="s">
        <v>78</v>
      </c>
      <c r="C58" s="2" t="s">
        <v>83</v>
      </c>
      <c r="D58" s="3" t="s">
        <v>46</v>
      </c>
      <c r="E58" s="3" t="s">
        <v>61</v>
      </c>
      <c r="F58" s="4">
        <v>1200000</v>
      </c>
      <c r="G58" s="4">
        <v>60000</v>
      </c>
      <c r="H58" s="2">
        <v>1</v>
      </c>
      <c r="I58" s="2">
        <v>1</v>
      </c>
      <c r="J58" s="4">
        <f>F58+G58</f>
        <v>1260000</v>
      </c>
    </row>
    <row r="59" spans="1:10" ht="23" customHeight="1" x14ac:dyDescent="0.3">
      <c r="A59" s="2"/>
      <c r="B59" s="2"/>
      <c r="C59" s="2"/>
      <c r="D59" s="3"/>
      <c r="E59" s="3"/>
      <c r="F59" s="4"/>
      <c r="G59" s="4"/>
      <c r="H59" s="2"/>
      <c r="I59" s="2"/>
      <c r="J59" s="4">
        <f>SUM(J58)</f>
        <v>1260000</v>
      </c>
    </row>
    <row r="61" spans="1:10" ht="68" customHeight="1" x14ac:dyDescent="0.3">
      <c r="A61" s="2">
        <v>21</v>
      </c>
      <c r="B61" s="2" t="s">
        <v>84</v>
      </c>
      <c r="C61" s="2" t="s">
        <v>85</v>
      </c>
      <c r="D61" s="3" t="s">
        <v>46</v>
      </c>
      <c r="E61" s="3" t="s">
        <v>47</v>
      </c>
      <c r="F61" s="4">
        <v>1390476</v>
      </c>
      <c r="G61" s="4">
        <v>69524</v>
      </c>
      <c r="H61" s="2">
        <v>1</v>
      </c>
      <c r="I61" s="2">
        <v>1</v>
      </c>
      <c r="J61" s="4">
        <f>F61+G61</f>
        <v>1460000</v>
      </c>
    </row>
    <row r="62" spans="1:10" ht="68" customHeight="1" x14ac:dyDescent="0.3">
      <c r="A62" s="2">
        <v>21</v>
      </c>
      <c r="B62" s="2" t="s">
        <v>86</v>
      </c>
      <c r="C62" s="2" t="s">
        <v>87</v>
      </c>
      <c r="D62" s="3" t="s">
        <v>46</v>
      </c>
      <c r="E62" s="3" t="s">
        <v>47</v>
      </c>
      <c r="F62" s="4">
        <v>1333333</v>
      </c>
      <c r="G62" s="4">
        <v>66667</v>
      </c>
      <c r="H62" s="2">
        <v>1</v>
      </c>
      <c r="I62" s="2">
        <v>1</v>
      </c>
      <c r="J62" s="4">
        <f>F62+G62</f>
        <v>1400000</v>
      </c>
    </row>
    <row r="63" spans="1:10" ht="68" customHeight="1" x14ac:dyDescent="0.3">
      <c r="A63" s="2">
        <v>21</v>
      </c>
      <c r="B63" s="2" t="s">
        <v>86</v>
      </c>
      <c r="C63" s="2" t="s">
        <v>88</v>
      </c>
      <c r="D63" s="3" t="s">
        <v>46</v>
      </c>
      <c r="E63" s="3" t="s">
        <v>47</v>
      </c>
      <c r="F63" s="4">
        <v>1700000</v>
      </c>
      <c r="G63" s="4">
        <v>85000</v>
      </c>
      <c r="H63" s="2">
        <v>1</v>
      </c>
      <c r="I63" s="2">
        <v>1</v>
      </c>
      <c r="J63" s="4">
        <f>F63+G63</f>
        <v>1785000</v>
      </c>
    </row>
    <row r="64" spans="1:10" ht="23" customHeight="1" x14ac:dyDescent="0.3">
      <c r="A64" s="2"/>
      <c r="B64" s="2"/>
      <c r="C64" s="2"/>
      <c r="D64" s="3"/>
      <c r="E64" s="3"/>
      <c r="F64" s="4"/>
      <c r="G64" s="4"/>
      <c r="H64" s="2"/>
      <c r="I64" s="2"/>
      <c r="J64" s="4">
        <f>SUM(J61:J63)</f>
        <v>4645000</v>
      </c>
    </row>
    <row r="66" spans="1:11" ht="68" customHeight="1" x14ac:dyDescent="0.3">
      <c r="A66" s="2">
        <v>21</v>
      </c>
      <c r="B66" s="2" t="s">
        <v>84</v>
      </c>
      <c r="C66" s="2" t="s">
        <v>89</v>
      </c>
      <c r="D66" s="3" t="s">
        <v>47</v>
      </c>
      <c r="E66" s="3" t="s">
        <v>61</v>
      </c>
      <c r="F66" s="4">
        <v>2000000</v>
      </c>
      <c r="G66" s="4">
        <v>100000</v>
      </c>
      <c r="H66" s="2">
        <v>1</v>
      </c>
      <c r="I66" s="2">
        <v>1</v>
      </c>
      <c r="J66" s="4">
        <f>F66+G66</f>
        <v>2100000</v>
      </c>
    </row>
    <row r="67" spans="1:11" ht="68" customHeight="1" x14ac:dyDescent="0.3">
      <c r="A67" s="2">
        <v>21</v>
      </c>
      <c r="B67" s="2" t="s">
        <v>86</v>
      </c>
      <c r="C67" s="2" t="s">
        <v>90</v>
      </c>
      <c r="D67" s="3" t="s">
        <v>47</v>
      </c>
      <c r="E67" s="3" t="s">
        <v>61</v>
      </c>
      <c r="F67" s="4">
        <v>1600000</v>
      </c>
      <c r="G67" s="4">
        <v>80000</v>
      </c>
      <c r="H67" s="2">
        <v>1</v>
      </c>
      <c r="I67" s="2">
        <v>1</v>
      </c>
      <c r="J67" s="4">
        <f>F67+G67</f>
        <v>1680000</v>
      </c>
    </row>
    <row r="68" spans="1:11" ht="23" customHeight="1" x14ac:dyDescent="0.3">
      <c r="A68" s="2"/>
      <c r="B68" s="2"/>
      <c r="C68" s="2"/>
      <c r="D68" s="3"/>
      <c r="E68" s="3"/>
      <c r="F68" s="4"/>
      <c r="G68" s="4"/>
      <c r="H68" s="2"/>
      <c r="I68" s="2"/>
      <c r="J68" s="4">
        <f>SUM(J66:J67)</f>
        <v>3780000</v>
      </c>
      <c r="K68" s="8"/>
    </row>
    <row r="70" spans="1:11" ht="41.55" x14ac:dyDescent="0.3">
      <c r="A70" s="2">
        <v>21</v>
      </c>
      <c r="B70" s="2" t="s">
        <v>84</v>
      </c>
      <c r="C70" s="2" t="s">
        <v>91</v>
      </c>
      <c r="D70" s="3" t="s">
        <v>61</v>
      </c>
      <c r="E70" s="3" t="s">
        <v>46</v>
      </c>
      <c r="F70" s="4">
        <v>1238095</v>
      </c>
      <c r="G70" s="4">
        <v>61905</v>
      </c>
      <c r="H70" s="2">
        <v>1</v>
      </c>
      <c r="I70" s="2">
        <v>1</v>
      </c>
      <c r="J70" s="4">
        <f>F70+G70</f>
        <v>1300000</v>
      </c>
    </row>
    <row r="71" spans="1:11" ht="41.55" x14ac:dyDescent="0.3">
      <c r="A71" s="2">
        <v>21</v>
      </c>
      <c r="B71" s="2" t="s">
        <v>86</v>
      </c>
      <c r="C71" s="2" t="s">
        <v>92</v>
      </c>
      <c r="D71" s="3" t="s">
        <v>93</v>
      </c>
      <c r="E71" s="3" t="s">
        <v>94</v>
      </c>
      <c r="F71" s="4">
        <v>1500000</v>
      </c>
      <c r="G71" s="4">
        <v>75000</v>
      </c>
      <c r="H71" s="2">
        <v>1</v>
      </c>
      <c r="I71" s="2">
        <v>1</v>
      </c>
      <c r="J71" s="4">
        <f>F71+G71</f>
        <v>1575000</v>
      </c>
    </row>
    <row r="72" spans="1:11" x14ac:dyDescent="0.3">
      <c r="A72" s="2"/>
      <c r="B72" s="2"/>
      <c r="C72" s="2"/>
      <c r="D72" s="3"/>
      <c r="E72" s="3"/>
      <c r="F72" s="4"/>
      <c r="G72" s="4"/>
      <c r="H72" s="2"/>
      <c r="I72" s="2"/>
      <c r="J72" s="4">
        <f>SUM(J70:J71)</f>
        <v>2875000</v>
      </c>
    </row>
  </sheetData>
  <phoneticPr fontId="2" type="noConversion"/>
  <pageMargins left="0.70866141732283472" right="0.47244094488188981" top="0.74803149606299213" bottom="0.74803149606299213" header="0.31496062992125984" footer="0.31496062992125984"/>
  <pageSetup paperSize="9" scale="70" orientation="portrait" copies="3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workbookViewId="0">
      <selection activeCell="A2" sqref="A2:I2"/>
    </sheetView>
  </sheetViews>
  <sheetFormatPr defaultRowHeight="16.100000000000001" x14ac:dyDescent="0.3"/>
  <cols>
    <col min="1" max="1" width="12.59765625" style="9" bestFit="1" customWidth="1"/>
    <col min="2" max="2" width="28.796875" bestFit="1" customWidth="1"/>
    <col min="3" max="3" width="28.796875" customWidth="1"/>
    <col min="4" max="4" width="18.19921875" bestFit="1" customWidth="1"/>
    <col min="5" max="5" width="9.796875" style="9" bestFit="1" customWidth="1"/>
    <col min="6" max="6" width="37" style="9" bestFit="1" customWidth="1"/>
    <col min="7" max="8" width="12.796875" style="10" bestFit="1" customWidth="1"/>
    <col min="9" max="9" width="32" style="9" customWidth="1"/>
  </cols>
  <sheetData>
    <row r="1" spans="1:9" x14ac:dyDescent="0.3">
      <c r="A1" s="9" t="s">
        <v>95</v>
      </c>
    </row>
    <row r="2" spans="1:9" ht="23.95" customHeight="1" x14ac:dyDescent="0.3">
      <c r="A2" s="59" t="s">
        <v>347</v>
      </c>
      <c r="B2" s="60"/>
      <c r="C2" s="60"/>
      <c r="D2" s="60"/>
      <c r="E2" s="60"/>
      <c r="F2" s="60"/>
      <c r="G2" s="60"/>
      <c r="H2" s="60"/>
      <c r="I2" s="60"/>
    </row>
    <row r="3" spans="1:9" ht="25.9" customHeight="1" x14ac:dyDescent="0.3">
      <c r="A3" s="11" t="s">
        <v>96</v>
      </c>
      <c r="B3" s="12" t="s">
        <v>97</v>
      </c>
      <c r="C3" s="12" t="s">
        <v>98</v>
      </c>
      <c r="D3" s="12" t="s">
        <v>99</v>
      </c>
      <c r="E3" s="11" t="s">
        <v>100</v>
      </c>
      <c r="F3" s="11" t="s">
        <v>101</v>
      </c>
      <c r="G3" s="13" t="s">
        <v>102</v>
      </c>
      <c r="H3" s="13" t="s">
        <v>103</v>
      </c>
      <c r="I3" s="11" t="s">
        <v>104</v>
      </c>
    </row>
    <row r="4" spans="1:9" ht="25.9" customHeight="1" x14ac:dyDescent="0.3">
      <c r="A4" s="11" t="s">
        <v>105</v>
      </c>
      <c r="B4" s="12" t="s">
        <v>106</v>
      </c>
      <c r="C4" s="12" t="s">
        <v>107</v>
      </c>
      <c r="D4" s="12" t="s">
        <v>108</v>
      </c>
      <c r="E4" s="11" t="s">
        <v>109</v>
      </c>
      <c r="F4" s="11" t="s">
        <v>110</v>
      </c>
      <c r="G4" s="13"/>
      <c r="H4" s="13">
        <v>50000</v>
      </c>
      <c r="I4" s="11" t="s">
        <v>111</v>
      </c>
    </row>
    <row r="5" spans="1:9" ht="25.9" customHeight="1" x14ac:dyDescent="0.3">
      <c r="A5" s="11" t="s">
        <v>105</v>
      </c>
      <c r="B5" s="12" t="s">
        <v>106</v>
      </c>
      <c r="C5" s="12" t="s">
        <v>107</v>
      </c>
      <c r="D5" s="12" t="s">
        <v>108</v>
      </c>
      <c r="E5" s="11" t="s">
        <v>112</v>
      </c>
      <c r="F5" s="11" t="s">
        <v>113</v>
      </c>
      <c r="G5" s="13"/>
      <c r="H5" s="13">
        <v>270000</v>
      </c>
      <c r="I5" s="11"/>
    </row>
    <row r="6" spans="1:9" ht="25.9" customHeight="1" x14ac:dyDescent="0.3">
      <c r="A6" s="11" t="s">
        <v>105</v>
      </c>
      <c r="B6" s="12" t="s">
        <v>106</v>
      </c>
      <c r="C6" s="12" t="s">
        <v>107</v>
      </c>
      <c r="D6" s="12" t="s">
        <v>108</v>
      </c>
      <c r="E6" s="11" t="s">
        <v>114</v>
      </c>
      <c r="F6" s="11" t="s">
        <v>115</v>
      </c>
      <c r="G6" s="13"/>
      <c r="H6" s="13">
        <v>1000000</v>
      </c>
      <c r="I6" s="11"/>
    </row>
    <row r="7" spans="1:9" ht="25.9" customHeight="1" x14ac:dyDescent="0.3">
      <c r="A7" s="11" t="s">
        <v>105</v>
      </c>
      <c r="B7" s="12" t="s">
        <v>106</v>
      </c>
      <c r="C7" s="12" t="s">
        <v>107</v>
      </c>
      <c r="D7" s="12" t="s">
        <v>108</v>
      </c>
      <c r="E7" s="11" t="s">
        <v>116</v>
      </c>
      <c r="F7" s="11" t="s">
        <v>117</v>
      </c>
      <c r="G7" s="13"/>
      <c r="H7" s="13">
        <v>900000</v>
      </c>
      <c r="I7" s="11"/>
    </row>
    <row r="8" spans="1:9" ht="25.9" customHeight="1" x14ac:dyDescent="0.3">
      <c r="A8" s="11" t="s">
        <v>105</v>
      </c>
      <c r="B8" s="12" t="s">
        <v>106</v>
      </c>
      <c r="C8" s="12" t="s">
        <v>107</v>
      </c>
      <c r="D8" s="12" t="s">
        <v>108</v>
      </c>
      <c r="E8" s="11" t="s">
        <v>118</v>
      </c>
      <c r="F8" s="11" t="s">
        <v>119</v>
      </c>
      <c r="G8" s="13"/>
      <c r="H8" s="13">
        <v>242500</v>
      </c>
      <c r="I8" s="11"/>
    </row>
    <row r="9" spans="1:9" ht="25.9" customHeight="1" x14ac:dyDescent="0.3">
      <c r="A9" s="11" t="s">
        <v>105</v>
      </c>
      <c r="B9" s="12" t="s">
        <v>106</v>
      </c>
      <c r="C9" s="12" t="s">
        <v>107</v>
      </c>
      <c r="D9" s="12" t="s">
        <v>108</v>
      </c>
      <c r="E9" s="11" t="s">
        <v>120</v>
      </c>
      <c r="F9" s="11" t="s">
        <v>117</v>
      </c>
      <c r="G9" s="13"/>
      <c r="H9" s="13">
        <v>1100000</v>
      </c>
      <c r="I9" s="11"/>
    </row>
    <row r="10" spans="1:9" ht="25.9" customHeight="1" x14ac:dyDescent="0.3">
      <c r="A10" s="11" t="s">
        <v>121</v>
      </c>
      <c r="B10" s="12" t="s">
        <v>122</v>
      </c>
      <c r="C10" s="12" t="s">
        <v>107</v>
      </c>
      <c r="D10" s="12" t="s">
        <v>123</v>
      </c>
      <c r="E10" s="11" t="s">
        <v>124</v>
      </c>
      <c r="F10" s="11" t="s">
        <v>125</v>
      </c>
      <c r="G10" s="13"/>
      <c r="H10" s="13">
        <v>60000</v>
      </c>
      <c r="I10" s="11"/>
    </row>
    <row r="11" spans="1:9" ht="25.9" customHeight="1" x14ac:dyDescent="0.3">
      <c r="A11" s="11" t="s">
        <v>105</v>
      </c>
      <c r="B11" s="12" t="s">
        <v>106</v>
      </c>
      <c r="C11" s="12" t="s">
        <v>107</v>
      </c>
      <c r="D11" s="12" t="s">
        <v>108</v>
      </c>
      <c r="E11" s="11" t="s">
        <v>126</v>
      </c>
      <c r="F11" s="11" t="s">
        <v>117</v>
      </c>
      <c r="G11" s="13"/>
      <c r="H11" s="13">
        <v>1100000</v>
      </c>
      <c r="I11" s="11"/>
    </row>
    <row r="12" spans="1:9" ht="25.9" customHeight="1" x14ac:dyDescent="0.3">
      <c r="A12" s="11" t="s">
        <v>121</v>
      </c>
      <c r="B12" s="12" t="s">
        <v>122</v>
      </c>
      <c r="C12" s="12" t="s">
        <v>107</v>
      </c>
      <c r="D12" s="12" t="s">
        <v>123</v>
      </c>
      <c r="E12" s="11" t="s">
        <v>127</v>
      </c>
      <c r="F12" s="11" t="s">
        <v>113</v>
      </c>
      <c r="G12" s="13"/>
      <c r="H12" s="13">
        <v>100000</v>
      </c>
      <c r="I12" s="11"/>
    </row>
    <row r="13" spans="1:9" ht="25.9" customHeight="1" x14ac:dyDescent="0.3">
      <c r="A13" s="11" t="s">
        <v>105</v>
      </c>
      <c r="B13" s="12" t="s">
        <v>106</v>
      </c>
      <c r="C13" s="12" t="s">
        <v>107</v>
      </c>
      <c r="D13" s="12" t="s">
        <v>108</v>
      </c>
      <c r="E13" s="11" t="s">
        <v>128</v>
      </c>
      <c r="F13" s="11" t="s">
        <v>129</v>
      </c>
      <c r="G13" s="13"/>
      <c r="H13" s="13">
        <v>1100000</v>
      </c>
      <c r="I13" s="11"/>
    </row>
    <row r="14" spans="1:9" ht="25.9" customHeight="1" x14ac:dyDescent="0.3">
      <c r="A14" s="11" t="s">
        <v>121</v>
      </c>
      <c r="B14" s="12" t="s">
        <v>122</v>
      </c>
      <c r="C14" s="12" t="s">
        <v>107</v>
      </c>
      <c r="D14" s="12" t="s">
        <v>123</v>
      </c>
      <c r="E14" s="11" t="s">
        <v>130</v>
      </c>
      <c r="F14" s="11" t="s">
        <v>113</v>
      </c>
      <c r="G14" s="13"/>
      <c r="H14" s="13">
        <v>100000</v>
      </c>
      <c r="I14" s="11"/>
    </row>
    <row r="15" spans="1:9" ht="25.9" customHeight="1" x14ac:dyDescent="0.3">
      <c r="A15" s="11" t="s">
        <v>105</v>
      </c>
      <c r="B15" s="12" t="s">
        <v>106</v>
      </c>
      <c r="C15" s="12" t="s">
        <v>107</v>
      </c>
      <c r="D15" s="12" t="s">
        <v>108</v>
      </c>
      <c r="E15" s="11" t="s">
        <v>131</v>
      </c>
      <c r="F15" s="11" t="s">
        <v>113</v>
      </c>
      <c r="G15" s="13"/>
      <c r="H15" s="13">
        <v>2000000</v>
      </c>
      <c r="I15" s="11"/>
    </row>
    <row r="16" spans="1:9" ht="25.9" customHeight="1" x14ac:dyDescent="0.3">
      <c r="A16" s="11" t="s">
        <v>121</v>
      </c>
      <c r="B16" s="12" t="s">
        <v>122</v>
      </c>
      <c r="C16" s="12" t="s">
        <v>107</v>
      </c>
      <c r="D16" s="12" t="s">
        <v>123</v>
      </c>
      <c r="E16" s="11" t="s">
        <v>132</v>
      </c>
      <c r="F16" s="11" t="s">
        <v>113</v>
      </c>
      <c r="G16" s="13"/>
      <c r="H16" s="13">
        <v>100000</v>
      </c>
      <c r="I16" s="11"/>
    </row>
    <row r="17" spans="1:9" ht="25.9" customHeight="1" x14ac:dyDescent="0.3">
      <c r="A17" s="11" t="s">
        <v>105</v>
      </c>
      <c r="B17" s="12" t="s">
        <v>106</v>
      </c>
      <c r="C17" s="12" t="s">
        <v>107</v>
      </c>
      <c r="D17" s="12" t="s">
        <v>108</v>
      </c>
      <c r="E17" s="11" t="s">
        <v>133</v>
      </c>
      <c r="F17" s="11" t="s">
        <v>134</v>
      </c>
      <c r="G17" s="13"/>
      <c r="H17" s="13">
        <v>300000</v>
      </c>
      <c r="I17" s="11"/>
    </row>
    <row r="18" spans="1:9" ht="25.9" customHeight="1" x14ac:dyDescent="0.3">
      <c r="A18" s="11" t="s">
        <v>105</v>
      </c>
      <c r="B18" s="12" t="s">
        <v>106</v>
      </c>
      <c r="C18" s="12" t="s">
        <v>107</v>
      </c>
      <c r="D18" s="12" t="s">
        <v>108</v>
      </c>
      <c r="E18" s="11" t="s">
        <v>135</v>
      </c>
      <c r="F18" s="11" t="s">
        <v>136</v>
      </c>
      <c r="G18" s="13"/>
      <c r="H18" s="13">
        <v>1100000</v>
      </c>
      <c r="I18" s="11"/>
    </row>
    <row r="19" spans="1:9" ht="25.9" customHeight="1" x14ac:dyDescent="0.3">
      <c r="A19" s="11" t="s">
        <v>105</v>
      </c>
      <c r="B19" s="12" t="s">
        <v>106</v>
      </c>
      <c r="C19" s="12" t="s">
        <v>107</v>
      </c>
      <c r="D19" s="12" t="s">
        <v>108</v>
      </c>
      <c r="E19" s="11" t="s">
        <v>137</v>
      </c>
      <c r="F19" s="11" t="s">
        <v>115</v>
      </c>
      <c r="G19" s="13"/>
      <c r="H19" s="13">
        <v>300000</v>
      </c>
      <c r="I19" s="11"/>
    </row>
    <row r="20" spans="1:9" ht="25.9" customHeight="1" x14ac:dyDescent="0.3">
      <c r="A20" s="11" t="s">
        <v>105</v>
      </c>
      <c r="B20" s="12" t="s">
        <v>106</v>
      </c>
      <c r="C20" s="12" t="s">
        <v>107</v>
      </c>
      <c r="D20" s="12" t="s">
        <v>108</v>
      </c>
      <c r="E20" s="11" t="s">
        <v>138</v>
      </c>
      <c r="F20" s="11" t="s">
        <v>136</v>
      </c>
      <c r="G20" s="13"/>
      <c r="H20" s="13">
        <v>800000</v>
      </c>
      <c r="I20" s="11"/>
    </row>
    <row r="21" spans="1:9" ht="25.9" customHeight="1" x14ac:dyDescent="0.3">
      <c r="A21" s="11" t="s">
        <v>121</v>
      </c>
      <c r="B21" s="12" t="s">
        <v>122</v>
      </c>
      <c r="C21" s="12" t="s">
        <v>107</v>
      </c>
      <c r="D21" s="12" t="s">
        <v>123</v>
      </c>
      <c r="E21" s="11" t="s">
        <v>138</v>
      </c>
      <c r="F21" s="11" t="s">
        <v>136</v>
      </c>
      <c r="G21" s="13"/>
      <c r="H21" s="13">
        <v>100000</v>
      </c>
      <c r="I21" s="11"/>
    </row>
    <row r="22" spans="1:9" ht="25.9" customHeight="1" x14ac:dyDescent="0.3">
      <c r="A22" s="11" t="s">
        <v>105</v>
      </c>
      <c r="B22" s="12" t="s">
        <v>106</v>
      </c>
      <c r="C22" s="12" t="s">
        <v>107</v>
      </c>
      <c r="D22" s="12" t="s">
        <v>108</v>
      </c>
      <c r="E22" s="11" t="s">
        <v>139</v>
      </c>
      <c r="F22" s="11" t="s">
        <v>136</v>
      </c>
      <c r="G22" s="13"/>
      <c r="H22" s="13">
        <v>800000</v>
      </c>
      <c r="I22" s="11"/>
    </row>
    <row r="23" spans="1:9" ht="25.9" customHeight="1" x14ac:dyDescent="0.3">
      <c r="A23" s="11" t="s">
        <v>105</v>
      </c>
      <c r="B23" s="12" t="s">
        <v>106</v>
      </c>
      <c r="C23" s="12" t="s">
        <v>107</v>
      </c>
      <c r="D23" s="12" t="s">
        <v>108</v>
      </c>
      <c r="E23" s="11" t="s">
        <v>140</v>
      </c>
      <c r="F23" s="11" t="s">
        <v>125</v>
      </c>
      <c r="G23" s="13"/>
      <c r="H23" s="13">
        <v>500000</v>
      </c>
      <c r="I23" s="11"/>
    </row>
    <row r="24" spans="1:9" ht="25.9" customHeight="1" x14ac:dyDescent="0.3">
      <c r="A24" s="11" t="s">
        <v>105</v>
      </c>
      <c r="B24" s="12" t="s">
        <v>106</v>
      </c>
      <c r="C24" s="12" t="s">
        <v>107</v>
      </c>
      <c r="D24" s="12" t="s">
        <v>108</v>
      </c>
      <c r="E24" s="11" t="s">
        <v>141</v>
      </c>
      <c r="F24" s="11" t="s">
        <v>136</v>
      </c>
      <c r="G24" s="13"/>
      <c r="H24" s="13">
        <v>620000</v>
      </c>
      <c r="I24" s="11"/>
    </row>
    <row r="25" spans="1:9" ht="25.9" customHeight="1" x14ac:dyDescent="0.3">
      <c r="A25" s="11" t="s">
        <v>105</v>
      </c>
      <c r="B25" s="12" t="s">
        <v>106</v>
      </c>
      <c r="C25" s="12" t="s">
        <v>107</v>
      </c>
      <c r="D25" s="12" t="s">
        <v>108</v>
      </c>
      <c r="E25" s="11" t="s">
        <v>142</v>
      </c>
      <c r="F25" s="11" t="s">
        <v>134</v>
      </c>
      <c r="G25" s="13"/>
      <c r="H25" s="13">
        <v>180000</v>
      </c>
      <c r="I25" s="11"/>
    </row>
    <row r="26" spans="1:9" ht="25.9" customHeight="1" x14ac:dyDescent="0.3">
      <c r="A26" s="11" t="s">
        <v>105</v>
      </c>
      <c r="B26" s="12" t="s">
        <v>106</v>
      </c>
      <c r="C26" s="12" t="s">
        <v>107</v>
      </c>
      <c r="D26" s="12" t="s">
        <v>108</v>
      </c>
      <c r="E26" s="11" t="s">
        <v>143</v>
      </c>
      <c r="F26" s="11" t="s">
        <v>136</v>
      </c>
      <c r="G26" s="13"/>
      <c r="H26" s="13">
        <v>500000</v>
      </c>
      <c r="I26" s="11"/>
    </row>
    <row r="27" spans="1:9" ht="25.9" customHeight="1" x14ac:dyDescent="0.3">
      <c r="A27" s="11" t="s">
        <v>105</v>
      </c>
      <c r="B27" s="12" t="s">
        <v>106</v>
      </c>
      <c r="C27" s="12" t="s">
        <v>107</v>
      </c>
      <c r="D27" s="12" t="s">
        <v>108</v>
      </c>
      <c r="E27" s="11" t="s">
        <v>144</v>
      </c>
      <c r="F27" s="11" t="s">
        <v>145</v>
      </c>
      <c r="G27" s="13"/>
      <c r="H27" s="13">
        <v>80000</v>
      </c>
      <c r="I27" s="11"/>
    </row>
    <row r="28" spans="1:9" ht="25.9" customHeight="1" x14ac:dyDescent="0.3">
      <c r="A28" s="11" t="s">
        <v>105</v>
      </c>
      <c r="B28" s="12" t="s">
        <v>106</v>
      </c>
      <c r="C28" s="12" t="s">
        <v>107</v>
      </c>
      <c r="D28" s="12" t="s">
        <v>108</v>
      </c>
      <c r="E28" s="11" t="s">
        <v>146</v>
      </c>
      <c r="F28" s="11" t="s">
        <v>147</v>
      </c>
      <c r="G28" s="13"/>
      <c r="H28" s="13">
        <v>1200000</v>
      </c>
      <c r="I28" s="11"/>
    </row>
    <row r="29" spans="1:9" ht="25.9" customHeight="1" x14ac:dyDescent="0.3">
      <c r="A29" s="11" t="s">
        <v>105</v>
      </c>
      <c r="B29" s="12" t="s">
        <v>106</v>
      </c>
      <c r="C29" s="12" t="s">
        <v>107</v>
      </c>
      <c r="D29" s="12" t="s">
        <v>108</v>
      </c>
      <c r="E29" s="11" t="s">
        <v>148</v>
      </c>
      <c r="F29" s="11" t="s">
        <v>149</v>
      </c>
      <c r="G29" s="13"/>
      <c r="H29" s="13">
        <v>1200000</v>
      </c>
      <c r="I29" s="11"/>
    </row>
    <row r="30" spans="1:9" ht="25.9" customHeight="1" x14ac:dyDescent="0.3">
      <c r="A30" s="11" t="s">
        <v>105</v>
      </c>
      <c r="B30" s="12" t="s">
        <v>106</v>
      </c>
      <c r="C30" s="12" t="s">
        <v>107</v>
      </c>
      <c r="D30" s="12" t="s">
        <v>108</v>
      </c>
      <c r="E30" s="11" t="s">
        <v>150</v>
      </c>
      <c r="F30" s="11" t="s">
        <v>149</v>
      </c>
      <c r="G30" s="13"/>
      <c r="H30" s="13">
        <v>1200000</v>
      </c>
      <c r="I30" s="11"/>
    </row>
    <row r="31" spans="1:9" ht="25.9" customHeight="1" x14ac:dyDescent="0.3">
      <c r="A31" s="11" t="s">
        <v>105</v>
      </c>
      <c r="B31" s="12" t="s">
        <v>106</v>
      </c>
      <c r="C31" s="12" t="s">
        <v>107</v>
      </c>
      <c r="D31" s="12" t="s">
        <v>108</v>
      </c>
      <c r="E31" s="11" t="s">
        <v>151</v>
      </c>
      <c r="F31" s="11" t="s">
        <v>149</v>
      </c>
      <c r="G31" s="13"/>
      <c r="H31" s="13">
        <v>960000</v>
      </c>
      <c r="I31" s="11"/>
    </row>
    <row r="32" spans="1:9" ht="25.9" customHeight="1" x14ac:dyDescent="0.3">
      <c r="A32" s="11" t="s">
        <v>152</v>
      </c>
      <c r="B32" s="12" t="s">
        <v>106</v>
      </c>
      <c r="C32" s="12" t="s">
        <v>107</v>
      </c>
      <c r="D32" s="12" t="s">
        <v>108</v>
      </c>
      <c r="E32" s="11" t="s">
        <v>153</v>
      </c>
      <c r="F32" s="11" t="s">
        <v>113</v>
      </c>
      <c r="G32" s="13"/>
      <c r="H32" s="13">
        <v>600000</v>
      </c>
      <c r="I32" s="11"/>
    </row>
    <row r="33" spans="1:9" ht="25.9" customHeight="1" x14ac:dyDescent="0.3">
      <c r="A33" s="11" t="s">
        <v>152</v>
      </c>
      <c r="B33" s="12" t="s">
        <v>106</v>
      </c>
      <c r="C33" s="12" t="s">
        <v>107</v>
      </c>
      <c r="D33" s="12" t="s">
        <v>108</v>
      </c>
      <c r="E33" s="11" t="s">
        <v>154</v>
      </c>
      <c r="F33" s="11" t="s">
        <v>115</v>
      </c>
      <c r="G33" s="13"/>
      <c r="H33" s="13">
        <v>400000</v>
      </c>
      <c r="I33" s="11"/>
    </row>
    <row r="34" spans="1:9" ht="25.9" customHeight="1" x14ac:dyDescent="0.3">
      <c r="A34" s="11" t="s">
        <v>152</v>
      </c>
      <c r="B34" s="12" t="s">
        <v>106</v>
      </c>
      <c r="C34" s="12" t="s">
        <v>107</v>
      </c>
      <c r="D34" s="12" t="s">
        <v>108</v>
      </c>
      <c r="E34" s="11" t="s">
        <v>155</v>
      </c>
      <c r="F34" s="11" t="s">
        <v>156</v>
      </c>
      <c r="G34" s="13"/>
      <c r="H34" s="13">
        <v>5000000</v>
      </c>
      <c r="I34" s="11"/>
    </row>
    <row r="35" spans="1:9" ht="25.9" customHeight="1" x14ac:dyDescent="0.3">
      <c r="A35" s="11" t="s">
        <v>152</v>
      </c>
      <c r="B35" s="12" t="s">
        <v>106</v>
      </c>
      <c r="C35" s="12" t="s">
        <v>107</v>
      </c>
      <c r="D35" s="12" t="s">
        <v>108</v>
      </c>
      <c r="E35" s="11" t="s">
        <v>157</v>
      </c>
      <c r="F35" s="11" t="s">
        <v>134</v>
      </c>
      <c r="G35" s="13"/>
      <c r="H35" s="13">
        <v>571000</v>
      </c>
      <c r="I35" s="11"/>
    </row>
    <row r="36" spans="1:9" ht="25.9" customHeight="1" x14ac:dyDescent="0.3">
      <c r="A36" s="11" t="s">
        <v>152</v>
      </c>
      <c r="B36" s="12" t="s">
        <v>106</v>
      </c>
      <c r="C36" s="12" t="s">
        <v>107</v>
      </c>
      <c r="D36" s="12" t="s">
        <v>108</v>
      </c>
      <c r="E36" s="11" t="s">
        <v>158</v>
      </c>
      <c r="F36" s="11" t="s">
        <v>134</v>
      </c>
      <c r="G36" s="13"/>
      <c r="H36" s="13">
        <v>384600</v>
      </c>
      <c r="I36" s="11"/>
    </row>
    <row r="37" spans="1:9" ht="25.9" customHeight="1" x14ac:dyDescent="0.3">
      <c r="A37" s="11" t="s">
        <v>159</v>
      </c>
      <c r="B37" s="12" t="s">
        <v>106</v>
      </c>
      <c r="C37" s="12" t="s">
        <v>107</v>
      </c>
      <c r="D37" s="12" t="s">
        <v>108</v>
      </c>
      <c r="E37" s="11" t="s">
        <v>160</v>
      </c>
      <c r="F37" s="11" t="s">
        <v>113</v>
      </c>
      <c r="G37" s="13"/>
      <c r="H37" s="13">
        <v>1850000</v>
      </c>
      <c r="I37" s="11"/>
    </row>
    <row r="38" spans="1:9" ht="25.9" customHeight="1" x14ac:dyDescent="0.3">
      <c r="A38" s="11" t="s">
        <v>159</v>
      </c>
      <c r="B38" s="12" t="s">
        <v>106</v>
      </c>
      <c r="C38" s="12" t="s">
        <v>107</v>
      </c>
      <c r="D38" s="12" t="s">
        <v>108</v>
      </c>
      <c r="E38" s="11" t="s">
        <v>161</v>
      </c>
      <c r="F38" s="11" t="s">
        <v>134</v>
      </c>
      <c r="G38" s="13"/>
      <c r="H38" s="13">
        <v>150000</v>
      </c>
      <c r="I38" s="11"/>
    </row>
    <row r="39" spans="1:9" ht="25.9" customHeight="1" x14ac:dyDescent="0.3">
      <c r="A39" s="11" t="s">
        <v>162</v>
      </c>
      <c r="B39" s="12" t="s">
        <v>163</v>
      </c>
      <c r="C39" s="12" t="s">
        <v>164</v>
      </c>
      <c r="D39" s="12" t="s">
        <v>165</v>
      </c>
      <c r="E39" s="11" t="s">
        <v>166</v>
      </c>
      <c r="F39" s="11" t="s">
        <v>125</v>
      </c>
      <c r="G39" s="13"/>
      <c r="H39" s="13">
        <v>2755000</v>
      </c>
      <c r="I39" s="11" t="s">
        <v>167</v>
      </c>
    </row>
    <row r="40" spans="1:9" ht="25.9" customHeight="1" x14ac:dyDescent="0.3">
      <c r="A40" s="11" t="s">
        <v>121</v>
      </c>
      <c r="B40" s="12" t="s">
        <v>122</v>
      </c>
      <c r="C40" s="12" t="s">
        <v>107</v>
      </c>
      <c r="D40" s="12" t="s">
        <v>123</v>
      </c>
      <c r="E40" s="11" t="s">
        <v>166</v>
      </c>
      <c r="F40" s="11" t="s">
        <v>113</v>
      </c>
      <c r="G40" s="13"/>
      <c r="H40" s="13">
        <v>750000</v>
      </c>
      <c r="I40" s="11"/>
    </row>
    <row r="41" spans="1:9" ht="25.9" customHeight="1" x14ac:dyDescent="0.3">
      <c r="A41" s="11" t="s">
        <v>162</v>
      </c>
      <c r="B41" s="12" t="s">
        <v>163</v>
      </c>
      <c r="C41" s="12" t="s">
        <v>164</v>
      </c>
      <c r="D41" s="12" t="s">
        <v>165</v>
      </c>
      <c r="E41" s="11" t="s">
        <v>168</v>
      </c>
      <c r="F41" s="11" t="s">
        <v>125</v>
      </c>
      <c r="G41" s="13"/>
      <c r="H41" s="13">
        <v>3619000</v>
      </c>
      <c r="I41" s="11" t="s">
        <v>169</v>
      </c>
    </row>
    <row r="42" spans="1:9" ht="25.9" customHeight="1" x14ac:dyDescent="0.3">
      <c r="A42" s="11" t="s">
        <v>121</v>
      </c>
      <c r="B42" s="12" t="s">
        <v>122</v>
      </c>
      <c r="C42" s="12" t="s">
        <v>107</v>
      </c>
      <c r="D42" s="12" t="s">
        <v>123</v>
      </c>
      <c r="E42" s="11" t="s">
        <v>170</v>
      </c>
      <c r="F42" s="11" t="s">
        <v>125</v>
      </c>
      <c r="G42" s="13"/>
      <c r="H42" s="13">
        <v>300000</v>
      </c>
      <c r="I42" s="11"/>
    </row>
    <row r="43" spans="1:9" ht="25.9" customHeight="1" x14ac:dyDescent="0.3">
      <c r="A43" s="11" t="s">
        <v>162</v>
      </c>
      <c r="B43" s="12" t="s">
        <v>163</v>
      </c>
      <c r="C43" s="12" t="s">
        <v>164</v>
      </c>
      <c r="D43" s="12" t="s">
        <v>165</v>
      </c>
      <c r="E43" s="11" t="s">
        <v>171</v>
      </c>
      <c r="F43" s="11" t="s">
        <v>113</v>
      </c>
      <c r="G43" s="13"/>
      <c r="H43" s="13">
        <v>1809500</v>
      </c>
      <c r="I43" s="11" t="s">
        <v>172</v>
      </c>
    </row>
    <row r="44" spans="1:9" ht="25.9" customHeight="1" x14ac:dyDescent="0.3">
      <c r="A44" s="11" t="s">
        <v>159</v>
      </c>
      <c r="B44" s="12" t="s">
        <v>106</v>
      </c>
      <c r="C44" s="12" t="s">
        <v>107</v>
      </c>
      <c r="D44" s="12" t="s">
        <v>108</v>
      </c>
      <c r="E44" s="11" t="s">
        <v>173</v>
      </c>
      <c r="F44" s="11" t="s">
        <v>113</v>
      </c>
      <c r="G44" s="13"/>
      <c r="H44" s="13">
        <v>500000</v>
      </c>
      <c r="I44" s="11" t="s">
        <v>174</v>
      </c>
    </row>
    <row r="45" spans="1:9" ht="25.9" customHeight="1" x14ac:dyDescent="0.3">
      <c r="A45" s="11" t="s">
        <v>162</v>
      </c>
      <c r="B45" s="12" t="s">
        <v>163</v>
      </c>
      <c r="C45" s="12" t="s">
        <v>164</v>
      </c>
      <c r="D45" s="12" t="s">
        <v>165</v>
      </c>
      <c r="E45" s="11" t="s">
        <v>175</v>
      </c>
      <c r="F45" s="11" t="s">
        <v>134</v>
      </c>
      <c r="G45" s="13"/>
      <c r="H45" s="13">
        <v>1000000</v>
      </c>
      <c r="I45" s="11"/>
    </row>
    <row r="46" spans="1:9" ht="25.9" customHeight="1" x14ac:dyDescent="0.3">
      <c r="A46" s="11" t="s">
        <v>121</v>
      </c>
      <c r="B46" s="12" t="s">
        <v>122</v>
      </c>
      <c r="C46" s="12" t="s">
        <v>107</v>
      </c>
      <c r="D46" s="12" t="s">
        <v>123</v>
      </c>
      <c r="E46" s="11" t="s">
        <v>176</v>
      </c>
      <c r="F46" s="11" t="s">
        <v>177</v>
      </c>
      <c r="G46" s="13"/>
      <c r="H46" s="13">
        <v>60000</v>
      </c>
      <c r="I46" s="11"/>
    </row>
    <row r="47" spans="1:9" ht="25.9" customHeight="1" x14ac:dyDescent="0.3">
      <c r="A47" s="11" t="s">
        <v>121</v>
      </c>
      <c r="B47" s="12" t="s">
        <v>122</v>
      </c>
      <c r="C47" s="12" t="s">
        <v>107</v>
      </c>
      <c r="D47" s="12" t="s">
        <v>123</v>
      </c>
      <c r="E47" s="11" t="s">
        <v>178</v>
      </c>
      <c r="F47" s="11" t="s">
        <v>179</v>
      </c>
      <c r="G47" s="13"/>
      <c r="H47" s="13">
        <v>500000</v>
      </c>
      <c r="I47" s="11"/>
    </row>
    <row r="48" spans="1:9" ht="25.9" customHeight="1" x14ac:dyDescent="0.3">
      <c r="A48" s="11" t="s">
        <v>121</v>
      </c>
      <c r="B48" s="12" t="s">
        <v>122</v>
      </c>
      <c r="C48" s="12" t="s">
        <v>107</v>
      </c>
      <c r="D48" s="12" t="s">
        <v>123</v>
      </c>
      <c r="E48" s="11" t="s">
        <v>180</v>
      </c>
      <c r="F48" s="11" t="s">
        <v>181</v>
      </c>
      <c r="G48" s="13"/>
      <c r="H48" s="13">
        <v>190000</v>
      </c>
      <c r="I48" s="11"/>
    </row>
    <row r="49" spans="7:8" ht="25.9" customHeight="1" x14ac:dyDescent="0.3">
      <c r="G49" s="13" t="s">
        <v>182</v>
      </c>
      <c r="H49" s="13">
        <v>38351600</v>
      </c>
    </row>
  </sheetData>
  <mergeCells count="1">
    <mergeCell ref="A2:I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workbookViewId="0"/>
  </sheetViews>
  <sheetFormatPr defaultColWidth="8.796875" defaultRowHeight="11.1" x14ac:dyDescent="0.3"/>
  <cols>
    <col min="1" max="1" width="16.8984375" style="14" bestFit="1" customWidth="1"/>
    <col min="2" max="2" width="8.59765625" style="14" customWidth="1"/>
    <col min="3" max="3" width="6.8984375" style="14" bestFit="1" customWidth="1"/>
    <col min="4" max="4" width="5.3984375" style="14" bestFit="1" customWidth="1"/>
    <col min="5" max="5" width="8.69921875" style="14" bestFit="1" customWidth="1"/>
    <col min="6" max="6" width="8.296875" style="14" bestFit="1" customWidth="1"/>
    <col min="7" max="7" width="5.3984375" style="14" bestFit="1" customWidth="1"/>
    <col min="8" max="8" width="9" style="14" customWidth="1"/>
    <col min="9" max="9" width="19.19921875" style="14" bestFit="1" customWidth="1"/>
    <col min="10" max="10" width="8.296875" style="14" bestFit="1" customWidth="1"/>
    <col min="11" max="11" width="19.19921875" style="14" bestFit="1" customWidth="1"/>
    <col min="12" max="13" width="6.8984375" style="14" bestFit="1" customWidth="1"/>
    <col min="14" max="14" width="4" style="14" bestFit="1" customWidth="1"/>
    <col min="15" max="15" width="7.796875" style="15" bestFit="1" customWidth="1"/>
    <col min="16" max="16" width="8.09765625" style="15" bestFit="1" customWidth="1"/>
    <col min="17" max="17" width="5.3984375" style="14" bestFit="1" customWidth="1"/>
    <col min="18" max="18" width="4" style="14" bestFit="1" customWidth="1"/>
    <col min="19" max="19" width="6.8984375" style="14" bestFit="1" customWidth="1"/>
    <col min="20" max="20" width="10.796875" style="14" bestFit="1" customWidth="1"/>
    <col min="21" max="16384" width="8.796875" style="14"/>
  </cols>
  <sheetData>
    <row r="1" spans="1:20" x14ac:dyDescent="0.3">
      <c r="A1" s="14" t="s">
        <v>183</v>
      </c>
    </row>
    <row r="2" spans="1:20" ht="28.15" customHeight="1" x14ac:dyDescent="0.3">
      <c r="A2" s="16" t="s">
        <v>184</v>
      </c>
      <c r="B2" s="16" t="s">
        <v>185</v>
      </c>
      <c r="C2" s="16" t="s">
        <v>186</v>
      </c>
      <c r="D2" s="16" t="s">
        <v>187</v>
      </c>
      <c r="E2" s="16" t="s">
        <v>188</v>
      </c>
      <c r="F2" s="17" t="s">
        <v>189</v>
      </c>
      <c r="G2" s="16" t="s">
        <v>190</v>
      </c>
      <c r="H2" s="16" t="s">
        <v>191</v>
      </c>
      <c r="I2" s="17" t="s">
        <v>192</v>
      </c>
      <c r="J2" s="16" t="s">
        <v>193</v>
      </c>
      <c r="K2" s="17" t="s">
        <v>194</v>
      </c>
      <c r="L2" s="17" t="s">
        <v>195</v>
      </c>
      <c r="M2" s="17" t="s">
        <v>196</v>
      </c>
      <c r="N2" s="16" t="s">
        <v>197</v>
      </c>
      <c r="O2" s="18" t="s">
        <v>198</v>
      </c>
      <c r="P2" s="19" t="s">
        <v>199</v>
      </c>
      <c r="Q2" s="17" t="s">
        <v>200</v>
      </c>
      <c r="R2" s="16" t="s">
        <v>201</v>
      </c>
      <c r="S2" s="17" t="s">
        <v>202</v>
      </c>
      <c r="T2" s="17" t="s">
        <v>203</v>
      </c>
    </row>
    <row r="3" spans="1:20" ht="16.100000000000001" customHeight="1" x14ac:dyDescent="0.3">
      <c r="A3" s="17" t="s">
        <v>204</v>
      </c>
      <c r="B3" s="16" t="s">
        <v>205</v>
      </c>
      <c r="C3" s="17" t="s">
        <v>206</v>
      </c>
      <c r="D3" s="17" t="s">
        <v>207</v>
      </c>
      <c r="E3" s="17" t="s">
        <v>208</v>
      </c>
      <c r="F3" s="17" t="s">
        <v>206</v>
      </c>
      <c r="G3" s="17"/>
      <c r="H3" s="17" t="s">
        <v>209</v>
      </c>
      <c r="I3" s="17" t="s">
        <v>210</v>
      </c>
      <c r="J3" s="17">
        <v>16320351</v>
      </c>
      <c r="K3" s="17" t="s">
        <v>211</v>
      </c>
      <c r="L3" s="17" t="s">
        <v>212</v>
      </c>
      <c r="M3" s="17">
        <v>1000</v>
      </c>
      <c r="N3" s="17">
        <v>59</v>
      </c>
      <c r="O3" s="18">
        <v>59000</v>
      </c>
      <c r="P3" s="18">
        <v>59000</v>
      </c>
      <c r="Q3" s="17" t="s">
        <v>213</v>
      </c>
      <c r="R3" s="17">
        <v>10</v>
      </c>
      <c r="S3" s="17">
        <v>177</v>
      </c>
      <c r="T3" s="17" t="s">
        <v>214</v>
      </c>
    </row>
    <row r="4" spans="1:20" ht="16.100000000000001" customHeight="1" x14ac:dyDescent="0.3">
      <c r="A4" s="17" t="s">
        <v>204</v>
      </c>
      <c r="B4" s="16" t="s">
        <v>205</v>
      </c>
      <c r="C4" s="17" t="s">
        <v>206</v>
      </c>
      <c r="D4" s="17" t="s">
        <v>207</v>
      </c>
      <c r="E4" s="17" t="s">
        <v>215</v>
      </c>
      <c r="F4" s="17" t="s">
        <v>206</v>
      </c>
      <c r="G4" s="17"/>
      <c r="H4" s="17" t="s">
        <v>216</v>
      </c>
      <c r="I4" s="17" t="s">
        <v>217</v>
      </c>
      <c r="J4" s="17">
        <v>16320351</v>
      </c>
      <c r="K4" s="17" t="s">
        <v>218</v>
      </c>
      <c r="L4" s="17" t="s">
        <v>219</v>
      </c>
      <c r="M4" s="17">
        <v>1000</v>
      </c>
      <c r="N4" s="17">
        <v>59</v>
      </c>
      <c r="O4" s="18">
        <v>59000</v>
      </c>
      <c r="P4" s="18">
        <v>59000</v>
      </c>
      <c r="Q4" s="17" t="s">
        <v>213</v>
      </c>
      <c r="R4" s="17">
        <v>10</v>
      </c>
      <c r="S4" s="17">
        <v>177</v>
      </c>
      <c r="T4" s="17" t="s">
        <v>220</v>
      </c>
    </row>
    <row r="5" spans="1:20" ht="16.100000000000001" customHeight="1" x14ac:dyDescent="0.3">
      <c r="A5" s="17" t="s">
        <v>204</v>
      </c>
      <c r="B5" s="16" t="s">
        <v>205</v>
      </c>
      <c r="C5" s="17" t="s">
        <v>206</v>
      </c>
      <c r="D5" s="17" t="s">
        <v>207</v>
      </c>
      <c r="E5" s="17" t="s">
        <v>215</v>
      </c>
      <c r="F5" s="17" t="s">
        <v>206</v>
      </c>
      <c r="G5" s="17"/>
      <c r="H5" s="17" t="s">
        <v>221</v>
      </c>
      <c r="I5" s="17" t="s">
        <v>222</v>
      </c>
      <c r="J5" s="17">
        <v>28649611</v>
      </c>
      <c r="K5" s="17" t="s">
        <v>223</v>
      </c>
      <c r="L5" s="17" t="s">
        <v>224</v>
      </c>
      <c r="M5" s="17">
        <v>2000</v>
      </c>
      <c r="N5" s="17">
        <v>59</v>
      </c>
      <c r="O5" s="18">
        <v>118000</v>
      </c>
      <c r="P5" s="18">
        <v>118000</v>
      </c>
      <c r="Q5" s="17" t="s">
        <v>213</v>
      </c>
      <c r="R5" s="17">
        <v>10</v>
      </c>
      <c r="S5" s="17">
        <v>354</v>
      </c>
      <c r="T5" s="17" t="s">
        <v>225</v>
      </c>
    </row>
    <row r="6" spans="1:20" ht="16.100000000000001" customHeight="1" x14ac:dyDescent="0.3">
      <c r="A6" s="17" t="s">
        <v>204</v>
      </c>
      <c r="B6" s="16" t="s">
        <v>205</v>
      </c>
      <c r="C6" s="17" t="s">
        <v>206</v>
      </c>
      <c r="D6" s="17" t="s">
        <v>207</v>
      </c>
      <c r="E6" s="17" t="s">
        <v>215</v>
      </c>
      <c r="F6" s="17" t="s">
        <v>206</v>
      </c>
      <c r="G6" s="17"/>
      <c r="H6" s="17" t="s">
        <v>226</v>
      </c>
      <c r="I6" s="17" t="s">
        <v>227</v>
      </c>
      <c r="J6" s="17">
        <v>28649611</v>
      </c>
      <c r="K6" s="17" t="s">
        <v>223</v>
      </c>
      <c r="L6" s="17" t="s">
        <v>228</v>
      </c>
      <c r="M6" s="17">
        <v>2000</v>
      </c>
      <c r="N6" s="17">
        <v>59</v>
      </c>
      <c r="O6" s="18">
        <v>118000</v>
      </c>
      <c r="P6" s="18">
        <v>118000</v>
      </c>
      <c r="Q6" s="17" t="s">
        <v>213</v>
      </c>
      <c r="R6" s="17">
        <v>10</v>
      </c>
      <c r="S6" s="17">
        <v>354</v>
      </c>
      <c r="T6" s="17" t="s">
        <v>229</v>
      </c>
    </row>
    <row r="7" spans="1:20" ht="16.100000000000001" customHeight="1" x14ac:dyDescent="0.3">
      <c r="A7" s="17" t="s">
        <v>204</v>
      </c>
      <c r="B7" s="16" t="s">
        <v>205</v>
      </c>
      <c r="C7" s="17" t="s">
        <v>206</v>
      </c>
      <c r="D7" s="17" t="s">
        <v>207</v>
      </c>
      <c r="E7" s="17" t="s">
        <v>215</v>
      </c>
      <c r="F7" s="17" t="s">
        <v>206</v>
      </c>
      <c r="G7" s="17"/>
      <c r="H7" s="17" t="s">
        <v>230</v>
      </c>
      <c r="I7" s="17" t="s">
        <v>231</v>
      </c>
      <c r="J7" s="17">
        <v>28721824</v>
      </c>
      <c r="K7" s="17" t="s">
        <v>232</v>
      </c>
      <c r="L7" s="17" t="s">
        <v>233</v>
      </c>
      <c r="M7" s="17">
        <v>10000</v>
      </c>
      <c r="N7" s="17">
        <v>59</v>
      </c>
      <c r="O7" s="18">
        <v>590000</v>
      </c>
      <c r="P7" s="18"/>
      <c r="Q7" s="17" t="s">
        <v>213</v>
      </c>
      <c r="R7" s="17">
        <v>10</v>
      </c>
      <c r="S7" s="17">
        <v>1770</v>
      </c>
      <c r="T7" s="17" t="s">
        <v>234</v>
      </c>
    </row>
    <row r="8" spans="1:20" ht="16.100000000000001" customHeight="1" x14ac:dyDescent="0.3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 t="s">
        <v>235</v>
      </c>
      <c r="O8" s="18">
        <f>SUM(O3:O7)</f>
        <v>944000</v>
      </c>
      <c r="P8" s="18">
        <f>SUM(P3:P7)</f>
        <v>354000</v>
      </c>
      <c r="Q8" s="17"/>
      <c r="R8" s="17"/>
      <c r="S8" s="17"/>
      <c r="T8" s="17"/>
    </row>
    <row r="9" spans="1:20" ht="16.100000000000001" customHeight="1" x14ac:dyDescent="0.3">
      <c r="A9" s="17" t="s">
        <v>204</v>
      </c>
      <c r="B9" s="16" t="s">
        <v>205</v>
      </c>
      <c r="C9" s="17" t="s">
        <v>236</v>
      </c>
      <c r="D9" s="20" t="s">
        <v>237</v>
      </c>
      <c r="E9" s="20" t="s">
        <v>238</v>
      </c>
      <c r="F9" s="20" t="s">
        <v>236</v>
      </c>
      <c r="G9" s="20" t="s">
        <v>239</v>
      </c>
      <c r="H9" s="20" t="s">
        <v>240</v>
      </c>
      <c r="I9" s="20" t="s">
        <v>241</v>
      </c>
      <c r="J9" s="20">
        <v>28721824</v>
      </c>
      <c r="K9" s="20" t="s">
        <v>232</v>
      </c>
      <c r="L9" s="20" t="s">
        <v>242</v>
      </c>
      <c r="M9" s="20">
        <v>10000</v>
      </c>
      <c r="N9" s="20">
        <v>59</v>
      </c>
      <c r="O9" s="18">
        <v>590000</v>
      </c>
      <c r="P9" s="17"/>
      <c r="Q9" s="20" t="s">
        <v>213</v>
      </c>
      <c r="R9" s="20">
        <v>10</v>
      </c>
      <c r="S9" s="20">
        <v>1770</v>
      </c>
      <c r="T9" s="20" t="s">
        <v>243</v>
      </c>
    </row>
    <row r="10" spans="1:20" ht="16.100000000000001" customHeight="1" x14ac:dyDescent="0.3">
      <c r="A10" s="17" t="s">
        <v>204</v>
      </c>
      <c r="B10" s="16" t="s">
        <v>205</v>
      </c>
      <c r="C10" s="17" t="s">
        <v>236</v>
      </c>
      <c r="D10" s="20" t="s">
        <v>237</v>
      </c>
      <c r="E10" s="20" t="s">
        <v>238</v>
      </c>
      <c r="F10" s="20" t="s">
        <v>236</v>
      </c>
      <c r="G10" s="20" t="s">
        <v>244</v>
      </c>
      <c r="H10" s="20" t="s">
        <v>221</v>
      </c>
      <c r="I10" s="20" t="s">
        <v>222</v>
      </c>
      <c r="J10" s="20">
        <v>28649611</v>
      </c>
      <c r="K10" s="20" t="s">
        <v>223</v>
      </c>
      <c r="L10" s="20" t="s">
        <v>224</v>
      </c>
      <c r="M10" s="20">
        <v>5000</v>
      </c>
      <c r="N10" s="20">
        <v>59</v>
      </c>
      <c r="O10" s="18">
        <v>295000</v>
      </c>
      <c r="P10" s="18">
        <v>295000</v>
      </c>
      <c r="Q10" s="20" t="s">
        <v>213</v>
      </c>
      <c r="R10" s="20">
        <v>10</v>
      </c>
      <c r="S10" s="20">
        <v>885</v>
      </c>
      <c r="T10" s="20" t="s">
        <v>245</v>
      </c>
    </row>
    <row r="11" spans="1:20" ht="16.100000000000001" customHeight="1" x14ac:dyDescent="0.3">
      <c r="A11" s="17" t="s">
        <v>204</v>
      </c>
      <c r="B11" s="16" t="s">
        <v>205</v>
      </c>
      <c r="C11" s="17" t="s">
        <v>236</v>
      </c>
      <c r="D11" s="20" t="s">
        <v>237</v>
      </c>
      <c r="E11" s="20" t="s">
        <v>238</v>
      </c>
      <c r="F11" s="20" t="s">
        <v>236</v>
      </c>
      <c r="G11" s="20" t="s">
        <v>207</v>
      </c>
      <c r="H11" s="20" t="s">
        <v>246</v>
      </c>
      <c r="I11" s="20" t="s">
        <v>247</v>
      </c>
      <c r="J11" s="20">
        <v>28649611</v>
      </c>
      <c r="K11" s="20" t="s">
        <v>223</v>
      </c>
      <c r="L11" s="20" t="s">
        <v>248</v>
      </c>
      <c r="M11" s="20">
        <v>5000</v>
      </c>
      <c r="N11" s="20">
        <v>59</v>
      </c>
      <c r="O11" s="18">
        <v>295000</v>
      </c>
      <c r="P11" s="18">
        <v>295000</v>
      </c>
      <c r="Q11" s="20" t="s">
        <v>213</v>
      </c>
      <c r="R11" s="20">
        <v>10</v>
      </c>
      <c r="S11" s="20">
        <v>885</v>
      </c>
      <c r="T11" s="20" t="s">
        <v>249</v>
      </c>
    </row>
    <row r="12" spans="1:20" ht="16.100000000000001" customHeight="1" x14ac:dyDescent="0.3">
      <c r="A12" s="17" t="s">
        <v>204</v>
      </c>
      <c r="B12" s="16" t="s">
        <v>205</v>
      </c>
      <c r="C12" s="17" t="s">
        <v>236</v>
      </c>
      <c r="D12" s="20" t="s">
        <v>237</v>
      </c>
      <c r="E12" s="20" t="s">
        <v>238</v>
      </c>
      <c r="F12" s="20" t="s">
        <v>236</v>
      </c>
      <c r="G12" s="20" t="s">
        <v>207</v>
      </c>
      <c r="H12" s="20" t="s">
        <v>250</v>
      </c>
      <c r="I12" s="20" t="s">
        <v>251</v>
      </c>
      <c r="J12" s="20">
        <v>16320351</v>
      </c>
      <c r="K12" s="20" t="s">
        <v>218</v>
      </c>
      <c r="L12" s="20" t="s">
        <v>252</v>
      </c>
      <c r="M12" s="20">
        <v>3000</v>
      </c>
      <c r="N12" s="20">
        <v>59</v>
      </c>
      <c r="O12" s="18">
        <v>177000</v>
      </c>
      <c r="P12" s="18">
        <v>177000</v>
      </c>
      <c r="Q12" s="20" t="s">
        <v>213</v>
      </c>
      <c r="R12" s="20">
        <v>10</v>
      </c>
      <c r="S12" s="20">
        <v>531</v>
      </c>
      <c r="T12" s="20" t="s">
        <v>253</v>
      </c>
    </row>
    <row r="13" spans="1:20" ht="16.100000000000001" customHeight="1" x14ac:dyDescent="0.3">
      <c r="A13" s="17" t="s">
        <v>204</v>
      </c>
      <c r="B13" s="16" t="s">
        <v>205</v>
      </c>
      <c r="C13" s="17" t="s">
        <v>236</v>
      </c>
      <c r="D13" s="20" t="s">
        <v>237</v>
      </c>
      <c r="E13" s="20" t="s">
        <v>238</v>
      </c>
      <c r="F13" s="20" t="s">
        <v>236</v>
      </c>
      <c r="G13" s="20" t="s">
        <v>207</v>
      </c>
      <c r="H13" s="20" t="s">
        <v>254</v>
      </c>
      <c r="I13" s="20" t="s">
        <v>255</v>
      </c>
      <c r="J13" s="20">
        <v>16320351</v>
      </c>
      <c r="K13" s="20" t="s">
        <v>218</v>
      </c>
      <c r="L13" s="20" t="s">
        <v>256</v>
      </c>
      <c r="M13" s="20">
        <v>2000</v>
      </c>
      <c r="N13" s="20">
        <v>59</v>
      </c>
      <c r="O13" s="18">
        <v>118000</v>
      </c>
      <c r="P13" s="18">
        <v>118000</v>
      </c>
      <c r="Q13" s="20" t="s">
        <v>213</v>
      </c>
      <c r="R13" s="20">
        <v>10</v>
      </c>
      <c r="S13" s="20">
        <v>354</v>
      </c>
      <c r="T13" s="20" t="s">
        <v>257</v>
      </c>
    </row>
    <row r="14" spans="1:20" ht="16.100000000000001" customHeight="1" x14ac:dyDescent="0.3">
      <c r="A14" s="17" t="s">
        <v>204</v>
      </c>
      <c r="B14" s="16" t="s">
        <v>205</v>
      </c>
      <c r="C14" s="17" t="s">
        <v>236</v>
      </c>
      <c r="D14" s="20" t="s">
        <v>237</v>
      </c>
      <c r="E14" s="20" t="s">
        <v>238</v>
      </c>
      <c r="F14" s="20" t="s">
        <v>236</v>
      </c>
      <c r="G14" s="20" t="s">
        <v>239</v>
      </c>
      <c r="H14" s="20" t="s">
        <v>258</v>
      </c>
      <c r="I14" s="20" t="s">
        <v>259</v>
      </c>
      <c r="J14" s="20">
        <v>16320351</v>
      </c>
      <c r="K14" s="20" t="s">
        <v>218</v>
      </c>
      <c r="L14" s="20" t="s">
        <v>260</v>
      </c>
      <c r="M14" s="20">
        <v>5000</v>
      </c>
      <c r="N14" s="20">
        <v>59</v>
      </c>
      <c r="O14" s="18">
        <v>295000</v>
      </c>
      <c r="P14" s="18">
        <v>295000</v>
      </c>
      <c r="Q14" s="20" t="s">
        <v>213</v>
      </c>
      <c r="R14" s="20">
        <v>10</v>
      </c>
      <c r="S14" s="20">
        <v>885</v>
      </c>
      <c r="T14" s="20" t="s">
        <v>261</v>
      </c>
    </row>
    <row r="15" spans="1:20" ht="16.100000000000001" customHeight="1" x14ac:dyDescent="0.3">
      <c r="A15" s="17" t="s">
        <v>204</v>
      </c>
      <c r="B15" s="16" t="s">
        <v>205</v>
      </c>
      <c r="C15" s="17" t="s">
        <v>236</v>
      </c>
      <c r="D15" s="20" t="s">
        <v>237</v>
      </c>
      <c r="E15" s="20" t="s">
        <v>238</v>
      </c>
      <c r="F15" s="20" t="s">
        <v>236</v>
      </c>
      <c r="G15" s="20" t="s">
        <v>239</v>
      </c>
      <c r="H15" s="20" t="s">
        <v>262</v>
      </c>
      <c r="I15" s="20" t="s">
        <v>263</v>
      </c>
      <c r="J15" s="20">
        <v>16320351</v>
      </c>
      <c r="K15" s="20" t="s">
        <v>218</v>
      </c>
      <c r="L15" s="20" t="s">
        <v>264</v>
      </c>
      <c r="M15" s="20">
        <v>5000</v>
      </c>
      <c r="N15" s="20">
        <v>59</v>
      </c>
      <c r="O15" s="18">
        <v>295000</v>
      </c>
      <c r="P15" s="18">
        <v>295000</v>
      </c>
      <c r="Q15" s="20" t="s">
        <v>213</v>
      </c>
      <c r="R15" s="20">
        <v>10</v>
      </c>
      <c r="S15" s="20">
        <v>885</v>
      </c>
      <c r="T15" s="20" t="s">
        <v>265</v>
      </c>
    </row>
    <row r="16" spans="1:20" ht="16.100000000000001" customHeight="1" x14ac:dyDescent="0.3">
      <c r="A16" s="17" t="s">
        <v>204</v>
      </c>
      <c r="B16" s="16" t="s">
        <v>205</v>
      </c>
      <c r="C16" s="17" t="s">
        <v>236</v>
      </c>
      <c r="D16" s="20" t="s">
        <v>237</v>
      </c>
      <c r="E16" s="20" t="s">
        <v>238</v>
      </c>
      <c r="F16" s="20" t="s">
        <v>236</v>
      </c>
      <c r="G16" s="20" t="s">
        <v>207</v>
      </c>
      <c r="H16" s="20" t="s">
        <v>266</v>
      </c>
      <c r="I16" s="20" t="s">
        <v>267</v>
      </c>
      <c r="J16" s="20">
        <v>27525388</v>
      </c>
      <c r="K16" s="20" t="s">
        <v>268</v>
      </c>
      <c r="L16" s="20" t="s">
        <v>269</v>
      </c>
      <c r="M16" s="20">
        <v>1000</v>
      </c>
      <c r="N16" s="20">
        <v>59</v>
      </c>
      <c r="O16" s="18">
        <v>59000</v>
      </c>
      <c r="P16" s="18">
        <v>59000</v>
      </c>
      <c r="Q16" s="20" t="s">
        <v>213</v>
      </c>
      <c r="R16" s="20">
        <v>10</v>
      </c>
      <c r="S16" s="20">
        <v>177</v>
      </c>
      <c r="T16" s="20" t="s">
        <v>270</v>
      </c>
    </row>
    <row r="17" spans="1:20" ht="16.100000000000001" customHeight="1" x14ac:dyDescent="0.3">
      <c r="A17" s="17" t="s">
        <v>204</v>
      </c>
      <c r="B17" s="16" t="s">
        <v>205</v>
      </c>
      <c r="C17" s="17" t="s">
        <v>236</v>
      </c>
      <c r="D17" s="20" t="s">
        <v>237</v>
      </c>
      <c r="E17" s="20" t="s">
        <v>238</v>
      </c>
      <c r="F17" s="20" t="s">
        <v>236</v>
      </c>
      <c r="G17" s="20" t="s">
        <v>271</v>
      </c>
      <c r="H17" s="20" t="s">
        <v>272</v>
      </c>
      <c r="I17" s="20" t="s">
        <v>273</v>
      </c>
      <c r="J17" s="20">
        <v>16297817</v>
      </c>
      <c r="K17" s="20" t="s">
        <v>274</v>
      </c>
      <c r="L17" s="20" t="s">
        <v>275</v>
      </c>
      <c r="M17" s="20">
        <v>2000</v>
      </c>
      <c r="N17" s="20">
        <v>59</v>
      </c>
      <c r="O17" s="18">
        <v>118000</v>
      </c>
      <c r="P17" s="18">
        <v>118000</v>
      </c>
      <c r="Q17" s="20" t="s">
        <v>213</v>
      </c>
      <c r="R17" s="20">
        <v>10</v>
      </c>
      <c r="S17" s="20">
        <v>354</v>
      </c>
      <c r="T17" s="20" t="s">
        <v>276</v>
      </c>
    </row>
    <row r="18" spans="1:20" ht="16.100000000000001" customHeight="1" x14ac:dyDescent="0.3">
      <c r="A18" s="17" t="s">
        <v>204</v>
      </c>
      <c r="B18" s="16" t="s">
        <v>205</v>
      </c>
      <c r="C18" s="17" t="s">
        <v>236</v>
      </c>
      <c r="D18" s="17" t="s">
        <v>237</v>
      </c>
      <c r="E18" s="17" t="s">
        <v>277</v>
      </c>
      <c r="F18" s="17" t="s">
        <v>278</v>
      </c>
      <c r="G18" s="17" t="s">
        <v>279</v>
      </c>
      <c r="H18" s="17" t="s">
        <v>280</v>
      </c>
      <c r="I18" s="17" t="s">
        <v>281</v>
      </c>
      <c r="J18" s="17">
        <v>16297817</v>
      </c>
      <c r="K18" s="17" t="s">
        <v>274</v>
      </c>
      <c r="L18" s="17" t="s">
        <v>282</v>
      </c>
      <c r="M18" s="17">
        <v>1000</v>
      </c>
      <c r="N18" s="17">
        <v>59</v>
      </c>
      <c r="O18" s="18">
        <v>59000</v>
      </c>
      <c r="P18" s="18">
        <v>59000</v>
      </c>
      <c r="Q18" s="17" t="s">
        <v>213</v>
      </c>
      <c r="R18" s="17">
        <v>10</v>
      </c>
      <c r="S18" s="17">
        <v>177</v>
      </c>
      <c r="T18" s="17" t="s">
        <v>283</v>
      </c>
    </row>
    <row r="19" spans="1:20" ht="16.100000000000001" customHeight="1" x14ac:dyDescent="0.3">
      <c r="A19" s="17" t="s">
        <v>204</v>
      </c>
      <c r="B19" s="16" t="s">
        <v>205</v>
      </c>
      <c r="C19" s="17" t="s">
        <v>236</v>
      </c>
      <c r="D19" s="17" t="s">
        <v>237</v>
      </c>
      <c r="E19" s="17" t="s">
        <v>284</v>
      </c>
      <c r="F19" s="17" t="s">
        <v>285</v>
      </c>
      <c r="G19" s="17" t="s">
        <v>279</v>
      </c>
      <c r="H19" s="17" t="s">
        <v>280</v>
      </c>
      <c r="I19" s="17" t="s">
        <v>281</v>
      </c>
      <c r="J19" s="17">
        <v>16297817</v>
      </c>
      <c r="K19" s="17" t="s">
        <v>274</v>
      </c>
      <c r="L19" s="17" t="s">
        <v>282</v>
      </c>
      <c r="M19" s="17">
        <v>2000</v>
      </c>
      <c r="N19" s="17">
        <v>59</v>
      </c>
      <c r="O19" s="18">
        <v>118000</v>
      </c>
      <c r="P19" s="18">
        <v>118000</v>
      </c>
      <c r="Q19" s="17" t="s">
        <v>213</v>
      </c>
      <c r="R19" s="17">
        <v>10</v>
      </c>
      <c r="S19" s="17">
        <v>354</v>
      </c>
      <c r="T19" s="17" t="s">
        <v>286</v>
      </c>
    </row>
    <row r="20" spans="1:20" ht="16.100000000000001" customHeight="1" x14ac:dyDescent="0.3">
      <c r="A20" s="17" t="s">
        <v>204</v>
      </c>
      <c r="B20" s="16" t="s">
        <v>205</v>
      </c>
      <c r="C20" s="17" t="s">
        <v>236</v>
      </c>
      <c r="D20" s="17" t="s">
        <v>237</v>
      </c>
      <c r="E20" s="17" t="s">
        <v>287</v>
      </c>
      <c r="F20" s="17" t="s">
        <v>288</v>
      </c>
      <c r="G20" s="17" t="s">
        <v>289</v>
      </c>
      <c r="H20" s="17" t="s">
        <v>290</v>
      </c>
      <c r="I20" s="17" t="s">
        <v>291</v>
      </c>
      <c r="J20" s="17">
        <v>28721824</v>
      </c>
      <c r="K20" s="17" t="s">
        <v>232</v>
      </c>
      <c r="L20" s="17" t="s">
        <v>292</v>
      </c>
      <c r="M20" s="17">
        <v>6000</v>
      </c>
      <c r="N20" s="17">
        <v>59</v>
      </c>
      <c r="O20" s="18">
        <v>354000</v>
      </c>
      <c r="P20" s="18"/>
      <c r="Q20" s="17" t="s">
        <v>213</v>
      </c>
      <c r="R20" s="17"/>
      <c r="S20" s="17"/>
      <c r="T20" s="17"/>
    </row>
    <row r="21" spans="1:20" ht="16.100000000000001" customHeight="1" x14ac:dyDescent="0.3">
      <c r="A21" s="17" t="s">
        <v>204</v>
      </c>
      <c r="B21" s="16" t="s">
        <v>205</v>
      </c>
      <c r="C21" s="17" t="s">
        <v>236</v>
      </c>
      <c r="D21" s="17" t="s">
        <v>237</v>
      </c>
      <c r="E21" s="17" t="s">
        <v>293</v>
      </c>
      <c r="F21" s="17" t="s">
        <v>288</v>
      </c>
      <c r="G21" s="17" t="s">
        <v>279</v>
      </c>
      <c r="H21" s="17" t="s">
        <v>280</v>
      </c>
      <c r="I21" s="17" t="s">
        <v>281</v>
      </c>
      <c r="J21" s="17">
        <v>16297817</v>
      </c>
      <c r="K21" s="17" t="s">
        <v>274</v>
      </c>
      <c r="L21" s="17" t="s">
        <v>282</v>
      </c>
      <c r="M21" s="17">
        <v>3000</v>
      </c>
      <c r="N21" s="17">
        <v>59</v>
      </c>
      <c r="O21" s="18">
        <v>177000</v>
      </c>
      <c r="P21" s="18">
        <v>177000</v>
      </c>
      <c r="Q21" s="17" t="s">
        <v>213</v>
      </c>
      <c r="R21" s="17"/>
      <c r="S21" s="17"/>
      <c r="T21" s="17"/>
    </row>
    <row r="22" spans="1:20" ht="16.100000000000001" customHeight="1" x14ac:dyDescent="0.3">
      <c r="A22" s="17" t="s">
        <v>204</v>
      </c>
      <c r="B22" s="16" t="s">
        <v>205</v>
      </c>
      <c r="C22" s="17" t="s">
        <v>236</v>
      </c>
      <c r="D22" s="17" t="s">
        <v>237</v>
      </c>
      <c r="E22" s="17" t="s">
        <v>294</v>
      </c>
      <c r="F22" s="17" t="s">
        <v>295</v>
      </c>
      <c r="G22" s="17" t="s">
        <v>239</v>
      </c>
      <c r="H22" s="17" t="s">
        <v>240</v>
      </c>
      <c r="I22" s="17" t="s">
        <v>241</v>
      </c>
      <c r="J22" s="17">
        <v>28721824</v>
      </c>
      <c r="K22" s="17" t="s">
        <v>232</v>
      </c>
      <c r="L22" s="17" t="s">
        <v>292</v>
      </c>
      <c r="M22" s="17">
        <v>5000</v>
      </c>
      <c r="N22" s="17">
        <v>59</v>
      </c>
      <c r="O22" s="18">
        <v>295000</v>
      </c>
      <c r="P22" s="18"/>
      <c r="Q22" s="17" t="s">
        <v>213</v>
      </c>
      <c r="R22" s="17">
        <v>10</v>
      </c>
      <c r="S22" s="17">
        <v>885</v>
      </c>
      <c r="T22" s="17" t="s">
        <v>296</v>
      </c>
    </row>
    <row r="23" spans="1:20" ht="16.100000000000001" customHeight="1" x14ac:dyDescent="0.3">
      <c r="A23" s="17" t="s">
        <v>204</v>
      </c>
      <c r="B23" s="16" t="s">
        <v>205</v>
      </c>
      <c r="C23" s="17" t="s">
        <v>236</v>
      </c>
      <c r="D23" s="17" t="s">
        <v>237</v>
      </c>
      <c r="E23" s="17" t="s">
        <v>297</v>
      </c>
      <c r="F23" s="17" t="s">
        <v>295</v>
      </c>
      <c r="G23" s="17" t="s">
        <v>239</v>
      </c>
      <c r="H23" s="17" t="s">
        <v>262</v>
      </c>
      <c r="I23" s="17" t="s">
        <v>263</v>
      </c>
      <c r="J23" s="17">
        <v>16320351</v>
      </c>
      <c r="K23" s="17" t="s">
        <v>218</v>
      </c>
      <c r="L23" s="17" t="s">
        <v>264</v>
      </c>
      <c r="M23" s="17">
        <v>2000</v>
      </c>
      <c r="N23" s="17">
        <v>59</v>
      </c>
      <c r="O23" s="18">
        <v>118000</v>
      </c>
      <c r="P23" s="18">
        <v>118000</v>
      </c>
      <c r="Q23" s="17" t="s">
        <v>213</v>
      </c>
      <c r="R23" s="17">
        <v>10</v>
      </c>
      <c r="S23" s="17">
        <v>354</v>
      </c>
      <c r="T23" s="17" t="s">
        <v>298</v>
      </c>
    </row>
    <row r="24" spans="1:20" ht="16.100000000000001" customHeight="1" x14ac:dyDescent="0.3">
      <c r="A24" s="17" t="s">
        <v>204</v>
      </c>
      <c r="B24" s="16" t="s">
        <v>205</v>
      </c>
      <c r="C24" s="17" t="s">
        <v>236</v>
      </c>
      <c r="D24" s="17" t="s">
        <v>289</v>
      </c>
      <c r="E24" s="17" t="s">
        <v>299</v>
      </c>
      <c r="F24" s="17" t="s">
        <v>300</v>
      </c>
      <c r="G24" s="17" t="s">
        <v>239</v>
      </c>
      <c r="H24" s="17" t="s">
        <v>240</v>
      </c>
      <c r="I24" s="17" t="s">
        <v>241</v>
      </c>
      <c r="J24" s="17">
        <v>28721824</v>
      </c>
      <c r="K24" s="17" t="s">
        <v>232</v>
      </c>
      <c r="L24" s="17" t="s">
        <v>292</v>
      </c>
      <c r="M24" s="17">
        <v>10000</v>
      </c>
      <c r="N24" s="17">
        <v>59</v>
      </c>
      <c r="O24" s="18">
        <v>590000</v>
      </c>
      <c r="P24" s="18"/>
      <c r="Q24" s="17" t="s">
        <v>213</v>
      </c>
      <c r="R24" s="17">
        <v>10</v>
      </c>
      <c r="S24" s="17">
        <v>1770</v>
      </c>
      <c r="T24" s="17" t="s">
        <v>301</v>
      </c>
    </row>
    <row r="25" spans="1:20" ht="16.100000000000001" customHeight="1" x14ac:dyDescent="0.3">
      <c r="A25" s="17" t="s">
        <v>204</v>
      </c>
      <c r="B25" s="16" t="s">
        <v>205</v>
      </c>
      <c r="C25" s="17" t="s">
        <v>236</v>
      </c>
      <c r="D25" s="17" t="s">
        <v>237</v>
      </c>
      <c r="E25" s="17" t="s">
        <v>302</v>
      </c>
      <c r="F25" s="17" t="s">
        <v>303</v>
      </c>
      <c r="G25" s="17" t="s">
        <v>244</v>
      </c>
      <c r="H25" s="17" t="s">
        <v>221</v>
      </c>
      <c r="I25" s="17" t="s">
        <v>222</v>
      </c>
      <c r="J25" s="17">
        <v>28649611</v>
      </c>
      <c r="K25" s="17" t="s">
        <v>223</v>
      </c>
      <c r="L25" s="17" t="s">
        <v>224</v>
      </c>
      <c r="M25" s="17">
        <v>1000</v>
      </c>
      <c r="N25" s="17">
        <v>59</v>
      </c>
      <c r="O25" s="18">
        <v>59000</v>
      </c>
      <c r="P25" s="18">
        <v>59000</v>
      </c>
      <c r="Q25" s="17" t="s">
        <v>213</v>
      </c>
      <c r="R25" s="17">
        <v>10</v>
      </c>
      <c r="S25" s="17">
        <v>177</v>
      </c>
      <c r="T25" s="17" t="s">
        <v>304</v>
      </c>
    </row>
    <row r="26" spans="1:20" ht="16.100000000000001" customHeight="1" x14ac:dyDescent="0.3">
      <c r="A26" s="17" t="s">
        <v>204</v>
      </c>
      <c r="B26" s="16" t="s">
        <v>205</v>
      </c>
      <c r="C26" s="17" t="s">
        <v>236</v>
      </c>
      <c r="D26" s="17" t="s">
        <v>237</v>
      </c>
      <c r="E26" s="17" t="s">
        <v>305</v>
      </c>
      <c r="F26" s="17" t="s">
        <v>303</v>
      </c>
      <c r="G26" s="17" t="s">
        <v>207</v>
      </c>
      <c r="H26" s="17" t="s">
        <v>306</v>
      </c>
      <c r="I26" s="17" t="s">
        <v>307</v>
      </c>
      <c r="J26" s="17">
        <v>28721824</v>
      </c>
      <c r="K26" s="17" t="s">
        <v>232</v>
      </c>
      <c r="L26" s="17" t="s">
        <v>242</v>
      </c>
      <c r="M26" s="17">
        <v>1000</v>
      </c>
      <c r="N26" s="17">
        <v>59</v>
      </c>
      <c r="O26" s="18">
        <v>59000</v>
      </c>
      <c r="P26" s="18"/>
      <c r="Q26" s="17" t="s">
        <v>213</v>
      </c>
      <c r="R26" s="17">
        <v>10</v>
      </c>
      <c r="S26" s="17">
        <v>177</v>
      </c>
      <c r="T26" s="17" t="s">
        <v>308</v>
      </c>
    </row>
    <row r="27" spans="1:20" ht="16.100000000000001" customHeight="1" x14ac:dyDescent="0.3">
      <c r="A27" s="17" t="s">
        <v>204</v>
      </c>
      <c r="B27" s="16" t="s">
        <v>205</v>
      </c>
      <c r="C27" s="17" t="s">
        <v>236</v>
      </c>
      <c r="D27" s="17" t="s">
        <v>237</v>
      </c>
      <c r="E27" s="17" t="s">
        <v>302</v>
      </c>
      <c r="F27" s="17" t="s">
        <v>303</v>
      </c>
      <c r="G27" s="17" t="s">
        <v>239</v>
      </c>
      <c r="H27" s="17" t="s">
        <v>262</v>
      </c>
      <c r="I27" s="17" t="s">
        <v>263</v>
      </c>
      <c r="J27" s="17">
        <v>16320351</v>
      </c>
      <c r="K27" s="17" t="s">
        <v>218</v>
      </c>
      <c r="L27" s="17" t="s">
        <v>309</v>
      </c>
      <c r="M27" s="17">
        <v>2000</v>
      </c>
      <c r="N27" s="17">
        <v>59</v>
      </c>
      <c r="O27" s="18">
        <v>118000</v>
      </c>
      <c r="P27" s="18">
        <v>118000</v>
      </c>
      <c r="Q27" s="17" t="s">
        <v>213</v>
      </c>
      <c r="R27" s="17">
        <v>10</v>
      </c>
      <c r="S27" s="17">
        <v>354</v>
      </c>
      <c r="T27" s="17" t="s">
        <v>310</v>
      </c>
    </row>
    <row r="28" spans="1:20" ht="13.85" customHeight="1" x14ac:dyDescent="0.3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 t="s">
        <v>235</v>
      </c>
      <c r="O28" s="18">
        <f>SUM(O9:O27)</f>
        <v>4189000</v>
      </c>
      <c r="P28" s="18">
        <f>SUM(P9:P27)</f>
        <v>2301000</v>
      </c>
      <c r="Q28" s="17"/>
      <c r="R28" s="17"/>
      <c r="S28" s="17"/>
      <c r="T28" s="17"/>
    </row>
    <row r="29" spans="1:20" ht="16.100000000000001" customHeight="1" x14ac:dyDescent="0.3">
      <c r="A29" s="17" t="s">
        <v>204</v>
      </c>
      <c r="B29" s="17" t="s">
        <v>205</v>
      </c>
      <c r="C29" s="17" t="s">
        <v>311</v>
      </c>
      <c r="D29" s="17" t="s">
        <v>207</v>
      </c>
      <c r="E29" s="17" t="s">
        <v>312</v>
      </c>
      <c r="F29" s="17" t="s">
        <v>313</v>
      </c>
      <c r="G29" s="17"/>
      <c r="H29" s="17" t="s">
        <v>314</v>
      </c>
      <c r="I29" s="17" t="s">
        <v>315</v>
      </c>
      <c r="J29" s="17">
        <v>28649611</v>
      </c>
      <c r="K29" s="17" t="s">
        <v>223</v>
      </c>
      <c r="L29" s="17" t="s">
        <v>316</v>
      </c>
      <c r="M29" s="17">
        <v>14000</v>
      </c>
      <c r="N29" s="17">
        <v>15.5</v>
      </c>
      <c r="O29" s="18">
        <v>217000</v>
      </c>
      <c r="P29" s="18">
        <v>217000</v>
      </c>
      <c r="Q29" s="17" t="s">
        <v>213</v>
      </c>
      <c r="R29" s="17">
        <v>10</v>
      </c>
      <c r="S29" s="17">
        <v>651</v>
      </c>
      <c r="T29" s="17" t="s">
        <v>317</v>
      </c>
    </row>
    <row r="30" spans="1:20" ht="16.100000000000001" customHeight="1" x14ac:dyDescent="0.3">
      <c r="A30" s="17" t="s">
        <v>204</v>
      </c>
      <c r="B30" s="17" t="s">
        <v>318</v>
      </c>
      <c r="C30" s="17" t="s">
        <v>313</v>
      </c>
      <c r="D30" s="17" t="s">
        <v>207</v>
      </c>
      <c r="E30" s="17" t="s">
        <v>319</v>
      </c>
      <c r="F30" s="17" t="s">
        <v>313</v>
      </c>
      <c r="G30" s="17"/>
      <c r="H30" s="17" t="s">
        <v>314</v>
      </c>
      <c r="I30" s="17" t="s">
        <v>315</v>
      </c>
      <c r="J30" s="17">
        <v>28649611</v>
      </c>
      <c r="K30" s="17" t="s">
        <v>223</v>
      </c>
      <c r="L30" s="17" t="s">
        <v>316</v>
      </c>
      <c r="M30" s="17">
        <v>6000</v>
      </c>
      <c r="N30" s="17">
        <v>15.5</v>
      </c>
      <c r="O30" s="18">
        <v>93000</v>
      </c>
      <c r="P30" s="18">
        <v>93000</v>
      </c>
      <c r="Q30" s="17" t="s">
        <v>213</v>
      </c>
      <c r="R30" s="17">
        <v>10</v>
      </c>
      <c r="S30" s="17">
        <v>279</v>
      </c>
      <c r="T30" s="17" t="s">
        <v>320</v>
      </c>
    </row>
    <row r="31" spans="1:20" ht="16.100000000000001" customHeight="1" x14ac:dyDescent="0.3">
      <c r="A31" s="17" t="s">
        <v>204</v>
      </c>
      <c r="B31" s="17" t="s">
        <v>318</v>
      </c>
      <c r="C31" s="17" t="s">
        <v>313</v>
      </c>
      <c r="D31" s="17" t="s">
        <v>207</v>
      </c>
      <c r="E31" s="17" t="s">
        <v>319</v>
      </c>
      <c r="F31" s="17" t="s">
        <v>313</v>
      </c>
      <c r="G31" s="17"/>
      <c r="H31" s="17" t="s">
        <v>321</v>
      </c>
      <c r="I31" s="17" t="s">
        <v>322</v>
      </c>
      <c r="J31" s="17">
        <v>28649611</v>
      </c>
      <c r="K31" s="17" t="s">
        <v>223</v>
      </c>
      <c r="L31" s="17" t="s">
        <v>323</v>
      </c>
      <c r="M31" s="17">
        <v>2000</v>
      </c>
      <c r="N31" s="17">
        <v>59</v>
      </c>
      <c r="O31" s="18">
        <v>118000</v>
      </c>
      <c r="P31" s="18">
        <v>118000</v>
      </c>
      <c r="Q31" s="17" t="s">
        <v>213</v>
      </c>
      <c r="R31" s="17">
        <v>10</v>
      </c>
      <c r="S31" s="17">
        <v>354</v>
      </c>
      <c r="T31" s="17" t="s">
        <v>324</v>
      </c>
    </row>
    <row r="32" spans="1:20" ht="16.100000000000001" customHeight="1" x14ac:dyDescent="0.3">
      <c r="A32" s="17" t="s">
        <v>204</v>
      </c>
      <c r="B32" s="17" t="s">
        <v>318</v>
      </c>
      <c r="C32" s="17" t="s">
        <v>313</v>
      </c>
      <c r="D32" s="17" t="s">
        <v>207</v>
      </c>
      <c r="E32" s="17" t="s">
        <v>319</v>
      </c>
      <c r="F32" s="17" t="s">
        <v>313</v>
      </c>
      <c r="G32" s="17"/>
      <c r="H32" s="17" t="s">
        <v>221</v>
      </c>
      <c r="I32" s="17" t="s">
        <v>222</v>
      </c>
      <c r="J32" s="17">
        <v>28649611</v>
      </c>
      <c r="K32" s="17" t="s">
        <v>223</v>
      </c>
      <c r="L32" s="17" t="s">
        <v>224</v>
      </c>
      <c r="M32" s="17">
        <v>10000</v>
      </c>
      <c r="N32" s="17">
        <v>59</v>
      </c>
      <c r="O32" s="18">
        <v>590000</v>
      </c>
      <c r="P32" s="18">
        <v>590000</v>
      </c>
      <c r="Q32" s="17" t="s">
        <v>213</v>
      </c>
      <c r="R32" s="17">
        <v>10</v>
      </c>
      <c r="S32" s="17">
        <v>1770</v>
      </c>
      <c r="T32" s="17" t="s">
        <v>325</v>
      </c>
    </row>
    <row r="33" spans="1:20" ht="16.100000000000001" customHeight="1" x14ac:dyDescent="0.3">
      <c r="A33" s="17" t="s">
        <v>204</v>
      </c>
      <c r="B33" s="17" t="s">
        <v>318</v>
      </c>
      <c r="C33" s="17" t="s">
        <v>313</v>
      </c>
      <c r="D33" s="17" t="s">
        <v>207</v>
      </c>
      <c r="E33" s="17" t="s">
        <v>319</v>
      </c>
      <c r="F33" s="17" t="s">
        <v>313</v>
      </c>
      <c r="G33" s="17"/>
      <c r="H33" s="17" t="s">
        <v>326</v>
      </c>
      <c r="I33" s="17" t="s">
        <v>327</v>
      </c>
      <c r="J33" s="17">
        <v>28649611</v>
      </c>
      <c r="K33" s="17" t="s">
        <v>223</v>
      </c>
      <c r="L33" s="17" t="s">
        <v>328</v>
      </c>
      <c r="M33" s="17">
        <v>4000</v>
      </c>
      <c r="N33" s="17">
        <v>16</v>
      </c>
      <c r="O33" s="18">
        <v>64000</v>
      </c>
      <c r="P33" s="18">
        <v>64000</v>
      </c>
      <c r="Q33" s="17" t="s">
        <v>213</v>
      </c>
      <c r="R33" s="17">
        <v>10</v>
      </c>
      <c r="S33" s="17">
        <v>192</v>
      </c>
      <c r="T33" s="17" t="s">
        <v>329</v>
      </c>
    </row>
    <row r="34" spans="1:20" ht="16.100000000000001" customHeight="1" x14ac:dyDescent="0.3">
      <c r="A34" s="17" t="s">
        <v>204</v>
      </c>
      <c r="B34" s="17" t="s">
        <v>318</v>
      </c>
      <c r="C34" s="17" t="s">
        <v>313</v>
      </c>
      <c r="D34" s="17" t="s">
        <v>207</v>
      </c>
      <c r="E34" s="17" t="s">
        <v>319</v>
      </c>
      <c r="F34" s="17" t="s">
        <v>313</v>
      </c>
      <c r="G34" s="17"/>
      <c r="H34" s="17" t="s">
        <v>330</v>
      </c>
      <c r="I34" s="17" t="s">
        <v>331</v>
      </c>
      <c r="J34" s="17">
        <v>28649611</v>
      </c>
      <c r="K34" s="17" t="s">
        <v>223</v>
      </c>
      <c r="L34" s="17" t="s">
        <v>332</v>
      </c>
      <c r="M34" s="17">
        <v>3000</v>
      </c>
      <c r="N34" s="17">
        <v>59</v>
      </c>
      <c r="O34" s="18">
        <v>177000</v>
      </c>
      <c r="P34" s="18">
        <v>177000</v>
      </c>
      <c r="Q34" s="17" t="s">
        <v>213</v>
      </c>
      <c r="R34" s="17">
        <v>10</v>
      </c>
      <c r="S34" s="17">
        <v>531</v>
      </c>
      <c r="T34" s="17" t="s">
        <v>333</v>
      </c>
    </row>
    <row r="35" spans="1:20" ht="16.100000000000001" customHeight="1" x14ac:dyDescent="0.3">
      <c r="A35" s="17" t="s">
        <v>204</v>
      </c>
      <c r="B35" s="17" t="s">
        <v>318</v>
      </c>
      <c r="C35" s="17" t="s">
        <v>313</v>
      </c>
      <c r="D35" s="17" t="s">
        <v>207</v>
      </c>
      <c r="E35" s="17" t="s">
        <v>319</v>
      </c>
      <c r="F35" s="17" t="s">
        <v>313</v>
      </c>
      <c r="G35" s="17"/>
      <c r="H35" s="17" t="s">
        <v>226</v>
      </c>
      <c r="I35" s="17" t="s">
        <v>227</v>
      </c>
      <c r="J35" s="17">
        <v>28649611</v>
      </c>
      <c r="K35" s="17" t="s">
        <v>223</v>
      </c>
      <c r="L35" s="17" t="s">
        <v>228</v>
      </c>
      <c r="M35" s="17">
        <v>2000</v>
      </c>
      <c r="N35" s="17">
        <v>59</v>
      </c>
      <c r="O35" s="18">
        <v>118000</v>
      </c>
      <c r="P35" s="18">
        <v>118000</v>
      </c>
      <c r="Q35" s="17" t="s">
        <v>213</v>
      </c>
      <c r="R35" s="17">
        <v>10</v>
      </c>
      <c r="S35" s="17">
        <v>354</v>
      </c>
      <c r="T35" s="17" t="s">
        <v>334</v>
      </c>
    </row>
    <row r="36" spans="1:20" ht="16.100000000000001" customHeight="1" x14ac:dyDescent="0.3">
      <c r="A36" s="17" t="s">
        <v>204</v>
      </c>
      <c r="B36" s="17" t="s">
        <v>318</v>
      </c>
      <c r="C36" s="17" t="s">
        <v>313</v>
      </c>
      <c r="D36" s="17" t="s">
        <v>207</v>
      </c>
      <c r="E36" s="17" t="s">
        <v>312</v>
      </c>
      <c r="F36" s="17" t="s">
        <v>313</v>
      </c>
      <c r="G36" s="17"/>
      <c r="H36" s="17" t="s">
        <v>250</v>
      </c>
      <c r="I36" s="17" t="s">
        <v>251</v>
      </c>
      <c r="J36" s="17">
        <v>16320351</v>
      </c>
      <c r="K36" s="17" t="s">
        <v>218</v>
      </c>
      <c r="L36" s="17" t="s">
        <v>252</v>
      </c>
      <c r="M36" s="17">
        <v>2000</v>
      </c>
      <c r="N36" s="17">
        <v>59</v>
      </c>
      <c r="O36" s="18">
        <v>118000</v>
      </c>
      <c r="P36" s="18">
        <v>118000</v>
      </c>
      <c r="Q36" s="17" t="s">
        <v>213</v>
      </c>
      <c r="R36" s="17">
        <v>10</v>
      </c>
      <c r="S36" s="17">
        <v>354</v>
      </c>
      <c r="T36" s="17" t="s">
        <v>335</v>
      </c>
    </row>
    <row r="37" spans="1:20" ht="16.100000000000001" customHeight="1" x14ac:dyDescent="0.3">
      <c r="A37" s="17" t="s">
        <v>204</v>
      </c>
      <c r="B37" s="17" t="s">
        <v>318</v>
      </c>
      <c r="C37" s="17" t="s">
        <v>313</v>
      </c>
      <c r="D37" s="17" t="s">
        <v>207</v>
      </c>
      <c r="E37" s="17" t="s">
        <v>319</v>
      </c>
      <c r="F37" s="17" t="s">
        <v>313</v>
      </c>
      <c r="G37" s="17"/>
      <c r="H37" s="17" t="s">
        <v>254</v>
      </c>
      <c r="I37" s="17" t="s">
        <v>255</v>
      </c>
      <c r="J37" s="17">
        <v>16320351</v>
      </c>
      <c r="K37" s="17" t="s">
        <v>218</v>
      </c>
      <c r="L37" s="17" t="s">
        <v>256</v>
      </c>
      <c r="M37" s="17">
        <v>8000</v>
      </c>
      <c r="N37" s="17">
        <v>59</v>
      </c>
      <c r="O37" s="18">
        <v>472000</v>
      </c>
      <c r="P37" s="18">
        <v>472000</v>
      </c>
      <c r="Q37" s="17" t="s">
        <v>213</v>
      </c>
      <c r="R37" s="17">
        <v>10</v>
      </c>
      <c r="S37" s="17">
        <v>1416</v>
      </c>
      <c r="T37" s="17" t="s">
        <v>336</v>
      </c>
    </row>
    <row r="38" spans="1:20" ht="16.100000000000001" customHeight="1" x14ac:dyDescent="0.3">
      <c r="A38" s="17" t="s">
        <v>204</v>
      </c>
      <c r="B38" s="17" t="s">
        <v>318</v>
      </c>
      <c r="C38" s="17" t="s">
        <v>313</v>
      </c>
      <c r="D38" s="17" t="s">
        <v>207</v>
      </c>
      <c r="E38" s="17" t="s">
        <v>319</v>
      </c>
      <c r="F38" s="17" t="s">
        <v>313</v>
      </c>
      <c r="G38" s="17"/>
      <c r="H38" s="17" t="s">
        <v>280</v>
      </c>
      <c r="I38" s="17" t="s">
        <v>281</v>
      </c>
      <c r="J38" s="17">
        <v>16320351</v>
      </c>
      <c r="K38" s="17" t="s">
        <v>218</v>
      </c>
      <c r="L38" s="17" t="s">
        <v>337</v>
      </c>
      <c r="M38" s="17">
        <v>5000</v>
      </c>
      <c r="N38" s="17">
        <v>59</v>
      </c>
      <c r="O38" s="18">
        <v>295000</v>
      </c>
      <c r="P38" s="18">
        <v>295000</v>
      </c>
      <c r="Q38" s="17" t="s">
        <v>213</v>
      </c>
      <c r="R38" s="17">
        <v>10</v>
      </c>
      <c r="S38" s="17">
        <v>885</v>
      </c>
      <c r="T38" s="17" t="s">
        <v>338</v>
      </c>
    </row>
    <row r="39" spans="1:20" ht="16.100000000000001" customHeight="1" x14ac:dyDescent="0.3">
      <c r="A39" s="17" t="s">
        <v>204</v>
      </c>
      <c r="B39" s="17" t="s">
        <v>318</v>
      </c>
      <c r="C39" s="17" t="s">
        <v>313</v>
      </c>
      <c r="D39" s="17" t="s">
        <v>207</v>
      </c>
      <c r="E39" s="17" t="s">
        <v>319</v>
      </c>
      <c r="F39" s="17" t="s">
        <v>313</v>
      </c>
      <c r="G39" s="17"/>
      <c r="H39" s="17" t="s">
        <v>339</v>
      </c>
      <c r="I39" s="17" t="s">
        <v>340</v>
      </c>
      <c r="J39" s="17">
        <v>24367528</v>
      </c>
      <c r="K39" s="17" t="s">
        <v>341</v>
      </c>
      <c r="L39" s="17" t="s">
        <v>342</v>
      </c>
      <c r="M39" s="17">
        <v>15000</v>
      </c>
      <c r="N39" s="17">
        <v>59</v>
      </c>
      <c r="O39" s="18">
        <v>885000</v>
      </c>
      <c r="P39" s="18">
        <v>885000</v>
      </c>
      <c r="Q39" s="17" t="s">
        <v>213</v>
      </c>
      <c r="R39" s="17">
        <v>10</v>
      </c>
      <c r="S39" s="17">
        <v>2655</v>
      </c>
      <c r="T39" s="17" t="s">
        <v>343</v>
      </c>
    </row>
    <row r="40" spans="1:20" ht="16.100000000000001" customHeight="1" x14ac:dyDescent="0.3">
      <c r="A40" s="17" t="s">
        <v>204</v>
      </c>
      <c r="B40" s="17" t="s">
        <v>318</v>
      </c>
      <c r="C40" s="17" t="s">
        <v>313</v>
      </c>
      <c r="D40" s="17" t="s">
        <v>207</v>
      </c>
      <c r="E40" s="17" t="s">
        <v>319</v>
      </c>
      <c r="F40" s="17" t="s">
        <v>313</v>
      </c>
      <c r="G40" s="17"/>
      <c r="H40" s="17" t="s">
        <v>230</v>
      </c>
      <c r="I40" s="17" t="s">
        <v>231</v>
      </c>
      <c r="J40" s="17">
        <v>28721824</v>
      </c>
      <c r="K40" s="17" t="s">
        <v>232</v>
      </c>
      <c r="L40" s="17" t="s">
        <v>344</v>
      </c>
      <c r="M40" s="17">
        <v>10000</v>
      </c>
      <c r="N40" s="17">
        <v>59</v>
      </c>
      <c r="O40" s="18">
        <v>590000</v>
      </c>
      <c r="P40" s="18"/>
      <c r="Q40" s="17" t="s">
        <v>213</v>
      </c>
      <c r="R40" s="17">
        <v>10</v>
      </c>
      <c r="S40" s="17">
        <v>1770</v>
      </c>
      <c r="T40" s="17" t="s">
        <v>345</v>
      </c>
    </row>
    <row r="41" spans="1:20" ht="16.100000000000001" customHeight="1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>
        <f>SUM(M3:M40)</f>
        <v>168000</v>
      </c>
      <c r="N41" s="17" t="s">
        <v>235</v>
      </c>
      <c r="O41" s="18">
        <f>SUM(O29:O40)</f>
        <v>3737000</v>
      </c>
      <c r="P41" s="18"/>
      <c r="Q41" s="17"/>
      <c r="R41" s="17"/>
      <c r="S41" s="17"/>
      <c r="T41" s="17"/>
    </row>
    <row r="42" spans="1:20" x14ac:dyDescent="0.3">
      <c r="O42" s="18" t="s">
        <v>346</v>
      </c>
      <c r="P42" s="18">
        <f>SUM(P3:P41)</f>
        <v>8457000</v>
      </c>
    </row>
  </sheetData>
  <phoneticPr fontId="2" type="noConversion"/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0"/>
  <sheetViews>
    <sheetView zoomScaleNormal="100" workbookViewId="0">
      <selection activeCell="B5" sqref="B5"/>
    </sheetView>
  </sheetViews>
  <sheetFormatPr defaultColWidth="8.8984375" defaultRowHeight="16.100000000000001" x14ac:dyDescent="0.3"/>
  <cols>
    <col min="1" max="1" width="15.09765625" style="34" customWidth="1"/>
    <col min="2" max="2" width="55.19921875" style="22" customWidth="1"/>
    <col min="3" max="3" width="5.69921875" style="23" bestFit="1" customWidth="1"/>
    <col min="4" max="4" width="5.69921875" style="23" customWidth="1"/>
    <col min="5" max="5" width="15" style="23" bestFit="1" customWidth="1"/>
    <col min="6" max="6" width="25.19921875" style="24" customWidth="1"/>
    <col min="7" max="7" width="22.19921875" style="22" customWidth="1"/>
    <col min="8" max="16384" width="8.8984375" style="22"/>
  </cols>
  <sheetData>
    <row r="1" spans="1:8" ht="24.65" customHeight="1" x14ac:dyDescent="0.3">
      <c r="A1" s="21" t="s">
        <v>348</v>
      </c>
    </row>
    <row r="2" spans="1:8" s="28" customFormat="1" ht="25.75" customHeight="1" x14ac:dyDescent="0.3">
      <c r="A2" s="25" t="s">
        <v>349</v>
      </c>
      <c r="B2" s="26" t="s">
        <v>350</v>
      </c>
      <c r="C2" s="26" t="s">
        <v>351</v>
      </c>
      <c r="D2" s="26" t="s">
        <v>352</v>
      </c>
      <c r="E2" s="26" t="s">
        <v>353</v>
      </c>
      <c r="F2" s="27" t="s">
        <v>354</v>
      </c>
    </row>
    <row r="3" spans="1:8" ht="32.15" x14ac:dyDescent="0.3">
      <c r="A3" s="29" t="s">
        <v>355</v>
      </c>
      <c r="B3" s="30" t="s">
        <v>356</v>
      </c>
      <c r="C3" s="31" t="s">
        <v>357</v>
      </c>
      <c r="D3" s="31">
        <v>3</v>
      </c>
      <c r="E3" s="31" t="s">
        <v>358</v>
      </c>
      <c r="F3" s="32" t="s">
        <v>359</v>
      </c>
      <c r="H3" s="33"/>
    </row>
    <row r="4" spans="1:8" ht="22.85" customHeight="1" x14ac:dyDescent="0.3">
      <c r="A4" s="29" t="s">
        <v>360</v>
      </c>
      <c r="B4" s="30" t="s">
        <v>361</v>
      </c>
      <c r="C4" s="31" t="s">
        <v>362</v>
      </c>
      <c r="D4" s="31">
        <v>1</v>
      </c>
      <c r="E4" s="31" t="s">
        <v>363</v>
      </c>
      <c r="F4" s="32"/>
    </row>
    <row r="5" spans="1:8" ht="22.85" customHeight="1" x14ac:dyDescent="0.3">
      <c r="A5" s="29" t="s">
        <v>364</v>
      </c>
      <c r="B5" s="30" t="s">
        <v>365</v>
      </c>
      <c r="C5" s="31" t="s">
        <v>362</v>
      </c>
      <c r="D5" s="31">
        <v>1</v>
      </c>
      <c r="E5" s="31" t="s">
        <v>363</v>
      </c>
      <c r="F5" s="32"/>
    </row>
    <row r="6" spans="1:8" ht="32.15" x14ac:dyDescent="0.3">
      <c r="A6" s="29" t="s">
        <v>366</v>
      </c>
      <c r="B6" s="30" t="s">
        <v>367</v>
      </c>
      <c r="C6" s="31" t="s">
        <v>357</v>
      </c>
      <c r="D6" s="31">
        <v>4</v>
      </c>
      <c r="E6" s="31" t="s">
        <v>363</v>
      </c>
      <c r="F6" s="32" t="s">
        <v>368</v>
      </c>
    </row>
    <row r="7" spans="1:8" ht="22.85" customHeight="1" x14ac:dyDescent="0.3">
      <c r="A7" s="29" t="s">
        <v>369</v>
      </c>
      <c r="B7" s="30" t="s">
        <v>370</v>
      </c>
      <c r="C7" s="31" t="s">
        <v>362</v>
      </c>
      <c r="D7" s="31">
        <v>1</v>
      </c>
      <c r="E7" s="31" t="s">
        <v>363</v>
      </c>
      <c r="F7" s="32"/>
    </row>
    <row r="8" spans="1:8" ht="22.85" customHeight="1" x14ac:dyDescent="0.3">
      <c r="A8" s="29" t="s">
        <v>371</v>
      </c>
      <c r="B8" s="30" t="s">
        <v>372</v>
      </c>
      <c r="C8" s="31" t="s">
        <v>362</v>
      </c>
      <c r="D8" s="31">
        <v>1</v>
      </c>
      <c r="E8" s="31" t="s">
        <v>363</v>
      </c>
      <c r="F8" s="32"/>
    </row>
    <row r="9" spans="1:8" ht="22.85" customHeight="1" x14ac:dyDescent="0.3">
      <c r="A9" s="29" t="s">
        <v>373</v>
      </c>
      <c r="B9" s="30" t="s">
        <v>374</v>
      </c>
      <c r="C9" s="31" t="s">
        <v>362</v>
      </c>
      <c r="D9" s="31">
        <v>1</v>
      </c>
      <c r="E9" s="31" t="s">
        <v>363</v>
      </c>
      <c r="F9" s="32"/>
    </row>
    <row r="10" spans="1:8" ht="22.85" customHeight="1" x14ac:dyDescent="0.3">
      <c r="A10" s="29" t="s">
        <v>375</v>
      </c>
      <c r="B10" s="30" t="s">
        <v>376</v>
      </c>
      <c r="C10" s="31" t="s">
        <v>362</v>
      </c>
      <c r="D10" s="31">
        <v>1</v>
      </c>
      <c r="E10" s="31" t="s">
        <v>363</v>
      </c>
      <c r="F10" s="32"/>
    </row>
    <row r="11" spans="1:8" ht="22.85" customHeight="1" x14ac:dyDescent="0.3">
      <c r="A11" s="29" t="s">
        <v>377</v>
      </c>
      <c r="B11" s="30" t="s">
        <v>378</v>
      </c>
      <c r="C11" s="31" t="s">
        <v>362</v>
      </c>
      <c r="D11" s="31">
        <v>3</v>
      </c>
      <c r="E11" s="31" t="s">
        <v>363</v>
      </c>
      <c r="F11" s="32"/>
    </row>
    <row r="12" spans="1:8" ht="22.85" customHeight="1" x14ac:dyDescent="0.3">
      <c r="A12" s="29" t="s">
        <v>379</v>
      </c>
      <c r="B12" s="30" t="s">
        <v>380</v>
      </c>
      <c r="C12" s="31" t="s">
        <v>362</v>
      </c>
      <c r="D12" s="31">
        <v>3</v>
      </c>
      <c r="E12" s="31" t="s">
        <v>363</v>
      </c>
      <c r="F12" s="32"/>
    </row>
    <row r="13" spans="1:8" ht="22.85" customHeight="1" x14ac:dyDescent="0.3">
      <c r="A13" s="29" t="s">
        <v>381</v>
      </c>
      <c r="B13" s="30" t="s">
        <v>382</v>
      </c>
      <c r="C13" s="31" t="s">
        <v>362</v>
      </c>
      <c r="D13" s="31">
        <v>9</v>
      </c>
      <c r="E13" s="31" t="s">
        <v>363</v>
      </c>
      <c r="F13" s="32"/>
    </row>
    <row r="14" spans="1:8" ht="22.85" customHeight="1" x14ac:dyDescent="0.3">
      <c r="A14" s="29" t="s">
        <v>383</v>
      </c>
      <c r="B14" s="30" t="s">
        <v>384</v>
      </c>
      <c r="C14" s="31" t="s">
        <v>357</v>
      </c>
      <c r="D14" s="31">
        <v>4</v>
      </c>
      <c r="E14" s="31" t="s">
        <v>363</v>
      </c>
      <c r="F14" s="32"/>
    </row>
    <row r="15" spans="1:8" ht="32.15" x14ac:dyDescent="0.3">
      <c r="A15" s="29" t="s">
        <v>385</v>
      </c>
      <c r="B15" s="30" t="s">
        <v>386</v>
      </c>
      <c r="C15" s="31" t="s">
        <v>357</v>
      </c>
      <c r="D15" s="31">
        <v>7</v>
      </c>
      <c r="E15" s="31" t="s">
        <v>363</v>
      </c>
      <c r="F15" s="32" t="s">
        <v>368</v>
      </c>
    </row>
    <row r="16" spans="1:8" ht="22.85" customHeight="1" x14ac:dyDescent="0.3">
      <c r="A16" s="29" t="s">
        <v>387</v>
      </c>
      <c r="B16" s="30" t="s">
        <v>388</v>
      </c>
      <c r="C16" s="31" t="s">
        <v>357</v>
      </c>
      <c r="D16" s="31">
        <v>1</v>
      </c>
      <c r="E16" s="31" t="s">
        <v>363</v>
      </c>
      <c r="F16" s="32"/>
    </row>
    <row r="17" spans="1:6" ht="22.85" customHeight="1" x14ac:dyDescent="0.3">
      <c r="A17" s="29" t="s">
        <v>389</v>
      </c>
      <c r="B17" s="30" t="s">
        <v>390</v>
      </c>
      <c r="C17" s="31" t="s">
        <v>357</v>
      </c>
      <c r="D17" s="31">
        <v>1</v>
      </c>
      <c r="E17" s="31" t="s">
        <v>363</v>
      </c>
      <c r="F17" s="32"/>
    </row>
    <row r="18" spans="1:6" ht="22.85" customHeight="1" x14ac:dyDescent="0.3">
      <c r="A18" s="29" t="s">
        <v>391</v>
      </c>
      <c r="B18" s="30" t="s">
        <v>392</v>
      </c>
      <c r="C18" s="31" t="s">
        <v>357</v>
      </c>
      <c r="D18" s="31">
        <v>4</v>
      </c>
      <c r="E18" s="31" t="s">
        <v>363</v>
      </c>
      <c r="F18" s="32"/>
    </row>
    <row r="19" spans="1:6" ht="22.85" customHeight="1" x14ac:dyDescent="0.3">
      <c r="A19" s="29" t="s">
        <v>393</v>
      </c>
      <c r="B19" s="30" t="s">
        <v>394</v>
      </c>
      <c r="C19" s="31" t="s">
        <v>357</v>
      </c>
      <c r="D19" s="31">
        <v>1</v>
      </c>
      <c r="E19" s="31" t="s">
        <v>363</v>
      </c>
      <c r="F19" s="32"/>
    </row>
    <row r="20" spans="1:6" ht="32.15" x14ac:dyDescent="0.3">
      <c r="A20" s="29" t="s">
        <v>395</v>
      </c>
      <c r="B20" s="30" t="s">
        <v>396</v>
      </c>
      <c r="C20" s="31" t="s">
        <v>357</v>
      </c>
      <c r="D20" s="31">
        <v>1</v>
      </c>
      <c r="E20" s="31" t="s">
        <v>363</v>
      </c>
      <c r="F20" s="32" t="s">
        <v>368</v>
      </c>
    </row>
    <row r="21" spans="1:6" ht="32.15" x14ac:dyDescent="0.3">
      <c r="A21" s="29" t="s">
        <v>397</v>
      </c>
      <c r="B21" s="30" t="s">
        <v>398</v>
      </c>
      <c r="C21" s="31" t="s">
        <v>399</v>
      </c>
      <c r="D21" s="31">
        <v>1</v>
      </c>
      <c r="E21" s="31" t="s">
        <v>363</v>
      </c>
      <c r="F21" s="32" t="s">
        <v>368</v>
      </c>
    </row>
    <row r="22" spans="1:6" ht="22.85" customHeight="1" x14ac:dyDescent="0.3">
      <c r="A22" s="29" t="s">
        <v>400</v>
      </c>
      <c r="B22" s="30" t="s">
        <v>401</v>
      </c>
      <c r="C22" s="31" t="s">
        <v>399</v>
      </c>
      <c r="D22" s="31">
        <v>1</v>
      </c>
      <c r="E22" s="31" t="s">
        <v>363</v>
      </c>
      <c r="F22" s="32"/>
    </row>
    <row r="23" spans="1:6" ht="22.85" customHeight="1" x14ac:dyDescent="0.3">
      <c r="A23" s="29" t="s">
        <v>402</v>
      </c>
      <c r="B23" s="30" t="s">
        <v>403</v>
      </c>
      <c r="C23" s="31" t="s">
        <v>357</v>
      </c>
      <c r="D23" s="31">
        <v>1</v>
      </c>
      <c r="E23" s="31" t="s">
        <v>363</v>
      </c>
      <c r="F23" s="32"/>
    </row>
    <row r="24" spans="1:6" ht="32.15" x14ac:dyDescent="0.3">
      <c r="A24" s="29" t="s">
        <v>404</v>
      </c>
      <c r="B24" s="30" t="s">
        <v>405</v>
      </c>
      <c r="C24" s="31" t="s">
        <v>362</v>
      </c>
      <c r="D24" s="31">
        <v>1</v>
      </c>
      <c r="E24" s="31" t="s">
        <v>363</v>
      </c>
      <c r="F24" s="32" t="s">
        <v>368</v>
      </c>
    </row>
    <row r="25" spans="1:6" ht="32.15" x14ac:dyDescent="0.3">
      <c r="A25" s="29" t="s">
        <v>406</v>
      </c>
      <c r="B25" s="30" t="s">
        <v>407</v>
      </c>
      <c r="C25" s="31" t="s">
        <v>362</v>
      </c>
      <c r="D25" s="31">
        <v>1</v>
      </c>
      <c r="E25" s="31" t="s">
        <v>363</v>
      </c>
      <c r="F25" s="32" t="s">
        <v>368</v>
      </c>
    </row>
    <row r="26" spans="1:6" ht="32.15" x14ac:dyDescent="0.3">
      <c r="A26" s="29" t="s">
        <v>408</v>
      </c>
      <c r="B26" s="30" t="s">
        <v>409</v>
      </c>
      <c r="C26" s="31" t="s">
        <v>362</v>
      </c>
      <c r="D26" s="31">
        <v>1</v>
      </c>
      <c r="E26" s="31" t="s">
        <v>363</v>
      </c>
      <c r="F26" s="32" t="s">
        <v>368</v>
      </c>
    </row>
    <row r="27" spans="1:6" ht="22.85" customHeight="1" x14ac:dyDescent="0.3">
      <c r="A27" s="29" t="s">
        <v>410</v>
      </c>
      <c r="B27" s="30" t="s">
        <v>411</v>
      </c>
      <c r="C27" s="31" t="s">
        <v>357</v>
      </c>
      <c r="D27" s="31">
        <v>6</v>
      </c>
      <c r="E27" s="31" t="s">
        <v>363</v>
      </c>
      <c r="F27" s="32"/>
    </row>
    <row r="28" spans="1:6" ht="22.85" customHeight="1" x14ac:dyDescent="0.3">
      <c r="A28" s="29" t="s">
        <v>412</v>
      </c>
      <c r="B28" s="30" t="s">
        <v>413</v>
      </c>
      <c r="C28" s="31" t="s">
        <v>357</v>
      </c>
      <c r="D28" s="31">
        <v>1</v>
      </c>
      <c r="E28" s="31" t="s">
        <v>363</v>
      </c>
      <c r="F28" s="32"/>
    </row>
    <row r="29" spans="1:6" ht="22.85" customHeight="1" x14ac:dyDescent="0.3">
      <c r="A29" s="29" t="s">
        <v>414</v>
      </c>
      <c r="B29" s="30" t="s">
        <v>415</v>
      </c>
      <c r="C29" s="31" t="s">
        <v>357</v>
      </c>
      <c r="D29" s="31">
        <v>5</v>
      </c>
      <c r="E29" s="31" t="s">
        <v>363</v>
      </c>
      <c r="F29" s="32"/>
    </row>
    <row r="30" spans="1:6" ht="22.85" customHeight="1" x14ac:dyDescent="0.3">
      <c r="A30" s="29" t="s">
        <v>416</v>
      </c>
      <c r="B30" s="30" t="s">
        <v>417</v>
      </c>
      <c r="C30" s="31" t="s">
        <v>357</v>
      </c>
      <c r="D30" s="31">
        <v>5</v>
      </c>
      <c r="E30" s="31" t="s">
        <v>363</v>
      </c>
      <c r="F30" s="32"/>
    </row>
    <row r="31" spans="1:6" ht="22.85" customHeight="1" x14ac:dyDescent="0.3">
      <c r="A31" s="29" t="s">
        <v>418</v>
      </c>
      <c r="B31" s="30" t="s">
        <v>419</v>
      </c>
      <c r="C31" s="31" t="s">
        <v>362</v>
      </c>
      <c r="D31" s="31">
        <v>1</v>
      </c>
      <c r="E31" s="31" t="s">
        <v>363</v>
      </c>
      <c r="F31" s="32"/>
    </row>
    <row r="32" spans="1:6" ht="22.85" customHeight="1" x14ac:dyDescent="0.3">
      <c r="A32" s="29" t="s">
        <v>420</v>
      </c>
      <c r="B32" s="30" t="s">
        <v>421</v>
      </c>
      <c r="C32" s="31" t="s">
        <v>362</v>
      </c>
      <c r="D32" s="31">
        <v>1</v>
      </c>
      <c r="E32" s="31" t="s">
        <v>363</v>
      </c>
      <c r="F32" s="32"/>
    </row>
    <row r="33" spans="1:6" ht="32.15" x14ac:dyDescent="0.3">
      <c r="A33" s="29" t="s">
        <v>422</v>
      </c>
      <c r="B33" s="30" t="s">
        <v>423</v>
      </c>
      <c r="C33" s="31" t="s">
        <v>357</v>
      </c>
      <c r="D33" s="31">
        <v>1</v>
      </c>
      <c r="E33" s="31" t="s">
        <v>363</v>
      </c>
      <c r="F33" s="32" t="s">
        <v>368</v>
      </c>
    </row>
    <row r="34" spans="1:6" ht="32.15" x14ac:dyDescent="0.3">
      <c r="A34" s="29" t="s">
        <v>424</v>
      </c>
      <c r="B34" s="30" t="s">
        <v>425</v>
      </c>
      <c r="C34" s="31" t="s">
        <v>357</v>
      </c>
      <c r="D34" s="31">
        <v>1</v>
      </c>
      <c r="E34" s="31" t="s">
        <v>363</v>
      </c>
      <c r="F34" s="32" t="s">
        <v>368</v>
      </c>
    </row>
    <row r="35" spans="1:6" ht="22.85" customHeight="1" x14ac:dyDescent="0.3">
      <c r="A35" s="29" t="s">
        <v>426</v>
      </c>
      <c r="B35" s="30" t="s">
        <v>427</v>
      </c>
      <c r="C35" s="31" t="s">
        <v>362</v>
      </c>
      <c r="D35" s="31">
        <v>1</v>
      </c>
      <c r="E35" s="31" t="s">
        <v>363</v>
      </c>
      <c r="F35" s="32"/>
    </row>
    <row r="36" spans="1:6" ht="22.85" customHeight="1" x14ac:dyDescent="0.3">
      <c r="A36" s="29" t="s">
        <v>428</v>
      </c>
      <c r="B36" s="30" t="s">
        <v>429</v>
      </c>
      <c r="C36" s="31" t="s">
        <v>430</v>
      </c>
      <c r="D36" s="31">
        <v>1</v>
      </c>
      <c r="E36" s="31" t="s">
        <v>363</v>
      </c>
      <c r="F36" s="32"/>
    </row>
    <row r="37" spans="1:6" ht="22.85" customHeight="1" x14ac:dyDescent="0.3">
      <c r="A37" s="29" t="s">
        <v>431</v>
      </c>
      <c r="B37" s="30" t="s">
        <v>432</v>
      </c>
      <c r="C37" s="31" t="s">
        <v>433</v>
      </c>
      <c r="D37" s="31">
        <v>1</v>
      </c>
      <c r="E37" s="31" t="s">
        <v>363</v>
      </c>
      <c r="F37" s="32"/>
    </row>
    <row r="38" spans="1:6" ht="22.85" customHeight="1" x14ac:dyDescent="0.3">
      <c r="A38" s="29" t="s">
        <v>434</v>
      </c>
      <c r="B38" s="30" t="s">
        <v>435</v>
      </c>
      <c r="C38" s="31" t="s">
        <v>433</v>
      </c>
      <c r="D38" s="31">
        <v>1</v>
      </c>
      <c r="E38" s="31" t="s">
        <v>363</v>
      </c>
      <c r="F38" s="32"/>
    </row>
    <row r="39" spans="1:6" ht="22.85" customHeight="1" x14ac:dyDescent="0.3">
      <c r="A39" s="29" t="s">
        <v>436</v>
      </c>
      <c r="B39" s="30" t="s">
        <v>437</v>
      </c>
      <c r="C39" s="31" t="s">
        <v>433</v>
      </c>
      <c r="D39" s="31">
        <v>1</v>
      </c>
      <c r="E39" s="31" t="s">
        <v>363</v>
      </c>
      <c r="F39" s="32"/>
    </row>
    <row r="40" spans="1:6" ht="32.15" x14ac:dyDescent="0.3">
      <c r="A40" s="29" t="s">
        <v>438</v>
      </c>
      <c r="B40" s="30" t="s">
        <v>439</v>
      </c>
      <c r="C40" s="31" t="s">
        <v>357</v>
      </c>
      <c r="D40" s="31">
        <v>99</v>
      </c>
      <c r="E40" s="31" t="s">
        <v>363</v>
      </c>
      <c r="F40" s="32" t="s">
        <v>368</v>
      </c>
    </row>
    <row r="41" spans="1:6" ht="32.15" x14ac:dyDescent="0.3">
      <c r="A41" s="29" t="s">
        <v>440</v>
      </c>
      <c r="B41" s="30" t="s">
        <v>441</v>
      </c>
      <c r="C41" s="31" t="s">
        <v>357</v>
      </c>
      <c r="D41" s="31">
        <v>400</v>
      </c>
      <c r="E41" s="31" t="s">
        <v>363</v>
      </c>
      <c r="F41" s="32" t="s">
        <v>368</v>
      </c>
    </row>
    <row r="42" spans="1:6" ht="32.15" x14ac:dyDescent="0.3">
      <c r="A42" s="29" t="s">
        <v>442</v>
      </c>
      <c r="B42" s="30" t="s">
        <v>443</v>
      </c>
      <c r="C42" s="31" t="s">
        <v>357</v>
      </c>
      <c r="D42" s="31">
        <v>100</v>
      </c>
      <c r="E42" s="31" t="s">
        <v>363</v>
      </c>
      <c r="F42" s="32" t="s">
        <v>368</v>
      </c>
    </row>
    <row r="43" spans="1:6" ht="32.15" x14ac:dyDescent="0.3">
      <c r="A43" s="29" t="s">
        <v>444</v>
      </c>
      <c r="B43" s="30" t="s">
        <v>445</v>
      </c>
      <c r="C43" s="31" t="s">
        <v>357</v>
      </c>
      <c r="D43" s="31">
        <v>1100</v>
      </c>
      <c r="E43" s="31" t="s">
        <v>363</v>
      </c>
      <c r="F43" s="32" t="s">
        <v>368</v>
      </c>
    </row>
    <row r="44" spans="1:6" ht="32.15" x14ac:dyDescent="0.3">
      <c r="A44" s="29" t="s">
        <v>446</v>
      </c>
      <c r="B44" s="30" t="s">
        <v>447</v>
      </c>
      <c r="C44" s="31" t="s">
        <v>357</v>
      </c>
      <c r="D44" s="31">
        <v>800</v>
      </c>
      <c r="E44" s="31" t="s">
        <v>363</v>
      </c>
      <c r="F44" s="32" t="s">
        <v>368</v>
      </c>
    </row>
    <row r="45" spans="1:6" ht="32.15" x14ac:dyDescent="0.3">
      <c r="A45" s="29" t="s">
        <v>448</v>
      </c>
      <c r="B45" s="30" t="s">
        <v>449</v>
      </c>
      <c r="C45" s="31" t="s">
        <v>357</v>
      </c>
      <c r="D45" s="31">
        <v>4</v>
      </c>
      <c r="E45" s="31" t="s">
        <v>363</v>
      </c>
      <c r="F45" s="32" t="s">
        <v>368</v>
      </c>
    </row>
    <row r="46" spans="1:6" ht="32.15" x14ac:dyDescent="0.3">
      <c r="A46" s="29" t="s">
        <v>450</v>
      </c>
      <c r="B46" s="30" t="s">
        <v>451</v>
      </c>
      <c r="C46" s="31" t="s">
        <v>357</v>
      </c>
      <c r="D46" s="31">
        <v>110</v>
      </c>
      <c r="E46" s="31" t="s">
        <v>363</v>
      </c>
      <c r="F46" s="32" t="s">
        <v>368</v>
      </c>
    </row>
    <row r="47" spans="1:6" ht="32.15" x14ac:dyDescent="0.3">
      <c r="A47" s="29" t="s">
        <v>452</v>
      </c>
      <c r="B47" s="30" t="s">
        <v>453</v>
      </c>
      <c r="C47" s="31" t="s">
        <v>357</v>
      </c>
      <c r="D47" s="31">
        <v>121</v>
      </c>
      <c r="E47" s="31" t="s">
        <v>363</v>
      </c>
      <c r="F47" s="32" t="s">
        <v>368</v>
      </c>
    </row>
    <row r="48" spans="1:6" ht="32.15" x14ac:dyDescent="0.3">
      <c r="A48" s="29" t="s">
        <v>454</v>
      </c>
      <c r="B48" s="30" t="s">
        <v>455</v>
      </c>
      <c r="C48" s="31" t="s">
        <v>357</v>
      </c>
      <c r="D48" s="31">
        <v>170</v>
      </c>
      <c r="E48" s="31" t="s">
        <v>363</v>
      </c>
      <c r="F48" s="32" t="s">
        <v>368</v>
      </c>
    </row>
    <row r="49" spans="1:6" ht="32.15" x14ac:dyDescent="0.3">
      <c r="A49" s="29" t="s">
        <v>456</v>
      </c>
      <c r="B49" s="30" t="s">
        <v>457</v>
      </c>
      <c r="C49" s="31" t="s">
        <v>357</v>
      </c>
      <c r="D49" s="31">
        <v>150</v>
      </c>
      <c r="E49" s="31" t="s">
        <v>363</v>
      </c>
      <c r="F49" s="32" t="s">
        <v>368</v>
      </c>
    </row>
    <row r="50" spans="1:6" ht="32.15" x14ac:dyDescent="0.3">
      <c r="A50" s="29" t="s">
        <v>458</v>
      </c>
      <c r="B50" s="30" t="s">
        <v>459</v>
      </c>
      <c r="C50" s="31" t="s">
        <v>357</v>
      </c>
      <c r="D50" s="31">
        <v>378</v>
      </c>
      <c r="E50" s="31" t="s">
        <v>363</v>
      </c>
      <c r="F50" s="32" t="s">
        <v>368</v>
      </c>
    </row>
    <row r="51" spans="1:6" ht="32.15" x14ac:dyDescent="0.3">
      <c r="A51" s="29" t="s">
        <v>460</v>
      </c>
      <c r="B51" s="30" t="s">
        <v>461</v>
      </c>
      <c r="C51" s="31" t="s">
        <v>357</v>
      </c>
      <c r="D51" s="31">
        <v>400</v>
      </c>
      <c r="E51" s="31" t="s">
        <v>363</v>
      </c>
      <c r="F51" s="32" t="s">
        <v>368</v>
      </c>
    </row>
    <row r="52" spans="1:6" ht="22.85" customHeight="1" x14ac:dyDescent="0.3">
      <c r="A52" s="29" t="s">
        <v>462</v>
      </c>
      <c r="B52" s="30" t="s">
        <v>463</v>
      </c>
      <c r="C52" s="31" t="s">
        <v>357</v>
      </c>
      <c r="D52" s="31">
        <v>10</v>
      </c>
      <c r="E52" s="31" t="s">
        <v>363</v>
      </c>
      <c r="F52" s="32"/>
    </row>
    <row r="53" spans="1:6" ht="32.15" x14ac:dyDescent="0.3">
      <c r="A53" s="29" t="s">
        <v>464</v>
      </c>
      <c r="B53" s="30" t="s">
        <v>465</v>
      </c>
      <c r="C53" s="31" t="s">
        <v>466</v>
      </c>
      <c r="D53" s="31">
        <v>1</v>
      </c>
      <c r="E53" s="31" t="s">
        <v>363</v>
      </c>
      <c r="F53" s="32" t="s">
        <v>368</v>
      </c>
    </row>
    <row r="54" spans="1:6" ht="32.15" x14ac:dyDescent="0.3">
      <c r="A54" s="29" t="s">
        <v>467</v>
      </c>
      <c r="B54" s="30" t="s">
        <v>468</v>
      </c>
      <c r="C54" s="31" t="s">
        <v>469</v>
      </c>
      <c r="D54" s="31">
        <v>1</v>
      </c>
      <c r="E54" s="31" t="s">
        <v>363</v>
      </c>
      <c r="F54" s="32" t="s">
        <v>368</v>
      </c>
    </row>
    <row r="55" spans="1:6" ht="32.15" x14ac:dyDescent="0.3">
      <c r="A55" s="29" t="s">
        <v>470</v>
      </c>
      <c r="B55" s="30" t="s">
        <v>471</v>
      </c>
      <c r="C55" s="31" t="s">
        <v>469</v>
      </c>
      <c r="D55" s="31">
        <v>1</v>
      </c>
      <c r="E55" s="31" t="s">
        <v>363</v>
      </c>
      <c r="F55" s="32" t="s">
        <v>368</v>
      </c>
    </row>
    <row r="56" spans="1:6" ht="32.15" x14ac:dyDescent="0.3">
      <c r="A56" s="29" t="s">
        <v>472</v>
      </c>
      <c r="B56" s="30" t="s">
        <v>473</v>
      </c>
      <c r="C56" s="31" t="s">
        <v>469</v>
      </c>
      <c r="D56" s="31">
        <v>1</v>
      </c>
      <c r="E56" s="31" t="s">
        <v>363</v>
      </c>
      <c r="F56" s="32" t="s">
        <v>368</v>
      </c>
    </row>
    <row r="57" spans="1:6" ht="32.15" x14ac:dyDescent="0.3">
      <c r="A57" s="29" t="s">
        <v>474</v>
      </c>
      <c r="B57" s="30" t="s">
        <v>475</v>
      </c>
      <c r="C57" s="31" t="s">
        <v>469</v>
      </c>
      <c r="D57" s="31">
        <v>1</v>
      </c>
      <c r="E57" s="31" t="s">
        <v>363</v>
      </c>
      <c r="F57" s="32" t="s">
        <v>368</v>
      </c>
    </row>
    <row r="58" spans="1:6" ht="22.85" customHeight="1" x14ac:dyDescent="0.3">
      <c r="A58" s="29" t="s">
        <v>476</v>
      </c>
      <c r="B58" s="30" t="s">
        <v>477</v>
      </c>
      <c r="C58" s="31" t="s">
        <v>362</v>
      </c>
      <c r="D58" s="31">
        <v>6</v>
      </c>
      <c r="E58" s="31" t="s">
        <v>363</v>
      </c>
      <c r="F58" s="32"/>
    </row>
    <row r="59" spans="1:6" ht="22.85" customHeight="1" x14ac:dyDescent="0.3">
      <c r="A59" s="29" t="s">
        <v>478</v>
      </c>
      <c r="B59" s="30" t="s">
        <v>479</v>
      </c>
      <c r="C59" s="31" t="s">
        <v>362</v>
      </c>
      <c r="D59" s="31">
        <v>2</v>
      </c>
      <c r="E59" s="31" t="s">
        <v>363</v>
      </c>
      <c r="F59" s="32"/>
    </row>
    <row r="60" spans="1:6" ht="22.85" customHeight="1" x14ac:dyDescent="0.3">
      <c r="A60" s="29" t="s">
        <v>480</v>
      </c>
      <c r="B60" s="30" t="s">
        <v>481</v>
      </c>
      <c r="C60" s="31" t="s">
        <v>362</v>
      </c>
      <c r="D60" s="31">
        <v>10</v>
      </c>
      <c r="E60" s="31" t="s">
        <v>363</v>
      </c>
      <c r="F60" s="32"/>
    </row>
    <row r="61" spans="1:6" ht="22.85" customHeight="1" x14ac:dyDescent="0.3">
      <c r="A61" s="29" t="s">
        <v>482</v>
      </c>
      <c r="B61" s="30" t="s">
        <v>483</v>
      </c>
      <c r="C61" s="31" t="s">
        <v>362</v>
      </c>
      <c r="D61" s="31">
        <v>10</v>
      </c>
      <c r="E61" s="31" t="s">
        <v>363</v>
      </c>
      <c r="F61" s="32"/>
    </row>
    <row r="62" spans="1:6" ht="22.85" customHeight="1" x14ac:dyDescent="0.3">
      <c r="A62" s="29" t="s">
        <v>484</v>
      </c>
      <c r="B62" s="30" t="s">
        <v>485</v>
      </c>
      <c r="C62" s="31" t="s">
        <v>362</v>
      </c>
      <c r="D62" s="31">
        <v>3</v>
      </c>
      <c r="E62" s="31" t="s">
        <v>363</v>
      </c>
      <c r="F62" s="32"/>
    </row>
    <row r="63" spans="1:6" ht="22.85" customHeight="1" x14ac:dyDescent="0.3">
      <c r="A63" s="29" t="s">
        <v>486</v>
      </c>
      <c r="B63" s="30" t="s">
        <v>487</v>
      </c>
      <c r="C63" s="31" t="s">
        <v>362</v>
      </c>
      <c r="D63" s="31">
        <v>5</v>
      </c>
      <c r="E63" s="31" t="s">
        <v>363</v>
      </c>
      <c r="F63" s="32"/>
    </row>
    <row r="64" spans="1:6" ht="22.85" customHeight="1" x14ac:dyDescent="0.3">
      <c r="A64" s="29" t="s">
        <v>488</v>
      </c>
      <c r="B64" s="30" t="s">
        <v>489</v>
      </c>
      <c r="C64" s="31" t="s">
        <v>362</v>
      </c>
      <c r="D64" s="31">
        <v>1</v>
      </c>
      <c r="E64" s="31" t="s">
        <v>363</v>
      </c>
      <c r="F64" s="32"/>
    </row>
    <row r="65" spans="1:6" ht="22.85" customHeight="1" x14ac:dyDescent="0.3">
      <c r="A65" s="29" t="s">
        <v>490</v>
      </c>
      <c r="B65" s="30" t="s">
        <v>491</v>
      </c>
      <c r="C65" s="31" t="s">
        <v>362</v>
      </c>
      <c r="D65" s="31">
        <v>1</v>
      </c>
      <c r="E65" s="31" t="s">
        <v>363</v>
      </c>
      <c r="F65" s="32"/>
    </row>
    <row r="66" spans="1:6" ht="32.15" x14ac:dyDescent="0.3">
      <c r="A66" s="29" t="s">
        <v>492</v>
      </c>
      <c r="B66" s="30" t="s">
        <v>493</v>
      </c>
      <c r="C66" s="31" t="s">
        <v>466</v>
      </c>
      <c r="D66" s="31">
        <v>1</v>
      </c>
      <c r="E66" s="31" t="s">
        <v>363</v>
      </c>
      <c r="F66" s="32" t="s">
        <v>368</v>
      </c>
    </row>
    <row r="67" spans="1:6" ht="32.15" x14ac:dyDescent="0.3">
      <c r="A67" s="29" t="s">
        <v>494</v>
      </c>
      <c r="B67" s="30" t="s">
        <v>495</v>
      </c>
      <c r="C67" s="31" t="s">
        <v>362</v>
      </c>
      <c r="D67" s="31">
        <v>1</v>
      </c>
      <c r="E67" s="31" t="s">
        <v>363</v>
      </c>
      <c r="F67" s="32" t="s">
        <v>368</v>
      </c>
    </row>
    <row r="68" spans="1:6" ht="22.85" customHeight="1" x14ac:dyDescent="0.3">
      <c r="A68" s="29" t="s">
        <v>496</v>
      </c>
      <c r="B68" s="30" t="s">
        <v>497</v>
      </c>
      <c r="C68" s="31" t="s">
        <v>362</v>
      </c>
      <c r="D68" s="31">
        <v>1</v>
      </c>
      <c r="E68" s="31" t="s">
        <v>363</v>
      </c>
      <c r="F68" s="32"/>
    </row>
    <row r="69" spans="1:6" ht="22.85" customHeight="1" x14ac:dyDescent="0.3">
      <c r="A69" s="29" t="s">
        <v>498</v>
      </c>
      <c r="B69" s="30" t="s">
        <v>499</v>
      </c>
      <c r="C69" s="31" t="s">
        <v>357</v>
      </c>
      <c r="D69" s="31">
        <v>3</v>
      </c>
      <c r="E69" s="31" t="s">
        <v>363</v>
      </c>
      <c r="F69" s="32"/>
    </row>
    <row r="70" spans="1:6" ht="32.15" x14ac:dyDescent="0.3">
      <c r="A70" s="29" t="s">
        <v>500</v>
      </c>
      <c r="B70" s="30" t="s">
        <v>501</v>
      </c>
      <c r="C70" s="31" t="s">
        <v>357</v>
      </c>
      <c r="D70" s="31">
        <v>1</v>
      </c>
      <c r="E70" s="31" t="s">
        <v>363</v>
      </c>
      <c r="F70" s="32" t="s">
        <v>368</v>
      </c>
    </row>
    <row r="71" spans="1:6" ht="22.85" customHeight="1" x14ac:dyDescent="0.3">
      <c r="A71" s="29" t="s">
        <v>502</v>
      </c>
      <c r="B71" s="30" t="s">
        <v>503</v>
      </c>
      <c r="C71" s="31" t="s">
        <v>362</v>
      </c>
      <c r="D71" s="31">
        <v>1</v>
      </c>
      <c r="E71" s="31" t="s">
        <v>363</v>
      </c>
      <c r="F71" s="32"/>
    </row>
    <row r="72" spans="1:6" ht="22.85" customHeight="1" x14ac:dyDescent="0.3">
      <c r="A72" s="29" t="s">
        <v>504</v>
      </c>
      <c r="B72" s="30" t="s">
        <v>505</v>
      </c>
      <c r="C72" s="31" t="s">
        <v>399</v>
      </c>
      <c r="D72" s="31">
        <v>1</v>
      </c>
      <c r="E72" s="31" t="s">
        <v>363</v>
      </c>
      <c r="F72" s="32"/>
    </row>
    <row r="73" spans="1:6" ht="22.85" customHeight="1" x14ac:dyDescent="0.3">
      <c r="A73" s="29" t="s">
        <v>506</v>
      </c>
      <c r="B73" s="30" t="s">
        <v>507</v>
      </c>
      <c r="C73" s="31" t="s">
        <v>399</v>
      </c>
      <c r="D73" s="31">
        <v>1</v>
      </c>
      <c r="E73" s="31" t="s">
        <v>363</v>
      </c>
      <c r="F73" s="32"/>
    </row>
    <row r="74" spans="1:6" ht="22.85" customHeight="1" x14ac:dyDescent="0.3">
      <c r="A74" s="29" t="s">
        <v>508</v>
      </c>
      <c r="B74" s="30" t="s">
        <v>509</v>
      </c>
      <c r="C74" s="31" t="s">
        <v>362</v>
      </c>
      <c r="D74" s="31">
        <v>1</v>
      </c>
      <c r="E74" s="31" t="s">
        <v>363</v>
      </c>
      <c r="F74" s="32"/>
    </row>
    <row r="75" spans="1:6" ht="22.85" customHeight="1" x14ac:dyDescent="0.3">
      <c r="A75" s="29" t="s">
        <v>510</v>
      </c>
      <c r="B75" s="30" t="s">
        <v>511</v>
      </c>
      <c r="C75" s="31" t="s">
        <v>362</v>
      </c>
      <c r="D75" s="31">
        <v>1</v>
      </c>
      <c r="E75" s="31" t="s">
        <v>363</v>
      </c>
      <c r="F75" s="32"/>
    </row>
    <row r="76" spans="1:6" ht="22.85" customHeight="1" x14ac:dyDescent="0.3">
      <c r="A76" s="29" t="s">
        <v>512</v>
      </c>
      <c r="B76" s="30" t="s">
        <v>513</v>
      </c>
      <c r="C76" s="31" t="s">
        <v>357</v>
      </c>
      <c r="D76" s="31">
        <v>4</v>
      </c>
      <c r="E76" s="31" t="s">
        <v>363</v>
      </c>
      <c r="F76" s="32"/>
    </row>
    <row r="77" spans="1:6" ht="22.85" customHeight="1" x14ac:dyDescent="0.3">
      <c r="A77" s="29" t="s">
        <v>514</v>
      </c>
      <c r="B77" s="30" t="s">
        <v>515</v>
      </c>
      <c r="C77" s="31" t="s">
        <v>362</v>
      </c>
      <c r="D77" s="31">
        <v>1</v>
      </c>
      <c r="E77" s="31" t="s">
        <v>363</v>
      </c>
      <c r="F77" s="32"/>
    </row>
    <row r="78" spans="1:6" ht="22.85" customHeight="1" x14ac:dyDescent="0.3">
      <c r="A78" s="29" t="s">
        <v>516</v>
      </c>
      <c r="B78" s="30" t="s">
        <v>517</v>
      </c>
      <c r="C78" s="31" t="s">
        <v>362</v>
      </c>
      <c r="D78" s="31">
        <v>1</v>
      </c>
      <c r="E78" s="31" t="s">
        <v>363</v>
      </c>
      <c r="F78" s="32"/>
    </row>
    <row r="79" spans="1:6" ht="22.85" customHeight="1" x14ac:dyDescent="0.3">
      <c r="A79" s="29" t="s">
        <v>518</v>
      </c>
      <c r="B79" s="30" t="s">
        <v>519</v>
      </c>
      <c r="C79" s="31" t="s">
        <v>357</v>
      </c>
      <c r="D79" s="31">
        <v>1</v>
      </c>
      <c r="E79" s="31" t="s">
        <v>363</v>
      </c>
      <c r="F79" s="32"/>
    </row>
    <row r="80" spans="1:6" ht="32.15" x14ac:dyDescent="0.3">
      <c r="A80" s="29" t="s">
        <v>520</v>
      </c>
      <c r="B80" s="30" t="s">
        <v>521</v>
      </c>
      <c r="C80" s="31" t="s">
        <v>362</v>
      </c>
      <c r="D80" s="31">
        <v>1</v>
      </c>
      <c r="E80" s="31" t="s">
        <v>363</v>
      </c>
      <c r="F80" s="32" t="s">
        <v>368</v>
      </c>
    </row>
    <row r="81" spans="1:6" x14ac:dyDescent="0.3">
      <c r="A81" s="29" t="s">
        <v>522</v>
      </c>
      <c r="B81" s="30" t="s">
        <v>523</v>
      </c>
      <c r="C81" s="31" t="s">
        <v>399</v>
      </c>
      <c r="D81" s="31">
        <v>1</v>
      </c>
      <c r="E81" s="31" t="s">
        <v>363</v>
      </c>
      <c r="F81" s="32"/>
    </row>
    <row r="82" spans="1:6" x14ac:dyDescent="0.3">
      <c r="A82" s="29" t="s">
        <v>524</v>
      </c>
      <c r="B82" s="30" t="s">
        <v>525</v>
      </c>
      <c r="C82" s="31" t="s">
        <v>357</v>
      </c>
      <c r="D82" s="31">
        <v>1</v>
      </c>
      <c r="E82" s="31" t="s">
        <v>363</v>
      </c>
      <c r="F82" s="32"/>
    </row>
    <row r="83" spans="1:6" ht="32.15" x14ac:dyDescent="0.3">
      <c r="A83" s="29" t="s">
        <v>526</v>
      </c>
      <c r="B83" s="30" t="s">
        <v>527</v>
      </c>
      <c r="C83" s="31" t="s">
        <v>357</v>
      </c>
      <c r="D83" s="31">
        <v>1</v>
      </c>
      <c r="E83" s="31" t="s">
        <v>363</v>
      </c>
      <c r="F83" s="32" t="s">
        <v>368</v>
      </c>
    </row>
    <row r="84" spans="1:6" ht="32.15" x14ac:dyDescent="0.3">
      <c r="A84" s="29" t="s">
        <v>528</v>
      </c>
      <c r="B84" s="30" t="s">
        <v>529</v>
      </c>
      <c r="C84" s="31" t="s">
        <v>362</v>
      </c>
      <c r="D84" s="31">
        <v>1</v>
      </c>
      <c r="E84" s="31" t="s">
        <v>363</v>
      </c>
      <c r="F84" s="32" t="s">
        <v>368</v>
      </c>
    </row>
    <row r="85" spans="1:6" ht="22.85" customHeight="1" x14ac:dyDescent="0.3">
      <c r="A85" s="29" t="s">
        <v>530</v>
      </c>
      <c r="B85" s="30" t="s">
        <v>531</v>
      </c>
      <c r="C85" s="31" t="s">
        <v>357</v>
      </c>
      <c r="D85" s="31">
        <v>3</v>
      </c>
      <c r="E85" s="31" t="s">
        <v>363</v>
      </c>
      <c r="F85" s="32"/>
    </row>
    <row r="86" spans="1:6" ht="32.15" x14ac:dyDescent="0.3">
      <c r="A86" s="29" t="s">
        <v>532</v>
      </c>
      <c r="B86" s="30" t="s">
        <v>533</v>
      </c>
      <c r="C86" s="31" t="s">
        <v>399</v>
      </c>
      <c r="D86" s="31">
        <v>1</v>
      </c>
      <c r="E86" s="31" t="s">
        <v>363</v>
      </c>
      <c r="F86" s="32" t="s">
        <v>368</v>
      </c>
    </row>
    <row r="87" spans="1:6" ht="23.4" customHeight="1" x14ac:dyDescent="0.3">
      <c r="A87" s="29" t="s">
        <v>534</v>
      </c>
      <c r="B87" s="30" t="s">
        <v>535</v>
      </c>
      <c r="C87" s="31" t="s">
        <v>362</v>
      </c>
      <c r="D87" s="31">
        <v>1</v>
      </c>
      <c r="E87" s="31" t="s">
        <v>363</v>
      </c>
      <c r="F87" s="32"/>
    </row>
    <row r="88" spans="1:6" ht="23.4" customHeight="1" x14ac:dyDescent="0.3">
      <c r="A88" s="29" t="s">
        <v>536</v>
      </c>
      <c r="B88" s="30" t="s">
        <v>537</v>
      </c>
      <c r="C88" s="31" t="s">
        <v>362</v>
      </c>
      <c r="D88" s="31">
        <v>1</v>
      </c>
      <c r="E88" s="31" t="s">
        <v>363</v>
      </c>
      <c r="F88" s="32"/>
    </row>
    <row r="89" spans="1:6" ht="23.4" customHeight="1" x14ac:dyDescent="0.3">
      <c r="A89" s="29" t="s">
        <v>538</v>
      </c>
      <c r="B89" s="30" t="s">
        <v>539</v>
      </c>
      <c r="C89" s="31" t="s">
        <v>362</v>
      </c>
      <c r="D89" s="31">
        <v>1</v>
      </c>
      <c r="E89" s="31" t="s">
        <v>363</v>
      </c>
      <c r="F89" s="32"/>
    </row>
    <row r="90" spans="1:6" ht="23.4" customHeight="1" x14ac:dyDescent="0.3">
      <c r="A90" s="29" t="s">
        <v>540</v>
      </c>
      <c r="B90" s="30" t="s">
        <v>541</v>
      </c>
      <c r="C90" s="31" t="s">
        <v>362</v>
      </c>
      <c r="D90" s="31">
        <v>1</v>
      </c>
      <c r="E90" s="31" t="s">
        <v>363</v>
      </c>
      <c r="F90" s="32"/>
    </row>
    <row r="91" spans="1:6" ht="23.4" customHeight="1" x14ac:dyDescent="0.3">
      <c r="A91" s="29" t="s">
        <v>542</v>
      </c>
      <c r="B91" s="30" t="s">
        <v>543</v>
      </c>
      <c r="C91" s="31" t="s">
        <v>362</v>
      </c>
      <c r="D91" s="31">
        <v>1</v>
      </c>
      <c r="E91" s="31" t="s">
        <v>363</v>
      </c>
      <c r="F91" s="32"/>
    </row>
    <row r="92" spans="1:6" ht="32.15" x14ac:dyDescent="0.3">
      <c r="A92" s="29" t="s">
        <v>544</v>
      </c>
      <c r="B92" s="30" t="s">
        <v>545</v>
      </c>
      <c r="C92" s="31" t="s">
        <v>362</v>
      </c>
      <c r="D92" s="31">
        <v>1</v>
      </c>
      <c r="E92" s="31" t="s">
        <v>363</v>
      </c>
      <c r="F92" s="32" t="s">
        <v>368</v>
      </c>
    </row>
    <row r="93" spans="1:6" ht="23.4" customHeight="1" x14ac:dyDescent="0.3">
      <c r="A93" s="29" t="s">
        <v>546</v>
      </c>
      <c r="B93" s="30" t="s">
        <v>547</v>
      </c>
      <c r="C93" s="31" t="s">
        <v>357</v>
      </c>
      <c r="D93" s="31">
        <v>1</v>
      </c>
      <c r="E93" s="31" t="s">
        <v>363</v>
      </c>
      <c r="F93" s="32"/>
    </row>
    <row r="94" spans="1:6" ht="32.15" x14ac:dyDescent="0.3">
      <c r="A94" s="29" t="s">
        <v>548</v>
      </c>
      <c r="B94" s="30" t="s">
        <v>549</v>
      </c>
      <c r="C94" s="31" t="s">
        <v>399</v>
      </c>
      <c r="D94" s="31">
        <v>1</v>
      </c>
      <c r="E94" s="31" t="s">
        <v>363</v>
      </c>
      <c r="F94" s="32" t="s">
        <v>368</v>
      </c>
    </row>
    <row r="95" spans="1:6" ht="32.15" x14ac:dyDescent="0.3">
      <c r="A95" s="29" t="s">
        <v>550</v>
      </c>
      <c r="B95" s="30" t="s">
        <v>551</v>
      </c>
      <c r="C95" s="31" t="s">
        <v>399</v>
      </c>
      <c r="D95" s="31">
        <v>1</v>
      </c>
      <c r="E95" s="31" t="s">
        <v>363</v>
      </c>
      <c r="F95" s="32" t="s">
        <v>368</v>
      </c>
    </row>
    <row r="96" spans="1:6" ht="22.85" customHeight="1" x14ac:dyDescent="0.3">
      <c r="A96" s="29" t="s">
        <v>552</v>
      </c>
      <c r="B96" s="30" t="s">
        <v>553</v>
      </c>
      <c r="C96" s="31" t="s">
        <v>357</v>
      </c>
      <c r="D96" s="31">
        <v>1</v>
      </c>
      <c r="E96" s="31" t="s">
        <v>363</v>
      </c>
      <c r="F96" s="32"/>
    </row>
    <row r="97" spans="1:6" ht="32.15" x14ac:dyDescent="0.3">
      <c r="A97" s="29" t="s">
        <v>554</v>
      </c>
      <c r="B97" s="30" t="s">
        <v>555</v>
      </c>
      <c r="C97" s="31" t="s">
        <v>357</v>
      </c>
      <c r="D97" s="31">
        <v>25</v>
      </c>
      <c r="E97" s="31" t="s">
        <v>363</v>
      </c>
      <c r="F97" s="32" t="s">
        <v>368</v>
      </c>
    </row>
    <row r="98" spans="1:6" ht="32.15" x14ac:dyDescent="0.3">
      <c r="A98" s="29" t="s">
        <v>556</v>
      </c>
      <c r="B98" s="30" t="s">
        <v>557</v>
      </c>
      <c r="C98" s="31" t="s">
        <v>357</v>
      </c>
      <c r="D98" s="31">
        <v>126</v>
      </c>
      <c r="E98" s="31" t="s">
        <v>363</v>
      </c>
      <c r="F98" s="32" t="s">
        <v>368</v>
      </c>
    </row>
    <row r="99" spans="1:6" ht="32.15" x14ac:dyDescent="0.3">
      <c r="A99" s="29" t="s">
        <v>558</v>
      </c>
      <c r="B99" s="30" t="s">
        <v>559</v>
      </c>
      <c r="C99" s="31" t="s">
        <v>357</v>
      </c>
      <c r="D99" s="31">
        <v>461</v>
      </c>
      <c r="E99" s="31" t="s">
        <v>363</v>
      </c>
      <c r="F99" s="32" t="s">
        <v>368</v>
      </c>
    </row>
    <row r="100" spans="1:6" ht="32.15" x14ac:dyDescent="0.3">
      <c r="A100" s="29" t="s">
        <v>560</v>
      </c>
      <c r="B100" s="30" t="s">
        <v>561</v>
      </c>
      <c r="C100" s="31" t="s">
        <v>357</v>
      </c>
      <c r="D100" s="31">
        <v>520</v>
      </c>
      <c r="E100" s="31" t="s">
        <v>363</v>
      </c>
      <c r="F100" s="32" t="s">
        <v>368</v>
      </c>
    </row>
    <row r="101" spans="1:6" ht="32.15" x14ac:dyDescent="0.3">
      <c r="A101" s="29" t="s">
        <v>562</v>
      </c>
      <c r="B101" s="30" t="s">
        <v>563</v>
      </c>
      <c r="C101" s="31" t="s">
        <v>357</v>
      </c>
      <c r="D101" s="31">
        <v>84</v>
      </c>
      <c r="E101" s="31" t="s">
        <v>363</v>
      </c>
      <c r="F101" s="32" t="s">
        <v>368</v>
      </c>
    </row>
    <row r="102" spans="1:6" ht="32.15" x14ac:dyDescent="0.3">
      <c r="A102" s="29" t="s">
        <v>564</v>
      </c>
      <c r="B102" s="30" t="s">
        <v>565</v>
      </c>
      <c r="C102" s="31" t="s">
        <v>357</v>
      </c>
      <c r="D102" s="31">
        <v>622</v>
      </c>
      <c r="E102" s="31" t="s">
        <v>363</v>
      </c>
      <c r="F102" s="32" t="s">
        <v>368</v>
      </c>
    </row>
    <row r="103" spans="1:6" ht="22.85" customHeight="1" x14ac:dyDescent="0.3">
      <c r="A103" s="29" t="s">
        <v>566</v>
      </c>
      <c r="B103" s="30" t="s">
        <v>567</v>
      </c>
      <c r="C103" s="31" t="s">
        <v>568</v>
      </c>
      <c r="D103" s="31">
        <v>1</v>
      </c>
      <c r="E103" s="31" t="s">
        <v>363</v>
      </c>
      <c r="F103" s="32"/>
    </row>
    <row r="104" spans="1:6" ht="22.85" customHeight="1" x14ac:dyDescent="0.3">
      <c r="A104" s="29" t="s">
        <v>569</v>
      </c>
      <c r="B104" s="30" t="s">
        <v>570</v>
      </c>
      <c r="C104" s="31" t="s">
        <v>469</v>
      </c>
      <c r="D104" s="31">
        <v>1</v>
      </c>
      <c r="E104" s="31" t="s">
        <v>363</v>
      </c>
      <c r="F104" s="32" t="s">
        <v>571</v>
      </c>
    </row>
    <row r="105" spans="1:6" ht="32.15" x14ac:dyDescent="0.3">
      <c r="A105" s="29" t="s">
        <v>572</v>
      </c>
      <c r="B105" s="30" t="s">
        <v>573</v>
      </c>
      <c r="C105" s="31" t="s">
        <v>469</v>
      </c>
      <c r="D105" s="31">
        <v>1</v>
      </c>
      <c r="E105" s="31" t="s">
        <v>363</v>
      </c>
      <c r="F105" s="32" t="s">
        <v>368</v>
      </c>
    </row>
    <row r="106" spans="1:6" ht="32.15" x14ac:dyDescent="0.3">
      <c r="A106" s="29" t="s">
        <v>574</v>
      </c>
      <c r="B106" s="30" t="s">
        <v>575</v>
      </c>
      <c r="C106" s="31" t="s">
        <v>469</v>
      </c>
      <c r="D106" s="31">
        <v>1</v>
      </c>
      <c r="E106" s="31" t="s">
        <v>363</v>
      </c>
      <c r="F106" s="32" t="s">
        <v>368</v>
      </c>
    </row>
    <row r="107" spans="1:6" ht="32.15" x14ac:dyDescent="0.3">
      <c r="A107" s="29" t="s">
        <v>576</v>
      </c>
      <c r="B107" s="30" t="s">
        <v>577</v>
      </c>
      <c r="C107" s="31" t="s">
        <v>469</v>
      </c>
      <c r="D107" s="31">
        <v>1</v>
      </c>
      <c r="E107" s="31" t="s">
        <v>363</v>
      </c>
      <c r="F107" s="32" t="s">
        <v>368</v>
      </c>
    </row>
    <row r="108" spans="1:6" ht="32.15" x14ac:dyDescent="0.3">
      <c r="A108" s="29" t="s">
        <v>578</v>
      </c>
      <c r="B108" s="30" t="s">
        <v>579</v>
      </c>
      <c r="C108" s="31" t="s">
        <v>469</v>
      </c>
      <c r="D108" s="31">
        <v>1</v>
      </c>
      <c r="E108" s="31" t="s">
        <v>363</v>
      </c>
      <c r="F108" s="32" t="s">
        <v>368</v>
      </c>
    </row>
    <row r="109" spans="1:6" ht="32.15" x14ac:dyDescent="0.3">
      <c r="A109" s="29" t="s">
        <v>580</v>
      </c>
      <c r="B109" s="30" t="s">
        <v>581</v>
      </c>
      <c r="C109" s="31" t="s">
        <v>357</v>
      </c>
      <c r="D109" s="31">
        <v>146</v>
      </c>
      <c r="E109" s="31" t="s">
        <v>363</v>
      </c>
      <c r="F109" s="32" t="s">
        <v>368</v>
      </c>
    </row>
    <row r="110" spans="1:6" ht="32.15" x14ac:dyDescent="0.3">
      <c r="A110" s="29" t="s">
        <v>582</v>
      </c>
      <c r="B110" s="30" t="s">
        <v>583</v>
      </c>
      <c r="C110" s="31" t="s">
        <v>357</v>
      </c>
      <c r="D110" s="31">
        <v>175</v>
      </c>
      <c r="E110" s="31" t="s">
        <v>363</v>
      </c>
      <c r="F110" s="32" t="s">
        <v>368</v>
      </c>
    </row>
    <row r="111" spans="1:6" ht="32.15" x14ac:dyDescent="0.3">
      <c r="A111" s="29" t="s">
        <v>584</v>
      </c>
      <c r="B111" s="30" t="s">
        <v>585</v>
      </c>
      <c r="C111" s="31" t="s">
        <v>357</v>
      </c>
      <c r="D111" s="31">
        <v>38</v>
      </c>
      <c r="E111" s="31" t="s">
        <v>363</v>
      </c>
      <c r="F111" s="32" t="s">
        <v>368</v>
      </c>
    </row>
    <row r="112" spans="1:6" ht="32.15" x14ac:dyDescent="0.3">
      <c r="A112" s="29" t="s">
        <v>586</v>
      </c>
      <c r="B112" s="30" t="s">
        <v>587</v>
      </c>
      <c r="C112" s="31" t="s">
        <v>399</v>
      </c>
      <c r="D112" s="31">
        <v>1</v>
      </c>
      <c r="E112" s="31" t="s">
        <v>363</v>
      </c>
      <c r="F112" s="32" t="s">
        <v>368</v>
      </c>
    </row>
    <row r="113" spans="1:6" ht="22.85" customHeight="1" x14ac:dyDescent="0.3">
      <c r="A113" s="29" t="s">
        <v>588</v>
      </c>
      <c r="B113" s="30" t="s">
        <v>589</v>
      </c>
      <c r="C113" s="31" t="s">
        <v>469</v>
      </c>
      <c r="D113" s="31">
        <v>1</v>
      </c>
      <c r="E113" s="31" t="s">
        <v>363</v>
      </c>
      <c r="F113" s="32"/>
    </row>
    <row r="114" spans="1:6" ht="22.85" customHeight="1" x14ac:dyDescent="0.3">
      <c r="A114" s="29" t="s">
        <v>590</v>
      </c>
      <c r="B114" s="30" t="s">
        <v>591</v>
      </c>
      <c r="C114" s="31" t="s">
        <v>469</v>
      </c>
      <c r="D114" s="31">
        <v>1</v>
      </c>
      <c r="E114" s="31" t="s">
        <v>363</v>
      </c>
      <c r="F114" s="32"/>
    </row>
    <row r="115" spans="1:6" ht="22.85" customHeight="1" x14ac:dyDescent="0.3">
      <c r="A115" s="29" t="s">
        <v>592</v>
      </c>
      <c r="B115" s="30" t="s">
        <v>593</v>
      </c>
      <c r="C115" s="31" t="s">
        <v>362</v>
      </c>
      <c r="D115" s="31">
        <v>1</v>
      </c>
      <c r="E115" s="31" t="s">
        <v>363</v>
      </c>
      <c r="F115" s="32"/>
    </row>
    <row r="116" spans="1:6" ht="22.85" customHeight="1" x14ac:dyDescent="0.3">
      <c r="A116" s="29" t="s">
        <v>594</v>
      </c>
      <c r="B116" s="30" t="s">
        <v>595</v>
      </c>
      <c r="C116" s="31" t="s">
        <v>362</v>
      </c>
      <c r="D116" s="31">
        <v>1</v>
      </c>
      <c r="E116" s="31" t="s">
        <v>363</v>
      </c>
      <c r="F116" s="32"/>
    </row>
    <row r="117" spans="1:6" ht="22.85" customHeight="1" x14ac:dyDescent="0.3">
      <c r="A117" s="29" t="s">
        <v>596</v>
      </c>
      <c r="B117" s="30" t="s">
        <v>597</v>
      </c>
      <c r="C117" s="31" t="s">
        <v>469</v>
      </c>
      <c r="D117" s="31">
        <v>1</v>
      </c>
      <c r="E117" s="31" t="s">
        <v>363</v>
      </c>
      <c r="F117" s="32"/>
    </row>
    <row r="118" spans="1:6" ht="22.85" customHeight="1" x14ac:dyDescent="0.3">
      <c r="A118" s="29" t="s">
        <v>598</v>
      </c>
      <c r="B118" s="30" t="s">
        <v>599</v>
      </c>
      <c r="C118" s="31" t="s">
        <v>469</v>
      </c>
      <c r="D118" s="31">
        <v>1</v>
      </c>
      <c r="E118" s="31" t="s">
        <v>363</v>
      </c>
      <c r="F118" s="32"/>
    </row>
    <row r="119" spans="1:6" ht="22.85" customHeight="1" x14ac:dyDescent="0.3">
      <c r="A119" s="29" t="s">
        <v>600</v>
      </c>
      <c r="B119" s="30" t="s">
        <v>601</v>
      </c>
      <c r="C119" s="31" t="s">
        <v>469</v>
      </c>
      <c r="D119" s="31">
        <v>1</v>
      </c>
      <c r="E119" s="31" t="s">
        <v>363</v>
      </c>
      <c r="F119" s="32"/>
    </row>
    <row r="120" spans="1:6" ht="22.85" customHeight="1" x14ac:dyDescent="0.3">
      <c r="A120" s="29" t="s">
        <v>602</v>
      </c>
      <c r="B120" s="30" t="s">
        <v>603</v>
      </c>
      <c r="C120" s="31" t="s">
        <v>399</v>
      </c>
      <c r="D120" s="31">
        <v>1</v>
      </c>
      <c r="E120" s="31" t="s">
        <v>363</v>
      </c>
      <c r="F120" s="32"/>
    </row>
    <row r="121" spans="1:6" ht="22.85" customHeight="1" x14ac:dyDescent="0.3">
      <c r="A121" s="29" t="s">
        <v>604</v>
      </c>
      <c r="B121" s="30" t="s">
        <v>605</v>
      </c>
      <c r="C121" s="31" t="s">
        <v>606</v>
      </c>
      <c r="D121" s="31">
        <v>1</v>
      </c>
      <c r="E121" s="31" t="s">
        <v>363</v>
      </c>
      <c r="F121" s="32"/>
    </row>
    <row r="122" spans="1:6" ht="22.85" customHeight="1" x14ac:dyDescent="0.3">
      <c r="A122" s="29" t="s">
        <v>607</v>
      </c>
      <c r="B122" s="30" t="s">
        <v>495</v>
      </c>
      <c r="C122" s="31" t="s">
        <v>362</v>
      </c>
      <c r="D122" s="31">
        <v>1</v>
      </c>
      <c r="E122" s="31" t="s">
        <v>363</v>
      </c>
      <c r="F122" s="32"/>
    </row>
    <row r="123" spans="1:6" ht="22.85" customHeight="1" x14ac:dyDescent="0.3">
      <c r="A123" s="29" t="s">
        <v>608</v>
      </c>
      <c r="B123" s="30" t="s">
        <v>609</v>
      </c>
      <c r="C123" s="31" t="s">
        <v>357</v>
      </c>
      <c r="D123" s="31">
        <v>3</v>
      </c>
      <c r="E123" s="31" t="s">
        <v>363</v>
      </c>
      <c r="F123" s="32"/>
    </row>
    <row r="124" spans="1:6" ht="22.85" customHeight="1" x14ac:dyDescent="0.3">
      <c r="A124" s="29" t="s">
        <v>610</v>
      </c>
      <c r="B124" s="30" t="s">
        <v>611</v>
      </c>
      <c r="C124" s="31" t="s">
        <v>399</v>
      </c>
      <c r="D124" s="31">
        <v>1</v>
      </c>
      <c r="E124" s="31" t="s">
        <v>363</v>
      </c>
      <c r="F124" s="32"/>
    </row>
    <row r="125" spans="1:6" ht="32.15" x14ac:dyDescent="0.3">
      <c r="A125" s="29" t="s">
        <v>612</v>
      </c>
      <c r="B125" s="30" t="s">
        <v>613</v>
      </c>
      <c r="C125" s="31" t="s">
        <v>362</v>
      </c>
      <c r="D125" s="31">
        <v>1</v>
      </c>
      <c r="E125" s="31" t="s">
        <v>363</v>
      </c>
      <c r="F125" s="32" t="s">
        <v>368</v>
      </c>
    </row>
    <row r="126" spans="1:6" ht="22.85" customHeight="1" x14ac:dyDescent="0.3">
      <c r="A126" s="29" t="s">
        <v>614</v>
      </c>
      <c r="B126" s="30" t="s">
        <v>615</v>
      </c>
      <c r="C126" s="31" t="s">
        <v>362</v>
      </c>
      <c r="D126" s="31">
        <v>1</v>
      </c>
      <c r="E126" s="31" t="s">
        <v>363</v>
      </c>
      <c r="F126" s="32"/>
    </row>
    <row r="127" spans="1:6" ht="22.85" customHeight="1" x14ac:dyDescent="0.3">
      <c r="A127" s="29" t="s">
        <v>616</v>
      </c>
      <c r="B127" s="30" t="s">
        <v>617</v>
      </c>
      <c r="C127" s="31" t="s">
        <v>469</v>
      </c>
      <c r="D127" s="31">
        <v>1</v>
      </c>
      <c r="E127" s="31" t="s">
        <v>363</v>
      </c>
      <c r="F127" s="32"/>
    </row>
    <row r="128" spans="1:6" ht="22.85" customHeight="1" x14ac:dyDescent="0.3">
      <c r="A128" s="29" t="s">
        <v>618</v>
      </c>
      <c r="B128" s="30" t="s">
        <v>619</v>
      </c>
      <c r="C128" s="31" t="s">
        <v>399</v>
      </c>
      <c r="D128" s="31">
        <v>1</v>
      </c>
      <c r="E128" s="31" t="s">
        <v>363</v>
      </c>
      <c r="F128" s="32"/>
    </row>
    <row r="129" spans="1:6" ht="22.85" customHeight="1" x14ac:dyDescent="0.3">
      <c r="A129" s="29" t="s">
        <v>620</v>
      </c>
      <c r="B129" s="30" t="s">
        <v>621</v>
      </c>
      <c r="C129" s="31" t="s">
        <v>469</v>
      </c>
      <c r="D129" s="31">
        <v>1</v>
      </c>
      <c r="E129" s="31" t="s">
        <v>363</v>
      </c>
      <c r="F129" s="32"/>
    </row>
    <row r="130" spans="1:6" ht="22.85" customHeight="1" x14ac:dyDescent="0.3">
      <c r="A130" s="29" t="s">
        <v>622</v>
      </c>
      <c r="B130" s="30" t="s">
        <v>623</v>
      </c>
      <c r="C130" s="31" t="s">
        <v>399</v>
      </c>
      <c r="D130" s="31">
        <v>1</v>
      </c>
      <c r="E130" s="31" t="s">
        <v>363</v>
      </c>
      <c r="F130" s="32"/>
    </row>
    <row r="131" spans="1:6" ht="22.85" customHeight="1" x14ac:dyDescent="0.3">
      <c r="A131" s="29" t="s">
        <v>624</v>
      </c>
      <c r="B131" s="30" t="s">
        <v>625</v>
      </c>
      <c r="C131" s="31" t="s">
        <v>626</v>
      </c>
      <c r="D131" s="31">
        <v>35</v>
      </c>
      <c r="E131" s="31" t="s">
        <v>363</v>
      </c>
      <c r="F131" s="32"/>
    </row>
    <row r="132" spans="1:6" ht="22.85" customHeight="1" x14ac:dyDescent="0.3">
      <c r="A132" s="29" t="s">
        <v>627</v>
      </c>
      <c r="B132" s="30" t="s">
        <v>625</v>
      </c>
      <c r="C132" s="31" t="s">
        <v>626</v>
      </c>
      <c r="D132" s="31">
        <v>26</v>
      </c>
      <c r="E132" s="31" t="s">
        <v>363</v>
      </c>
      <c r="F132" s="32"/>
    </row>
    <row r="133" spans="1:6" ht="22.85" customHeight="1" x14ac:dyDescent="0.3">
      <c r="A133" s="29" t="s">
        <v>628</v>
      </c>
      <c r="B133" s="30" t="s">
        <v>629</v>
      </c>
      <c r="C133" s="31" t="s">
        <v>362</v>
      </c>
      <c r="D133" s="31">
        <v>5</v>
      </c>
      <c r="E133" s="31" t="s">
        <v>363</v>
      </c>
      <c r="F133" s="32"/>
    </row>
    <row r="134" spans="1:6" ht="22.85" customHeight="1" x14ac:dyDescent="0.3">
      <c r="A134" s="29" t="s">
        <v>630</v>
      </c>
      <c r="B134" s="30" t="s">
        <v>625</v>
      </c>
      <c r="C134" s="31" t="s">
        <v>626</v>
      </c>
      <c r="D134" s="31">
        <v>24</v>
      </c>
      <c r="E134" s="31" t="s">
        <v>363</v>
      </c>
      <c r="F134" s="32"/>
    </row>
    <row r="135" spans="1:6" ht="22.85" customHeight="1" x14ac:dyDescent="0.3">
      <c r="A135" s="29" t="s">
        <v>631</v>
      </c>
      <c r="B135" s="30" t="s">
        <v>632</v>
      </c>
      <c r="C135" s="31" t="s">
        <v>626</v>
      </c>
      <c r="D135" s="31">
        <v>1</v>
      </c>
      <c r="E135" s="31" t="s">
        <v>363</v>
      </c>
      <c r="F135" s="32"/>
    </row>
    <row r="136" spans="1:6" ht="22.85" customHeight="1" x14ac:dyDescent="0.3">
      <c r="A136" s="29" t="s">
        <v>633</v>
      </c>
      <c r="B136" s="30" t="s">
        <v>634</v>
      </c>
      <c r="C136" s="31" t="s">
        <v>469</v>
      </c>
      <c r="D136" s="31">
        <v>1</v>
      </c>
      <c r="E136" s="31" t="s">
        <v>363</v>
      </c>
      <c r="F136" s="32"/>
    </row>
    <row r="137" spans="1:6" ht="22.85" customHeight="1" x14ac:dyDescent="0.3">
      <c r="A137" s="29" t="s">
        <v>635</v>
      </c>
      <c r="B137" s="30" t="s">
        <v>636</v>
      </c>
      <c r="C137" s="31" t="s">
        <v>469</v>
      </c>
      <c r="D137" s="31">
        <v>1</v>
      </c>
      <c r="E137" s="31" t="s">
        <v>363</v>
      </c>
      <c r="F137" s="32"/>
    </row>
    <row r="138" spans="1:6" ht="22.85" customHeight="1" x14ac:dyDescent="0.3">
      <c r="A138" s="29" t="s">
        <v>637</v>
      </c>
      <c r="B138" s="30" t="s">
        <v>638</v>
      </c>
      <c r="C138" s="31" t="s">
        <v>469</v>
      </c>
      <c r="D138" s="31">
        <v>1</v>
      </c>
      <c r="E138" s="31" t="s">
        <v>363</v>
      </c>
      <c r="F138" s="32"/>
    </row>
    <row r="139" spans="1:6" ht="22.85" customHeight="1" x14ac:dyDescent="0.3">
      <c r="A139" s="29" t="s">
        <v>639</v>
      </c>
      <c r="B139" s="30" t="s">
        <v>640</v>
      </c>
      <c r="C139" s="31" t="s">
        <v>469</v>
      </c>
      <c r="D139" s="31">
        <v>1</v>
      </c>
      <c r="E139" s="31" t="s">
        <v>363</v>
      </c>
      <c r="F139" s="32"/>
    </row>
    <row r="140" spans="1:6" ht="22.85" customHeight="1" x14ac:dyDescent="0.3">
      <c r="A140" s="29" t="s">
        <v>641</v>
      </c>
      <c r="B140" s="30" t="s">
        <v>642</v>
      </c>
      <c r="C140" s="31" t="s">
        <v>469</v>
      </c>
      <c r="D140" s="31">
        <v>1</v>
      </c>
      <c r="E140" s="31" t="s">
        <v>363</v>
      </c>
      <c r="F140" s="32"/>
    </row>
    <row r="141" spans="1:6" ht="22.85" customHeight="1" x14ac:dyDescent="0.3">
      <c r="A141" s="29" t="s">
        <v>643</v>
      </c>
      <c r="B141" s="30" t="s">
        <v>644</v>
      </c>
      <c r="C141" s="31" t="s">
        <v>469</v>
      </c>
      <c r="D141" s="31">
        <v>1</v>
      </c>
      <c r="E141" s="31" t="s">
        <v>363</v>
      </c>
      <c r="F141" s="32"/>
    </row>
    <row r="142" spans="1:6" ht="22.85" customHeight="1" x14ac:dyDescent="0.3">
      <c r="A142" s="29" t="s">
        <v>645</v>
      </c>
      <c r="B142" s="30" t="s">
        <v>646</v>
      </c>
      <c r="C142" s="31" t="s">
        <v>469</v>
      </c>
      <c r="D142" s="31">
        <v>1</v>
      </c>
      <c r="E142" s="31" t="s">
        <v>363</v>
      </c>
      <c r="F142" s="32"/>
    </row>
    <row r="143" spans="1:6" ht="22.85" customHeight="1" x14ac:dyDescent="0.3">
      <c r="A143" s="29" t="s">
        <v>647</v>
      </c>
      <c r="B143" s="30" t="s">
        <v>648</v>
      </c>
      <c r="C143" s="31" t="s">
        <v>469</v>
      </c>
      <c r="D143" s="31">
        <v>1</v>
      </c>
      <c r="E143" s="31" t="s">
        <v>363</v>
      </c>
      <c r="F143" s="32"/>
    </row>
    <row r="144" spans="1:6" ht="22.85" customHeight="1" x14ac:dyDescent="0.3">
      <c r="A144" s="29" t="s">
        <v>649</v>
      </c>
      <c r="B144" s="30" t="s">
        <v>650</v>
      </c>
      <c r="C144" s="31" t="s">
        <v>469</v>
      </c>
      <c r="D144" s="31">
        <v>1</v>
      </c>
      <c r="E144" s="31" t="s">
        <v>363</v>
      </c>
      <c r="F144" s="32"/>
    </row>
    <row r="145" spans="1:6" ht="22.85" customHeight="1" x14ac:dyDescent="0.3">
      <c r="A145" s="29" t="s">
        <v>651</v>
      </c>
      <c r="B145" s="30" t="s">
        <v>652</v>
      </c>
      <c r="C145" s="31" t="s">
        <v>469</v>
      </c>
      <c r="D145" s="31">
        <v>1</v>
      </c>
      <c r="E145" s="31" t="s">
        <v>363</v>
      </c>
      <c r="F145" s="32"/>
    </row>
    <row r="146" spans="1:6" ht="22.85" customHeight="1" x14ac:dyDescent="0.3">
      <c r="A146" s="29" t="s">
        <v>653</v>
      </c>
      <c r="B146" s="30" t="s">
        <v>654</v>
      </c>
      <c r="C146" s="31" t="s">
        <v>469</v>
      </c>
      <c r="D146" s="31">
        <v>1</v>
      </c>
      <c r="E146" s="31" t="s">
        <v>363</v>
      </c>
      <c r="F146" s="32"/>
    </row>
    <row r="147" spans="1:6" ht="22.85" customHeight="1" x14ac:dyDescent="0.3">
      <c r="A147" s="29" t="s">
        <v>655</v>
      </c>
      <c r="B147" s="30" t="s">
        <v>656</v>
      </c>
      <c r="C147" s="31" t="s">
        <v>469</v>
      </c>
      <c r="D147" s="31">
        <v>1</v>
      </c>
      <c r="E147" s="31" t="s">
        <v>363</v>
      </c>
      <c r="F147" s="32"/>
    </row>
    <row r="148" spans="1:6" ht="22.85" customHeight="1" x14ac:dyDescent="0.3">
      <c r="A148" s="29" t="s">
        <v>657</v>
      </c>
      <c r="B148" s="30" t="s">
        <v>658</v>
      </c>
      <c r="C148" s="31" t="s">
        <v>568</v>
      </c>
      <c r="D148" s="31">
        <v>1</v>
      </c>
      <c r="E148" s="31" t="s">
        <v>363</v>
      </c>
      <c r="F148" s="32"/>
    </row>
    <row r="149" spans="1:6" ht="22.85" customHeight="1" x14ac:dyDescent="0.3">
      <c r="A149" s="29" t="s">
        <v>659</v>
      </c>
      <c r="B149" s="30" t="s">
        <v>660</v>
      </c>
      <c r="C149" s="31" t="s">
        <v>568</v>
      </c>
      <c r="D149" s="31">
        <v>1</v>
      </c>
      <c r="E149" s="31" t="s">
        <v>363</v>
      </c>
      <c r="F149" s="32"/>
    </row>
    <row r="150" spans="1:6" ht="22.85" customHeight="1" x14ac:dyDescent="0.3">
      <c r="A150" s="29" t="s">
        <v>661</v>
      </c>
      <c r="B150" s="30" t="s">
        <v>662</v>
      </c>
      <c r="C150" s="31" t="s">
        <v>663</v>
      </c>
      <c r="D150" s="31">
        <v>1</v>
      </c>
      <c r="E150" s="31" t="s">
        <v>363</v>
      </c>
      <c r="F150" s="32"/>
    </row>
    <row r="151" spans="1:6" ht="22.85" customHeight="1" x14ac:dyDescent="0.3">
      <c r="A151" s="29" t="s">
        <v>664</v>
      </c>
      <c r="B151" s="30" t="s">
        <v>665</v>
      </c>
      <c r="C151" s="31" t="s">
        <v>362</v>
      </c>
      <c r="D151" s="31">
        <v>1</v>
      </c>
      <c r="E151" s="31" t="s">
        <v>666</v>
      </c>
      <c r="F151" s="32"/>
    </row>
    <row r="152" spans="1:6" ht="22.85" customHeight="1" x14ac:dyDescent="0.3">
      <c r="A152" s="29" t="s">
        <v>667</v>
      </c>
      <c r="B152" s="30" t="s">
        <v>495</v>
      </c>
      <c r="C152" s="31" t="s">
        <v>362</v>
      </c>
      <c r="D152" s="31">
        <v>1</v>
      </c>
      <c r="E152" s="31" t="s">
        <v>666</v>
      </c>
      <c r="F152" s="32"/>
    </row>
    <row r="153" spans="1:6" ht="22.85" customHeight="1" x14ac:dyDescent="0.3">
      <c r="A153" s="29" t="s">
        <v>668</v>
      </c>
      <c r="B153" s="30" t="s">
        <v>669</v>
      </c>
      <c r="C153" s="31" t="s">
        <v>362</v>
      </c>
      <c r="D153" s="31">
        <v>5</v>
      </c>
      <c r="E153" s="31" t="s">
        <v>666</v>
      </c>
      <c r="F153" s="32"/>
    </row>
    <row r="154" spans="1:6" ht="22.85" customHeight="1" x14ac:dyDescent="0.3">
      <c r="A154" s="29" t="s">
        <v>670</v>
      </c>
      <c r="B154" s="30" t="s">
        <v>671</v>
      </c>
      <c r="C154" s="31" t="s">
        <v>362</v>
      </c>
      <c r="D154" s="31">
        <v>10</v>
      </c>
      <c r="E154" s="31" t="s">
        <v>666</v>
      </c>
      <c r="F154" s="32"/>
    </row>
    <row r="155" spans="1:6" ht="22.85" customHeight="1" x14ac:dyDescent="0.3">
      <c r="A155" s="29" t="s">
        <v>672</v>
      </c>
      <c r="B155" s="30" t="s">
        <v>673</v>
      </c>
      <c r="C155" s="31" t="s">
        <v>362</v>
      </c>
      <c r="D155" s="31">
        <v>1</v>
      </c>
      <c r="E155" s="31" t="s">
        <v>666</v>
      </c>
      <c r="F155" s="32"/>
    </row>
    <row r="156" spans="1:6" ht="22.85" customHeight="1" x14ac:dyDescent="0.3">
      <c r="A156" s="29" t="s">
        <v>674</v>
      </c>
      <c r="B156" s="30" t="s">
        <v>675</v>
      </c>
      <c r="C156" s="31" t="s">
        <v>362</v>
      </c>
      <c r="D156" s="31">
        <v>1</v>
      </c>
      <c r="E156" s="31" t="s">
        <v>666</v>
      </c>
      <c r="F156" s="32"/>
    </row>
    <row r="157" spans="1:6" ht="22.85" customHeight="1" x14ac:dyDescent="0.3">
      <c r="A157" s="29" t="s">
        <v>676</v>
      </c>
      <c r="B157" s="30" t="s">
        <v>677</v>
      </c>
      <c r="C157" s="31" t="s">
        <v>362</v>
      </c>
      <c r="D157" s="31">
        <v>1</v>
      </c>
      <c r="E157" s="31" t="s">
        <v>666</v>
      </c>
      <c r="F157" s="32"/>
    </row>
    <row r="158" spans="1:6" ht="22.85" customHeight="1" x14ac:dyDescent="0.3">
      <c r="A158" s="29" t="s">
        <v>678</v>
      </c>
      <c r="B158" s="30" t="s">
        <v>679</v>
      </c>
      <c r="C158" s="31" t="s">
        <v>362</v>
      </c>
      <c r="D158" s="31">
        <v>1</v>
      </c>
      <c r="E158" s="31" t="s">
        <v>666</v>
      </c>
      <c r="F158" s="32"/>
    </row>
    <row r="159" spans="1:6" ht="22.85" customHeight="1" x14ac:dyDescent="0.3">
      <c r="A159" s="29" t="s">
        <v>680</v>
      </c>
      <c r="B159" s="30" t="s">
        <v>681</v>
      </c>
      <c r="C159" s="31" t="s">
        <v>433</v>
      </c>
      <c r="D159" s="31">
        <v>1</v>
      </c>
      <c r="E159" s="31" t="s">
        <v>666</v>
      </c>
      <c r="F159" s="32"/>
    </row>
    <row r="160" spans="1:6" ht="22.85" customHeight="1" x14ac:dyDescent="0.3">
      <c r="A160" s="29" t="s">
        <v>682</v>
      </c>
      <c r="B160" s="30" t="s">
        <v>683</v>
      </c>
      <c r="C160" s="31" t="s">
        <v>568</v>
      </c>
      <c r="D160" s="31">
        <v>4</v>
      </c>
      <c r="E160" s="31" t="s">
        <v>666</v>
      </c>
      <c r="F160" s="32"/>
    </row>
    <row r="161" spans="1:6" ht="22.85" customHeight="1" x14ac:dyDescent="0.3">
      <c r="A161" s="29" t="s">
        <v>684</v>
      </c>
      <c r="B161" s="30" t="s">
        <v>685</v>
      </c>
      <c r="C161" s="31" t="s">
        <v>357</v>
      </c>
      <c r="D161" s="31">
        <v>4</v>
      </c>
      <c r="E161" s="31" t="s">
        <v>666</v>
      </c>
      <c r="F161" s="32"/>
    </row>
    <row r="162" spans="1:6" ht="22.85" customHeight="1" x14ac:dyDescent="0.3">
      <c r="A162" s="29" t="s">
        <v>686</v>
      </c>
      <c r="B162" s="30" t="s">
        <v>687</v>
      </c>
      <c r="C162" s="31" t="s">
        <v>430</v>
      </c>
      <c r="D162" s="31">
        <v>4</v>
      </c>
      <c r="E162" s="31" t="s">
        <v>688</v>
      </c>
      <c r="F162" s="32"/>
    </row>
    <row r="163" spans="1:6" ht="22.85" customHeight="1" x14ac:dyDescent="0.3">
      <c r="A163" s="29" t="s">
        <v>689</v>
      </c>
      <c r="B163" s="30" t="s">
        <v>690</v>
      </c>
      <c r="C163" s="31" t="s">
        <v>606</v>
      </c>
      <c r="D163" s="31">
        <v>1</v>
      </c>
      <c r="E163" s="31" t="s">
        <v>688</v>
      </c>
      <c r="F163" s="32"/>
    </row>
    <row r="164" spans="1:6" ht="22.85" customHeight="1" x14ac:dyDescent="0.3">
      <c r="A164" s="29" t="s">
        <v>691</v>
      </c>
      <c r="B164" s="30" t="s">
        <v>692</v>
      </c>
      <c r="C164" s="31" t="s">
        <v>357</v>
      </c>
      <c r="D164" s="31">
        <v>498</v>
      </c>
      <c r="E164" s="31" t="s">
        <v>688</v>
      </c>
      <c r="F164" s="32"/>
    </row>
    <row r="165" spans="1:6" ht="22.85" customHeight="1" x14ac:dyDescent="0.3">
      <c r="A165" s="29" t="s">
        <v>693</v>
      </c>
      <c r="B165" s="30" t="s">
        <v>694</v>
      </c>
      <c r="C165" s="31" t="s">
        <v>357</v>
      </c>
      <c r="D165" s="31">
        <v>567</v>
      </c>
      <c r="E165" s="31" t="s">
        <v>688</v>
      </c>
      <c r="F165" s="32"/>
    </row>
    <row r="166" spans="1:6" ht="22.85" customHeight="1" x14ac:dyDescent="0.3">
      <c r="A166" s="29" t="s">
        <v>695</v>
      </c>
      <c r="B166" s="30" t="s">
        <v>694</v>
      </c>
      <c r="C166" s="31" t="s">
        <v>357</v>
      </c>
      <c r="D166" s="31">
        <v>410</v>
      </c>
      <c r="E166" s="31" t="s">
        <v>688</v>
      </c>
      <c r="F166" s="32"/>
    </row>
    <row r="167" spans="1:6" ht="22.85" customHeight="1" x14ac:dyDescent="0.3">
      <c r="A167" s="29" t="s">
        <v>696</v>
      </c>
      <c r="B167" s="30" t="s">
        <v>697</v>
      </c>
      <c r="C167" s="31" t="s">
        <v>606</v>
      </c>
      <c r="D167" s="31">
        <v>1</v>
      </c>
      <c r="E167" s="31" t="s">
        <v>698</v>
      </c>
      <c r="F167" s="32"/>
    </row>
    <row r="168" spans="1:6" ht="22.85" customHeight="1" x14ac:dyDescent="0.3">
      <c r="A168" s="29" t="s">
        <v>699</v>
      </c>
      <c r="B168" s="30" t="s">
        <v>700</v>
      </c>
      <c r="C168" s="31" t="s">
        <v>433</v>
      </c>
      <c r="D168" s="31">
        <v>1</v>
      </c>
      <c r="E168" s="31" t="s">
        <v>698</v>
      </c>
      <c r="F168" s="32"/>
    </row>
    <row r="169" spans="1:6" ht="22.85" customHeight="1" x14ac:dyDescent="0.3">
      <c r="A169" s="29" t="s">
        <v>701</v>
      </c>
      <c r="B169" s="30" t="s">
        <v>702</v>
      </c>
      <c r="C169" s="31" t="s">
        <v>362</v>
      </c>
      <c r="D169" s="31">
        <v>1</v>
      </c>
      <c r="E169" s="31" t="s">
        <v>703</v>
      </c>
      <c r="F169" s="32"/>
    </row>
    <row r="170" spans="1:6" ht="22.85" customHeight="1" x14ac:dyDescent="0.3">
      <c r="A170" s="29" t="s">
        <v>704</v>
      </c>
      <c r="B170" s="30" t="s">
        <v>705</v>
      </c>
      <c r="C170" s="31" t="s">
        <v>362</v>
      </c>
      <c r="D170" s="31">
        <v>1</v>
      </c>
      <c r="E170" s="31" t="s">
        <v>706</v>
      </c>
      <c r="F170" s="32"/>
    </row>
  </sheetData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第 &amp;P 頁，共 &amp;N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10" workbookViewId="0">
      <selection activeCell="B10" sqref="B10"/>
    </sheetView>
  </sheetViews>
  <sheetFormatPr defaultColWidth="8.8984375" defaultRowHeight="16.100000000000001" x14ac:dyDescent="0.3"/>
  <cols>
    <col min="1" max="1" width="6.796875" style="48" customWidth="1"/>
    <col min="2" max="2" width="38.09765625" style="36" customWidth="1"/>
    <col min="3" max="3" width="14.19921875" style="37" customWidth="1"/>
    <col min="4" max="4" width="32.8984375" style="38" customWidth="1"/>
    <col min="5" max="5" width="9.765625E-2" style="37" hidden="1" customWidth="1"/>
    <col min="6" max="6" width="17.09765625" style="37" customWidth="1"/>
    <col min="7" max="7" width="20.19921875" style="39" customWidth="1"/>
    <col min="8" max="16384" width="8.8984375" style="40"/>
  </cols>
  <sheetData>
    <row r="1" spans="1:7" ht="30.6" customHeight="1" x14ac:dyDescent="0.3">
      <c r="A1" s="35" t="s">
        <v>707</v>
      </c>
    </row>
    <row r="2" spans="1:7" s="43" customFormat="1" ht="31.85" customHeight="1" x14ac:dyDescent="0.3">
      <c r="A2" s="26" t="s">
        <v>708</v>
      </c>
      <c r="B2" s="27" t="s">
        <v>709</v>
      </c>
      <c r="C2" s="25" t="s">
        <v>710</v>
      </c>
      <c r="D2" s="26" t="s">
        <v>711</v>
      </c>
      <c r="E2" s="41" t="s">
        <v>712</v>
      </c>
      <c r="F2" s="25" t="s">
        <v>713</v>
      </c>
      <c r="G2" s="42" t="s">
        <v>714</v>
      </c>
    </row>
    <row r="3" spans="1:7" ht="27" customHeight="1" x14ac:dyDescent="0.3">
      <c r="A3" s="31">
        <v>1</v>
      </c>
      <c r="B3" s="32" t="s">
        <v>715</v>
      </c>
      <c r="C3" s="44" t="s">
        <v>716</v>
      </c>
      <c r="D3" s="45" t="s">
        <v>717</v>
      </c>
      <c r="E3" s="46" t="s">
        <v>718</v>
      </c>
      <c r="F3" s="44" t="s">
        <v>719</v>
      </c>
      <c r="G3" s="47">
        <v>919</v>
      </c>
    </row>
    <row r="4" spans="1:7" ht="27" customHeight="1" x14ac:dyDescent="0.3">
      <c r="A4" s="31">
        <v>2</v>
      </c>
      <c r="B4" s="32" t="s">
        <v>715</v>
      </c>
      <c r="C4" s="44" t="s">
        <v>716</v>
      </c>
      <c r="D4" s="45" t="s">
        <v>720</v>
      </c>
      <c r="E4" s="46" t="s">
        <v>721</v>
      </c>
      <c r="F4" s="44" t="s">
        <v>722</v>
      </c>
      <c r="G4" s="47">
        <v>3912</v>
      </c>
    </row>
    <row r="5" spans="1:7" ht="27" customHeight="1" x14ac:dyDescent="0.3">
      <c r="A5" s="31">
        <v>3</v>
      </c>
      <c r="B5" s="32" t="s">
        <v>715</v>
      </c>
      <c r="C5" s="44" t="s">
        <v>716</v>
      </c>
      <c r="D5" s="45" t="s">
        <v>723</v>
      </c>
      <c r="E5" s="46" t="s">
        <v>724</v>
      </c>
      <c r="F5" s="44" t="s">
        <v>725</v>
      </c>
      <c r="G5" s="47">
        <v>485</v>
      </c>
    </row>
    <row r="6" spans="1:7" ht="27" customHeight="1" x14ac:dyDescent="0.3">
      <c r="A6" s="31">
        <v>4</v>
      </c>
      <c r="B6" s="32" t="s">
        <v>715</v>
      </c>
      <c r="C6" s="44" t="s">
        <v>716</v>
      </c>
      <c r="D6" s="45" t="s">
        <v>723</v>
      </c>
      <c r="E6" s="46" t="s">
        <v>724</v>
      </c>
      <c r="F6" s="44" t="s">
        <v>726</v>
      </c>
      <c r="G6" s="47">
        <v>304</v>
      </c>
    </row>
    <row r="7" spans="1:7" ht="27" customHeight="1" x14ac:dyDescent="0.3">
      <c r="A7" s="31">
        <v>5</v>
      </c>
      <c r="B7" s="32" t="s">
        <v>715</v>
      </c>
      <c r="C7" s="44" t="s">
        <v>716</v>
      </c>
      <c r="D7" s="45" t="s">
        <v>723</v>
      </c>
      <c r="E7" s="46" t="s">
        <v>724</v>
      </c>
      <c r="F7" s="44" t="s">
        <v>727</v>
      </c>
      <c r="G7" s="47">
        <v>374</v>
      </c>
    </row>
    <row r="8" spans="1:7" ht="27" customHeight="1" x14ac:dyDescent="0.3">
      <c r="A8" s="31">
        <v>6</v>
      </c>
      <c r="B8" s="32" t="s">
        <v>715</v>
      </c>
      <c r="C8" s="44" t="s">
        <v>716</v>
      </c>
      <c r="D8" s="45" t="s">
        <v>723</v>
      </c>
      <c r="E8" s="46" t="s">
        <v>724</v>
      </c>
      <c r="F8" s="44" t="s">
        <v>728</v>
      </c>
      <c r="G8" s="47">
        <v>0</v>
      </c>
    </row>
    <row r="9" spans="1:7" ht="27" customHeight="1" x14ac:dyDescent="0.3">
      <c r="A9" s="31">
        <v>7</v>
      </c>
      <c r="B9" s="32" t="s">
        <v>729</v>
      </c>
      <c r="C9" s="44" t="s">
        <v>730</v>
      </c>
      <c r="D9" s="45" t="s">
        <v>731</v>
      </c>
      <c r="E9" s="46" t="s">
        <v>732</v>
      </c>
      <c r="F9" s="44" t="s">
        <v>733</v>
      </c>
      <c r="G9" s="47">
        <v>7268</v>
      </c>
    </row>
    <row r="10" spans="1:7" ht="27" customHeight="1" x14ac:dyDescent="0.3">
      <c r="A10" s="31">
        <v>8</v>
      </c>
      <c r="B10" s="32" t="s">
        <v>729</v>
      </c>
      <c r="C10" s="44" t="s">
        <v>734</v>
      </c>
      <c r="D10" s="45" t="s">
        <v>735</v>
      </c>
      <c r="E10" s="46" t="s">
        <v>736</v>
      </c>
      <c r="F10" s="44" t="s">
        <v>737</v>
      </c>
      <c r="G10" s="47">
        <v>38</v>
      </c>
    </row>
    <row r="11" spans="1:7" ht="27" customHeight="1" x14ac:dyDescent="0.3">
      <c r="A11" s="31">
        <v>9</v>
      </c>
      <c r="B11" s="32" t="s">
        <v>738</v>
      </c>
      <c r="C11" s="44" t="s">
        <v>730</v>
      </c>
      <c r="D11" s="45" t="s">
        <v>717</v>
      </c>
      <c r="E11" s="46" t="s">
        <v>718</v>
      </c>
      <c r="F11" s="44" t="s">
        <v>739</v>
      </c>
      <c r="G11" s="47">
        <v>609</v>
      </c>
    </row>
    <row r="12" spans="1:7" ht="27" customHeight="1" x14ac:dyDescent="0.3">
      <c r="A12" s="31">
        <v>10</v>
      </c>
      <c r="B12" s="32" t="s">
        <v>738</v>
      </c>
      <c r="C12" s="44" t="s">
        <v>730</v>
      </c>
      <c r="D12" s="45" t="s">
        <v>717</v>
      </c>
      <c r="E12" s="46" t="s">
        <v>718</v>
      </c>
      <c r="F12" s="44" t="s">
        <v>740</v>
      </c>
      <c r="G12" s="47">
        <v>71415</v>
      </c>
    </row>
    <row r="13" spans="1:7" ht="27" customHeight="1" x14ac:dyDescent="0.3">
      <c r="A13" s="31">
        <v>11</v>
      </c>
      <c r="B13" s="32" t="s">
        <v>738</v>
      </c>
      <c r="C13" s="44" t="s">
        <v>730</v>
      </c>
      <c r="D13" s="45" t="s">
        <v>717</v>
      </c>
      <c r="E13" s="46" t="s">
        <v>718</v>
      </c>
      <c r="F13" s="44" t="s">
        <v>741</v>
      </c>
      <c r="G13" s="47">
        <v>630460</v>
      </c>
    </row>
    <row r="14" spans="1:7" ht="45" customHeight="1" x14ac:dyDescent="0.3">
      <c r="A14" s="31">
        <v>12</v>
      </c>
      <c r="B14" s="32" t="s">
        <v>738</v>
      </c>
      <c r="C14" s="44" t="s">
        <v>730</v>
      </c>
      <c r="D14" s="32" t="s">
        <v>742</v>
      </c>
      <c r="E14" s="46" t="s">
        <v>718</v>
      </c>
      <c r="F14" s="44"/>
      <c r="G14" s="47">
        <v>90</v>
      </c>
    </row>
    <row r="15" spans="1:7" ht="48.2" x14ac:dyDescent="0.3">
      <c r="A15" s="31">
        <v>13</v>
      </c>
      <c r="B15" s="32" t="s">
        <v>743</v>
      </c>
      <c r="C15" s="46" t="s">
        <v>744</v>
      </c>
      <c r="D15" s="45" t="s">
        <v>717</v>
      </c>
      <c r="E15" s="46" t="s">
        <v>718</v>
      </c>
      <c r="F15" s="44" t="s">
        <v>745</v>
      </c>
      <c r="G15" s="47">
        <v>43</v>
      </c>
    </row>
    <row r="16" spans="1:7" ht="48.2" x14ac:dyDescent="0.3">
      <c r="A16" s="31">
        <v>14</v>
      </c>
      <c r="B16" s="32" t="s">
        <v>743</v>
      </c>
      <c r="C16" s="46" t="s">
        <v>744</v>
      </c>
      <c r="D16" s="45" t="s">
        <v>746</v>
      </c>
      <c r="E16" s="46" t="s">
        <v>747</v>
      </c>
      <c r="F16" s="44" t="s">
        <v>748</v>
      </c>
      <c r="G16" s="47">
        <v>1092</v>
      </c>
    </row>
    <row r="17" spans="1:7" ht="48.2" x14ac:dyDescent="0.3">
      <c r="A17" s="31">
        <v>15</v>
      </c>
      <c r="B17" s="32" t="s">
        <v>743</v>
      </c>
      <c r="C17" s="46" t="s">
        <v>744</v>
      </c>
      <c r="D17" s="45" t="s">
        <v>717</v>
      </c>
      <c r="E17" s="46" t="s">
        <v>718</v>
      </c>
      <c r="F17" s="44" t="s">
        <v>749</v>
      </c>
      <c r="G17" s="47">
        <v>16686</v>
      </c>
    </row>
    <row r="18" spans="1:7" ht="28.25" customHeight="1" x14ac:dyDescent="0.3">
      <c r="A18" s="31"/>
      <c r="B18" s="32"/>
      <c r="C18" s="44" t="s">
        <v>750</v>
      </c>
      <c r="D18" s="45"/>
      <c r="E18" s="44"/>
      <c r="F18" s="44"/>
      <c r="G18" s="47">
        <f>SUM(G3:G14)</f>
        <v>715874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第 &amp;P 頁，共 &amp;N 頁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D9" sqref="D9"/>
    </sheetView>
  </sheetViews>
  <sheetFormatPr defaultRowHeight="16.100000000000001" x14ac:dyDescent="0.3"/>
  <cols>
    <col min="2" max="2" width="13" customWidth="1"/>
    <col min="3" max="3" width="16.59765625" customWidth="1"/>
    <col min="4" max="4" width="37" customWidth="1"/>
    <col min="5" max="5" width="12" customWidth="1"/>
  </cols>
  <sheetData>
    <row r="1" spans="1:5" ht="16.649999999999999" thickBot="1" x14ac:dyDescent="0.35">
      <c r="A1" s="54" t="s">
        <v>751</v>
      </c>
      <c r="B1" s="55"/>
      <c r="C1" s="55"/>
      <c r="D1" s="55"/>
      <c r="E1" s="55"/>
    </row>
    <row r="2" spans="1:5" ht="34.75" customHeight="1" thickBot="1" x14ac:dyDescent="0.35">
      <c r="A2" s="51" t="s">
        <v>752</v>
      </c>
      <c r="B2" s="51" t="s">
        <v>753</v>
      </c>
      <c r="C2" s="51" t="s">
        <v>754</v>
      </c>
      <c r="D2" s="51" t="s">
        <v>755</v>
      </c>
      <c r="E2" s="51" t="s">
        <v>756</v>
      </c>
    </row>
    <row r="3" spans="1:5" ht="45" customHeight="1" thickBot="1" x14ac:dyDescent="0.35">
      <c r="A3" s="52">
        <v>1</v>
      </c>
      <c r="B3" s="53" t="s">
        <v>757</v>
      </c>
      <c r="C3" s="53" t="s">
        <v>758</v>
      </c>
      <c r="D3" s="53" t="s">
        <v>759</v>
      </c>
      <c r="E3" s="53" t="s">
        <v>760</v>
      </c>
    </row>
    <row r="4" spans="1:5" ht="45" customHeight="1" thickBot="1" x14ac:dyDescent="0.35">
      <c r="A4" s="52">
        <v>2</v>
      </c>
      <c r="B4" s="53" t="s">
        <v>761</v>
      </c>
      <c r="C4" s="53" t="s">
        <v>762</v>
      </c>
      <c r="D4" s="53" t="s">
        <v>763</v>
      </c>
      <c r="E4" s="53" t="s">
        <v>764</v>
      </c>
    </row>
    <row r="5" spans="1:5" ht="45" customHeight="1" thickBot="1" x14ac:dyDescent="0.35">
      <c r="A5" s="52">
        <v>3</v>
      </c>
      <c r="B5" s="53" t="s">
        <v>761</v>
      </c>
      <c r="C5" s="53" t="s">
        <v>765</v>
      </c>
      <c r="D5" s="53" t="s">
        <v>766</v>
      </c>
      <c r="E5" s="53" t="s">
        <v>764</v>
      </c>
    </row>
    <row r="6" spans="1:5" ht="45" customHeight="1" thickBot="1" x14ac:dyDescent="0.35">
      <c r="A6" s="52">
        <v>4</v>
      </c>
      <c r="B6" s="53" t="s">
        <v>767</v>
      </c>
      <c r="C6" s="53" t="s">
        <v>768</v>
      </c>
      <c r="D6" s="53" t="s">
        <v>769</v>
      </c>
      <c r="E6" s="53" t="s">
        <v>764</v>
      </c>
    </row>
    <row r="7" spans="1:5" ht="45" customHeight="1" thickBot="1" x14ac:dyDescent="0.35">
      <c r="A7" s="52">
        <v>5</v>
      </c>
      <c r="B7" s="53" t="s">
        <v>767</v>
      </c>
      <c r="C7" s="53" t="s">
        <v>770</v>
      </c>
      <c r="D7" s="53" t="s">
        <v>771</v>
      </c>
      <c r="E7" s="53" t="s">
        <v>764</v>
      </c>
    </row>
    <row r="8" spans="1:5" ht="45" customHeight="1" thickBot="1" x14ac:dyDescent="0.35">
      <c r="A8" s="52">
        <v>6</v>
      </c>
      <c r="B8" s="53" t="s">
        <v>767</v>
      </c>
      <c r="C8" s="53" t="s">
        <v>772</v>
      </c>
      <c r="D8" s="53" t="s">
        <v>771</v>
      </c>
      <c r="E8" s="53" t="s">
        <v>764</v>
      </c>
    </row>
    <row r="9" spans="1:5" ht="45" customHeight="1" thickBot="1" x14ac:dyDescent="0.35">
      <c r="A9" s="52">
        <v>7</v>
      </c>
      <c r="B9" s="53" t="s">
        <v>767</v>
      </c>
      <c r="C9" s="53" t="s">
        <v>773</v>
      </c>
      <c r="D9" s="53" t="s">
        <v>774</v>
      </c>
      <c r="E9" s="53" t="s">
        <v>764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tabSelected="1" workbookViewId="0"/>
  </sheetViews>
  <sheetFormatPr defaultRowHeight="16.100000000000001" x14ac:dyDescent="0.3"/>
  <cols>
    <col min="1" max="1" width="16.796875" customWidth="1"/>
    <col min="2" max="2" width="46.296875" customWidth="1"/>
  </cols>
  <sheetData>
    <row r="1" spans="1:2" ht="16.649999999999999" thickBot="1" x14ac:dyDescent="0.35">
      <c r="A1" s="49" t="s">
        <v>857</v>
      </c>
      <c r="B1" s="50"/>
    </row>
    <row r="2" spans="1:2" ht="16.649999999999999" thickBot="1" x14ac:dyDescent="0.35">
      <c r="A2" s="51" t="s">
        <v>775</v>
      </c>
      <c r="B2" s="51" t="s">
        <v>776</v>
      </c>
    </row>
    <row r="3" spans="1:2" ht="16.649999999999999" thickBot="1" x14ac:dyDescent="0.35">
      <c r="A3" s="52" t="s">
        <v>777</v>
      </c>
      <c r="B3" s="53" t="s">
        <v>778</v>
      </c>
    </row>
    <row r="4" spans="1:2" ht="16.649999999999999" thickBot="1" x14ac:dyDescent="0.35">
      <c r="A4" s="52" t="s">
        <v>779</v>
      </c>
      <c r="B4" s="53" t="s">
        <v>780</v>
      </c>
    </row>
    <row r="5" spans="1:2" ht="16.649999999999999" thickBot="1" x14ac:dyDescent="0.35">
      <c r="A5" s="52" t="s">
        <v>781</v>
      </c>
      <c r="B5" s="53" t="s">
        <v>782</v>
      </c>
    </row>
    <row r="6" spans="1:2" ht="16.649999999999999" thickBot="1" x14ac:dyDescent="0.35">
      <c r="A6" s="52" t="s">
        <v>783</v>
      </c>
      <c r="B6" s="53" t="s">
        <v>784</v>
      </c>
    </row>
    <row r="7" spans="1:2" ht="16.649999999999999" thickBot="1" x14ac:dyDescent="0.35">
      <c r="A7" s="52" t="s">
        <v>785</v>
      </c>
      <c r="B7" s="53" t="s">
        <v>786</v>
      </c>
    </row>
    <row r="8" spans="1:2" ht="16.649999999999999" thickBot="1" x14ac:dyDescent="0.35">
      <c r="A8" s="52" t="s">
        <v>787</v>
      </c>
      <c r="B8" s="53" t="s">
        <v>788</v>
      </c>
    </row>
    <row r="9" spans="1:2" ht="16.649999999999999" thickBot="1" x14ac:dyDescent="0.35">
      <c r="A9" s="52" t="s">
        <v>789</v>
      </c>
      <c r="B9" s="53" t="s">
        <v>790</v>
      </c>
    </row>
    <row r="10" spans="1:2" ht="16.649999999999999" thickBot="1" x14ac:dyDescent="0.35">
      <c r="A10" s="52" t="s">
        <v>791</v>
      </c>
      <c r="B10" s="53" t="s">
        <v>792</v>
      </c>
    </row>
    <row r="11" spans="1:2" ht="16.649999999999999" thickBot="1" x14ac:dyDescent="0.35">
      <c r="A11" s="52" t="s">
        <v>793</v>
      </c>
      <c r="B11" s="53" t="s">
        <v>794</v>
      </c>
    </row>
    <row r="12" spans="1:2" ht="16.649999999999999" thickBot="1" x14ac:dyDescent="0.35">
      <c r="A12" s="52" t="s">
        <v>795</v>
      </c>
      <c r="B12" s="53" t="s">
        <v>796</v>
      </c>
    </row>
    <row r="13" spans="1:2" ht="16.649999999999999" thickBot="1" x14ac:dyDescent="0.35">
      <c r="A13" s="52" t="s">
        <v>797</v>
      </c>
      <c r="B13" s="53" t="s">
        <v>798</v>
      </c>
    </row>
    <row r="14" spans="1:2" ht="16.649999999999999" thickBot="1" x14ac:dyDescent="0.35">
      <c r="A14" s="52" t="s">
        <v>799</v>
      </c>
      <c r="B14" s="53" t="s">
        <v>800</v>
      </c>
    </row>
    <row r="15" spans="1:2" ht="16.649999999999999" thickBot="1" x14ac:dyDescent="0.35">
      <c r="A15" s="52" t="s">
        <v>801</v>
      </c>
      <c r="B15" s="53" t="s">
        <v>802</v>
      </c>
    </row>
    <row r="16" spans="1:2" ht="16.649999999999999" thickBot="1" x14ac:dyDescent="0.35">
      <c r="A16" s="52" t="s">
        <v>803</v>
      </c>
      <c r="B16" s="53" t="s">
        <v>804</v>
      </c>
    </row>
    <row r="17" spans="1:2" ht="16.649999999999999" thickBot="1" x14ac:dyDescent="0.35">
      <c r="A17" s="52" t="s">
        <v>805</v>
      </c>
      <c r="B17" s="53" t="s">
        <v>806</v>
      </c>
    </row>
    <row r="18" spans="1:2" ht="16.649999999999999" thickBot="1" x14ac:dyDescent="0.35">
      <c r="A18" s="52" t="s">
        <v>807</v>
      </c>
      <c r="B18" s="53" t="s">
        <v>808</v>
      </c>
    </row>
    <row r="19" spans="1:2" ht="16.649999999999999" thickBot="1" x14ac:dyDescent="0.35">
      <c r="A19" s="52" t="s">
        <v>809</v>
      </c>
      <c r="B19" s="53" t="s">
        <v>810</v>
      </c>
    </row>
    <row r="20" spans="1:2" ht="16.649999999999999" thickBot="1" x14ac:dyDescent="0.35">
      <c r="A20" s="52" t="s">
        <v>811</v>
      </c>
      <c r="B20" s="53" t="s">
        <v>812</v>
      </c>
    </row>
    <row r="21" spans="1:2" ht="16.649999999999999" thickBot="1" x14ac:dyDescent="0.35">
      <c r="A21" s="52" t="s">
        <v>813</v>
      </c>
      <c r="B21" s="53" t="s">
        <v>814</v>
      </c>
    </row>
    <row r="22" spans="1:2" ht="16.649999999999999" thickBot="1" x14ac:dyDescent="0.35">
      <c r="A22" s="52" t="s">
        <v>815</v>
      </c>
      <c r="B22" s="53" t="s">
        <v>816</v>
      </c>
    </row>
    <row r="23" spans="1:2" ht="16.649999999999999" thickBot="1" x14ac:dyDescent="0.35">
      <c r="A23" s="52" t="s">
        <v>817</v>
      </c>
      <c r="B23" s="53" t="s">
        <v>818</v>
      </c>
    </row>
    <row r="24" spans="1:2" ht="16.649999999999999" thickBot="1" x14ac:dyDescent="0.35">
      <c r="A24" s="52" t="s">
        <v>819</v>
      </c>
      <c r="B24" s="53" t="s">
        <v>820</v>
      </c>
    </row>
    <row r="25" spans="1:2" ht="16.649999999999999" thickBot="1" x14ac:dyDescent="0.35">
      <c r="A25" s="52" t="s">
        <v>821</v>
      </c>
      <c r="B25" s="53" t="s">
        <v>822</v>
      </c>
    </row>
    <row r="26" spans="1:2" ht="16.649999999999999" thickBot="1" x14ac:dyDescent="0.35">
      <c r="A26" s="52" t="s">
        <v>823</v>
      </c>
      <c r="B26" s="53" t="s">
        <v>824</v>
      </c>
    </row>
    <row r="27" spans="1:2" ht="16.649999999999999" thickBot="1" x14ac:dyDescent="0.35">
      <c r="A27" s="52" t="s">
        <v>825</v>
      </c>
      <c r="B27" s="53" t="s">
        <v>826</v>
      </c>
    </row>
    <row r="28" spans="1:2" ht="16.649999999999999" thickBot="1" x14ac:dyDescent="0.35">
      <c r="A28" s="52" t="s">
        <v>827</v>
      </c>
      <c r="B28" s="53" t="s">
        <v>828</v>
      </c>
    </row>
    <row r="29" spans="1:2" ht="16.649999999999999" thickBot="1" x14ac:dyDescent="0.35">
      <c r="A29" s="52" t="s">
        <v>829</v>
      </c>
      <c r="B29" s="53" t="s">
        <v>830</v>
      </c>
    </row>
    <row r="30" spans="1:2" ht="16.649999999999999" thickBot="1" x14ac:dyDescent="0.35">
      <c r="A30" s="52" t="s">
        <v>831</v>
      </c>
      <c r="B30" s="53" t="s">
        <v>832</v>
      </c>
    </row>
    <row r="31" spans="1:2" ht="16.649999999999999" thickBot="1" x14ac:dyDescent="0.35">
      <c r="A31" s="52" t="s">
        <v>833</v>
      </c>
      <c r="B31" s="53" t="s">
        <v>834</v>
      </c>
    </row>
    <row r="32" spans="1:2" ht="16.649999999999999" thickBot="1" x14ac:dyDescent="0.35">
      <c r="A32" s="52" t="s">
        <v>835</v>
      </c>
      <c r="B32" s="53" t="s">
        <v>836</v>
      </c>
    </row>
    <row r="33" spans="1:2" ht="16.649999999999999" thickBot="1" x14ac:dyDescent="0.35">
      <c r="A33" s="52" t="s">
        <v>837</v>
      </c>
      <c r="B33" s="53" t="s">
        <v>838</v>
      </c>
    </row>
    <row r="34" spans="1:2" ht="16.649999999999999" thickBot="1" x14ac:dyDescent="0.35">
      <c r="A34" s="52" t="s">
        <v>839</v>
      </c>
      <c r="B34" s="53" t="s">
        <v>840</v>
      </c>
    </row>
    <row r="35" spans="1:2" ht="16.649999999999999" thickBot="1" x14ac:dyDescent="0.35">
      <c r="A35" s="52" t="s">
        <v>841</v>
      </c>
      <c r="B35" s="53" t="s">
        <v>842</v>
      </c>
    </row>
    <row r="36" spans="1:2" ht="16.649999999999999" thickBot="1" x14ac:dyDescent="0.35">
      <c r="A36" s="52" t="s">
        <v>843</v>
      </c>
      <c r="B36" s="53" t="s">
        <v>844</v>
      </c>
    </row>
    <row r="37" spans="1:2" ht="16.649999999999999" thickBot="1" x14ac:dyDescent="0.35">
      <c r="A37" s="52" t="s">
        <v>845</v>
      </c>
      <c r="B37" s="53" t="s">
        <v>846</v>
      </c>
    </row>
    <row r="38" spans="1:2" ht="16.649999999999999" thickBot="1" x14ac:dyDescent="0.35">
      <c r="A38" s="56" t="s">
        <v>847</v>
      </c>
      <c r="B38" s="57" t="s">
        <v>848</v>
      </c>
    </row>
    <row r="39" spans="1:2" ht="16.649999999999999" thickBot="1" x14ac:dyDescent="0.35">
      <c r="A39" s="56" t="s">
        <v>849</v>
      </c>
      <c r="B39" s="57" t="s">
        <v>852</v>
      </c>
    </row>
    <row r="40" spans="1:2" ht="16.649999999999999" thickBot="1" x14ac:dyDescent="0.35">
      <c r="A40" s="56" t="s">
        <v>850</v>
      </c>
      <c r="B40" s="58" t="s">
        <v>851</v>
      </c>
    </row>
    <row r="41" spans="1:2" ht="16.649999999999999" thickBot="1" x14ac:dyDescent="0.35">
      <c r="A41" s="56" t="s">
        <v>853</v>
      </c>
      <c r="B41" s="57" t="s">
        <v>855</v>
      </c>
    </row>
    <row r="42" spans="1:2" ht="16.649999999999999" thickBot="1" x14ac:dyDescent="0.35">
      <c r="A42" s="56" t="s">
        <v>854</v>
      </c>
      <c r="B42" s="57" t="s">
        <v>856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4</vt:i4>
      </vt:variant>
    </vt:vector>
  </HeadingPairs>
  <TitlesOfParts>
    <vt:vector size="11" baseType="lpstr">
      <vt:lpstr>附表4-開立不實統一發票明細</vt:lpstr>
      <vt:lpstr>附表5</vt:lpstr>
      <vt:lpstr>附表6-曾楊煒販售股票明細</vt:lpstr>
      <vt:lpstr>附表7</vt:lpstr>
      <vt:lpstr>附表8</vt:lpstr>
      <vt:lpstr>附表9</vt:lpstr>
      <vt:lpstr>附表10</vt:lpstr>
      <vt:lpstr>'附表4-開立不實統一發票明細'!_123研析</vt:lpstr>
      <vt:lpstr>'附表4-開立不實統一發票明細'!Print_Titles</vt:lpstr>
      <vt:lpstr>附表7!Print_Titles</vt:lpstr>
      <vt:lpstr>附表8!Print_Titles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黃柏智</dc:creator>
  <cp:lastModifiedBy>jkpw</cp:lastModifiedBy>
  <cp:lastPrinted>2019-08-15T01:38:09Z</cp:lastPrinted>
  <dcterms:created xsi:type="dcterms:W3CDTF">2019-08-09T09:12:18Z</dcterms:created>
  <dcterms:modified xsi:type="dcterms:W3CDTF">2019-08-15T01:56:24Z</dcterms:modified>
</cp:coreProperties>
</file>