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
    </mc:Choice>
  </mc:AlternateContent>
  <bookViews>
    <workbookView xWindow="0" yWindow="240" windowWidth="23040" windowHeight="8895"/>
  </bookViews>
  <sheets>
    <sheet name="書類附表-附於書類" sheetId="1" r:id="rId1"/>
    <sheet name="書類附表-有身分證資料不上傳" sheetId="2" r:id="rId2"/>
    <sheet name="工作表2" sheetId="3" r:id="rId3"/>
  </sheets>
  <definedNames>
    <definedName name="_xlnm._FilterDatabase" localSheetId="2" hidden="1">工作表2!$A$1:$A$332</definedName>
    <definedName name="_xlnm._FilterDatabase" localSheetId="0" hidden="1">'書類附表-附於書類'!$A$1:$J$968</definedName>
    <definedName name="_xlnm.Print_Titles" localSheetId="0">'書類附表-附於書類'!$1:$1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24" i="1" l="1"/>
  <c r="G727" i="1"/>
  <c r="G748" i="1"/>
  <c r="G764" i="1"/>
  <c r="G770" i="1"/>
  <c r="G778" i="1"/>
  <c r="G782" i="1"/>
  <c r="G783" i="1"/>
  <c r="G786" i="1"/>
  <c r="G801" i="1"/>
  <c r="G868" i="1"/>
  <c r="G875" i="1"/>
  <c r="G883" i="1"/>
  <c r="G886" i="1"/>
  <c r="G932" i="1"/>
  <c r="G933" i="1"/>
  <c r="G935" i="1"/>
  <c r="G964" i="1"/>
  <c r="G965" i="1"/>
  <c r="G967" i="1"/>
  <c r="G926" i="1"/>
  <c r="G911" i="1"/>
  <c r="G895" i="1"/>
  <c r="G848" i="1"/>
  <c r="G708" i="1"/>
  <c r="G641" i="1"/>
  <c r="G639" i="1"/>
  <c r="G583" i="1"/>
  <c r="G628" i="1"/>
  <c r="G567" i="1"/>
  <c r="G522" i="1"/>
  <c r="G488" i="1"/>
  <c r="G485" i="1"/>
  <c r="G475" i="1"/>
  <c r="G450" i="1"/>
  <c r="G430" i="1"/>
  <c r="G401" i="1"/>
  <c r="G400" i="1"/>
  <c r="G370" i="1"/>
  <c r="G358" i="1"/>
  <c r="G278" i="1"/>
  <c r="G244" i="1"/>
  <c r="G238" i="1"/>
  <c r="G219" i="1"/>
  <c r="G209" i="1"/>
  <c r="G207" i="1"/>
  <c r="G205" i="1"/>
  <c r="G197" i="1"/>
  <c r="G194" i="1"/>
  <c r="G188" i="1"/>
  <c r="G160" i="1"/>
  <c r="G159" i="1"/>
  <c r="G158" i="1"/>
  <c r="G111" i="1"/>
  <c r="G108" i="1"/>
  <c r="G105" i="1"/>
  <c r="G94" i="1"/>
  <c r="G92" i="1"/>
  <c r="G89" i="1"/>
  <c r="G86" i="1"/>
  <c r="G76" i="1"/>
  <c r="G64" i="1"/>
  <c r="G54" i="1"/>
  <c r="G47" i="1"/>
  <c r="G44" i="1"/>
  <c r="G41" i="1"/>
  <c r="G29" i="1"/>
  <c r="G23" i="1"/>
  <c r="G21" i="1"/>
  <c r="G8" i="1"/>
  <c r="G3" i="1"/>
  <c r="F968" i="1"/>
  <c r="E23" i="3" l="1"/>
  <c r="G955" i="2" l="1"/>
  <c r="H583" i="2"/>
  <c r="H567" i="2"/>
  <c r="H488" i="2"/>
  <c r="H475" i="2"/>
  <c r="H450" i="2"/>
  <c r="H430" i="2"/>
  <c r="H401" i="2"/>
  <c r="H278" i="2"/>
  <c r="H244" i="2"/>
  <c r="H238" i="2"/>
  <c r="H219" i="2"/>
  <c r="H209" i="2"/>
  <c r="H207" i="2"/>
  <c r="H205" i="2"/>
  <c r="H197" i="2"/>
  <c r="H194" i="2"/>
  <c r="H188" i="2"/>
  <c r="H105" i="2"/>
  <c r="H94" i="2"/>
  <c r="H89" i="2"/>
  <c r="H76" i="2"/>
  <c r="H64" i="2"/>
  <c r="H54" i="2"/>
  <c r="H47" i="2"/>
  <c r="H44" i="2"/>
  <c r="H41" i="2"/>
  <c r="H29" i="2"/>
  <c r="H23" i="2"/>
  <c r="H21" i="2"/>
  <c r="H8" i="2"/>
  <c r="H3" i="2"/>
  <c r="H954" i="2" l="1"/>
  <c r="G968" i="1" l="1"/>
</calcChain>
</file>

<file path=xl/comments1.xml><?xml version="1.0" encoding="utf-8"?>
<comments xmlns="http://schemas.openxmlformats.org/spreadsheetml/2006/main">
  <authors>
    <author>MOJ</author>
  </authors>
  <commentList>
    <comment ref="F19" authorId="0" shapeId="0">
      <text>
        <r>
          <rPr>
            <b/>
            <sz val="9"/>
            <color indexed="81"/>
            <rFont val="Tahoma"/>
            <family val="2"/>
          </rPr>
          <t>MOJ:</t>
        </r>
        <r>
          <rPr>
            <sz val="9"/>
            <color indexed="81"/>
            <rFont val="Tahoma"/>
            <family val="2"/>
          </rPr>
          <t xml:space="preserve">
</t>
        </r>
        <r>
          <rPr>
            <sz val="9"/>
            <color indexed="81"/>
            <rFont val="細明體"/>
            <family val="3"/>
            <charset val="136"/>
          </rPr>
          <t>僅有劉阿青供述</t>
        </r>
      </text>
    </comment>
    <comment ref="F20" authorId="0" shapeId="0">
      <text>
        <r>
          <rPr>
            <b/>
            <sz val="9"/>
            <color indexed="81"/>
            <rFont val="Tahoma"/>
            <family val="2"/>
          </rPr>
          <t>MOJ:</t>
        </r>
        <r>
          <rPr>
            <sz val="9"/>
            <color indexed="81"/>
            <rFont val="Tahoma"/>
            <family val="2"/>
          </rPr>
          <t xml:space="preserve">
</t>
        </r>
        <r>
          <rPr>
            <sz val="9"/>
            <color indexed="81"/>
            <rFont val="細明體"/>
            <family val="3"/>
            <charset val="136"/>
          </rPr>
          <t>僅林大偉供述</t>
        </r>
      </text>
    </comment>
    <comment ref="F28" authorId="0" shapeId="0">
      <text>
        <r>
          <rPr>
            <b/>
            <sz val="9"/>
            <color indexed="81"/>
            <rFont val="Tahoma"/>
            <family val="2"/>
          </rPr>
          <t>MOJ:</t>
        </r>
        <r>
          <rPr>
            <sz val="9"/>
            <color indexed="81"/>
            <rFont val="Tahoma"/>
            <family val="2"/>
          </rPr>
          <t xml:space="preserve">
</t>
        </r>
        <r>
          <rPr>
            <sz val="9"/>
            <color indexed="81"/>
            <rFont val="細明體"/>
            <family val="3"/>
            <charset val="136"/>
          </rPr>
          <t>劉月鄉供述當日上下午各匯30萬元，江張子涵帳戶當日有收款但無法辨識匯款人</t>
        </r>
      </text>
    </comment>
    <comment ref="F40" authorId="0" shapeId="0">
      <text>
        <r>
          <rPr>
            <b/>
            <sz val="9"/>
            <color indexed="81"/>
            <rFont val="Tahoma"/>
            <family val="2"/>
          </rPr>
          <t>MOJ:</t>
        </r>
        <r>
          <rPr>
            <sz val="9"/>
            <color indexed="81"/>
            <rFont val="Tahoma"/>
            <family val="2"/>
          </rPr>
          <t xml:space="preserve">
</t>
        </r>
        <r>
          <rPr>
            <sz val="9"/>
            <color indexed="81"/>
            <rFont val="細明體"/>
            <family val="3"/>
            <charset val="136"/>
          </rPr>
          <t>僅詹美鳳供述</t>
        </r>
      </text>
    </comment>
    <comment ref="F43" authorId="0" shapeId="0">
      <text>
        <r>
          <rPr>
            <b/>
            <sz val="9"/>
            <color indexed="81"/>
            <rFont val="Tahoma"/>
            <family val="2"/>
          </rPr>
          <t>MOJ:</t>
        </r>
        <r>
          <rPr>
            <sz val="9"/>
            <color indexed="81"/>
            <rFont val="Tahoma"/>
            <family val="2"/>
          </rPr>
          <t xml:space="preserve">
</t>
        </r>
        <r>
          <rPr>
            <sz val="9"/>
            <color indexed="81"/>
            <rFont val="細明體"/>
            <family val="3"/>
            <charset val="136"/>
          </rPr>
          <t>僅張世昌供述</t>
        </r>
      </text>
    </comment>
    <comment ref="F46" authorId="0" shapeId="0">
      <text>
        <r>
          <rPr>
            <b/>
            <sz val="9"/>
            <color indexed="81"/>
            <rFont val="Tahoma"/>
            <family val="2"/>
          </rPr>
          <t>MOJ:</t>
        </r>
        <r>
          <rPr>
            <sz val="9"/>
            <color indexed="81"/>
            <rFont val="Tahoma"/>
            <family val="2"/>
          </rPr>
          <t xml:space="preserve">
</t>
        </r>
        <r>
          <rPr>
            <sz val="9"/>
            <color indexed="81"/>
            <rFont val="細明體"/>
            <family val="3"/>
            <charset val="136"/>
          </rPr>
          <t>僅李沅憓供述</t>
        </r>
      </text>
    </comment>
    <comment ref="F87" authorId="0" shapeId="0">
      <text>
        <r>
          <rPr>
            <b/>
            <sz val="9"/>
            <color indexed="81"/>
            <rFont val="Tahoma"/>
            <family val="2"/>
          </rPr>
          <t>MOJ:</t>
        </r>
        <r>
          <rPr>
            <sz val="9"/>
            <color indexed="81"/>
            <rFont val="Tahoma"/>
            <family val="2"/>
          </rPr>
          <t xml:space="preserve">
</t>
        </r>
        <r>
          <rPr>
            <sz val="9"/>
            <color indexed="81"/>
            <rFont val="細明體"/>
            <family val="3"/>
            <charset val="136"/>
          </rPr>
          <t>僅張素涵供述</t>
        </r>
      </text>
    </comment>
    <comment ref="F159" authorId="0" shapeId="0">
      <text>
        <r>
          <rPr>
            <b/>
            <sz val="9"/>
            <color indexed="81"/>
            <rFont val="Tahoma"/>
            <family val="2"/>
          </rPr>
          <t>MOJ:</t>
        </r>
        <r>
          <rPr>
            <sz val="9"/>
            <color indexed="81"/>
            <rFont val="Tahoma"/>
            <family val="2"/>
          </rPr>
          <t xml:space="preserve">
</t>
        </r>
        <r>
          <rPr>
            <sz val="9"/>
            <color indexed="81"/>
            <rFont val="細明體"/>
            <family val="3"/>
            <charset val="136"/>
          </rPr>
          <t>僅供述證據</t>
        </r>
      </text>
    </comment>
    <comment ref="G159" authorId="0" shapeId="0">
      <text>
        <r>
          <rPr>
            <b/>
            <sz val="9"/>
            <color indexed="81"/>
            <rFont val="Tahoma"/>
            <family val="2"/>
          </rPr>
          <t>MOJ:</t>
        </r>
        <r>
          <rPr>
            <sz val="9"/>
            <color indexed="81"/>
            <rFont val="Tahoma"/>
            <family val="2"/>
          </rPr>
          <t xml:space="preserve">
</t>
        </r>
        <r>
          <rPr>
            <sz val="9"/>
            <color indexed="81"/>
            <rFont val="細明體"/>
            <family val="3"/>
            <charset val="136"/>
          </rPr>
          <t>僅供述
(可補交易明細)
周敬雯供述國泰世華商業銀行大里分行的帳戶匯至林惠娟帳戶後交由林惠娟處理</t>
        </r>
      </text>
    </comment>
    <comment ref="F193" authorId="0" shapeId="0">
      <text>
        <r>
          <rPr>
            <b/>
            <sz val="9"/>
            <color indexed="81"/>
            <rFont val="Tahoma"/>
            <family val="2"/>
          </rPr>
          <t>MOJ:</t>
        </r>
        <r>
          <rPr>
            <sz val="9"/>
            <color indexed="81"/>
            <rFont val="Tahoma"/>
            <family val="2"/>
          </rPr>
          <t xml:space="preserve">
</t>
        </r>
        <r>
          <rPr>
            <sz val="9"/>
            <color indexed="81"/>
            <rFont val="細明體"/>
            <family val="3"/>
            <charset val="136"/>
          </rPr>
          <t>僅吳靜雯供述</t>
        </r>
      </text>
    </comment>
    <comment ref="F197" authorId="0" shapeId="0">
      <text>
        <r>
          <rPr>
            <b/>
            <sz val="9"/>
            <color indexed="81"/>
            <rFont val="Tahoma"/>
            <family val="2"/>
          </rPr>
          <t>MOJ:</t>
        </r>
        <r>
          <rPr>
            <sz val="9"/>
            <color indexed="81"/>
            <rFont val="Tahoma"/>
            <family val="2"/>
          </rPr>
          <t xml:space="preserve">
</t>
        </r>
        <r>
          <rPr>
            <sz val="9"/>
            <color indexed="81"/>
            <rFont val="細明體"/>
            <family val="3"/>
            <charset val="136"/>
          </rPr>
          <t>僅卓美瑤供述</t>
        </r>
      </text>
    </comment>
    <comment ref="H197" authorId="0" shapeId="0">
      <text>
        <r>
          <rPr>
            <b/>
            <sz val="9"/>
            <color indexed="81"/>
            <rFont val="Tahoma"/>
            <family val="2"/>
          </rPr>
          <t>MOJ:</t>
        </r>
        <r>
          <rPr>
            <sz val="9"/>
            <color indexed="81"/>
            <rFont val="Tahoma"/>
            <family val="2"/>
          </rPr>
          <t xml:space="preserve">
</t>
        </r>
        <r>
          <rPr>
            <sz val="9"/>
            <color indexed="81"/>
            <rFont val="細明體"/>
            <family val="3"/>
            <charset val="136"/>
          </rPr>
          <t>僅卓美瑤供述</t>
        </r>
      </text>
    </comment>
  </commentList>
</comments>
</file>

<file path=xl/comments2.xml><?xml version="1.0" encoding="utf-8"?>
<comments xmlns="http://schemas.openxmlformats.org/spreadsheetml/2006/main">
  <authors>
    <author>MOJ</author>
  </authors>
  <commentList>
    <comment ref="G19" authorId="0" shapeId="0">
      <text>
        <r>
          <rPr>
            <b/>
            <sz val="9"/>
            <color indexed="81"/>
            <rFont val="Tahoma"/>
            <family val="2"/>
          </rPr>
          <t>MOJ:</t>
        </r>
        <r>
          <rPr>
            <sz val="9"/>
            <color indexed="81"/>
            <rFont val="Tahoma"/>
            <family val="2"/>
          </rPr>
          <t xml:space="preserve">
</t>
        </r>
        <r>
          <rPr>
            <sz val="9"/>
            <color indexed="81"/>
            <rFont val="細明體"/>
            <family val="3"/>
            <charset val="136"/>
          </rPr>
          <t>僅有劉阿青供述</t>
        </r>
      </text>
    </comment>
    <comment ref="G20" authorId="0" shapeId="0">
      <text>
        <r>
          <rPr>
            <b/>
            <sz val="9"/>
            <color indexed="81"/>
            <rFont val="Tahoma"/>
            <family val="2"/>
          </rPr>
          <t>MOJ:</t>
        </r>
        <r>
          <rPr>
            <sz val="9"/>
            <color indexed="81"/>
            <rFont val="Tahoma"/>
            <family val="2"/>
          </rPr>
          <t xml:space="preserve">
</t>
        </r>
        <r>
          <rPr>
            <sz val="9"/>
            <color indexed="81"/>
            <rFont val="細明體"/>
            <family val="3"/>
            <charset val="136"/>
          </rPr>
          <t>僅林大偉供述</t>
        </r>
      </text>
    </comment>
    <comment ref="G28" authorId="0" shapeId="0">
      <text>
        <r>
          <rPr>
            <b/>
            <sz val="9"/>
            <color indexed="81"/>
            <rFont val="Tahoma"/>
            <family val="2"/>
          </rPr>
          <t>MOJ:</t>
        </r>
        <r>
          <rPr>
            <sz val="9"/>
            <color indexed="81"/>
            <rFont val="Tahoma"/>
            <family val="2"/>
          </rPr>
          <t xml:space="preserve">
</t>
        </r>
        <r>
          <rPr>
            <sz val="9"/>
            <color indexed="81"/>
            <rFont val="細明體"/>
            <family val="3"/>
            <charset val="136"/>
          </rPr>
          <t>劉月鄉供述當日上下午各匯30萬元，江張子涵帳戶當日有收款但無法辨識匯款人</t>
        </r>
      </text>
    </comment>
    <comment ref="G40" authorId="0" shapeId="0">
      <text>
        <r>
          <rPr>
            <b/>
            <sz val="9"/>
            <color indexed="81"/>
            <rFont val="Tahoma"/>
            <family val="2"/>
          </rPr>
          <t>MOJ:</t>
        </r>
        <r>
          <rPr>
            <sz val="9"/>
            <color indexed="81"/>
            <rFont val="Tahoma"/>
            <family val="2"/>
          </rPr>
          <t xml:space="preserve">
</t>
        </r>
        <r>
          <rPr>
            <sz val="9"/>
            <color indexed="81"/>
            <rFont val="細明體"/>
            <family val="3"/>
            <charset val="136"/>
          </rPr>
          <t>僅詹美鳳供述</t>
        </r>
      </text>
    </comment>
    <comment ref="G43" authorId="0" shapeId="0">
      <text>
        <r>
          <rPr>
            <b/>
            <sz val="9"/>
            <color indexed="81"/>
            <rFont val="Tahoma"/>
            <family val="2"/>
          </rPr>
          <t>MOJ:</t>
        </r>
        <r>
          <rPr>
            <sz val="9"/>
            <color indexed="81"/>
            <rFont val="Tahoma"/>
            <family val="2"/>
          </rPr>
          <t xml:space="preserve">
</t>
        </r>
        <r>
          <rPr>
            <sz val="9"/>
            <color indexed="81"/>
            <rFont val="細明體"/>
            <family val="3"/>
            <charset val="136"/>
          </rPr>
          <t>僅張世昌供述</t>
        </r>
      </text>
    </comment>
    <comment ref="G46" authorId="0" shapeId="0">
      <text>
        <r>
          <rPr>
            <b/>
            <sz val="9"/>
            <color indexed="81"/>
            <rFont val="Tahoma"/>
            <family val="2"/>
          </rPr>
          <t>MOJ:</t>
        </r>
        <r>
          <rPr>
            <sz val="9"/>
            <color indexed="81"/>
            <rFont val="Tahoma"/>
            <family val="2"/>
          </rPr>
          <t xml:space="preserve">
</t>
        </r>
        <r>
          <rPr>
            <sz val="9"/>
            <color indexed="81"/>
            <rFont val="細明體"/>
            <family val="3"/>
            <charset val="136"/>
          </rPr>
          <t>僅李沅憓供述</t>
        </r>
      </text>
    </comment>
    <comment ref="G87" authorId="0" shapeId="0">
      <text>
        <r>
          <rPr>
            <b/>
            <sz val="9"/>
            <color indexed="81"/>
            <rFont val="Tahoma"/>
            <family val="2"/>
          </rPr>
          <t>MOJ:</t>
        </r>
        <r>
          <rPr>
            <sz val="9"/>
            <color indexed="81"/>
            <rFont val="Tahoma"/>
            <family val="2"/>
          </rPr>
          <t xml:space="preserve">
</t>
        </r>
        <r>
          <rPr>
            <sz val="9"/>
            <color indexed="81"/>
            <rFont val="細明體"/>
            <family val="3"/>
            <charset val="136"/>
          </rPr>
          <t>僅張素涵供述</t>
        </r>
      </text>
    </comment>
    <comment ref="G159" authorId="0" shapeId="0">
      <text>
        <r>
          <rPr>
            <b/>
            <sz val="9"/>
            <color indexed="81"/>
            <rFont val="Tahoma"/>
            <family val="2"/>
          </rPr>
          <t>MOJ:</t>
        </r>
        <r>
          <rPr>
            <sz val="9"/>
            <color indexed="81"/>
            <rFont val="Tahoma"/>
            <family val="2"/>
          </rPr>
          <t xml:space="preserve">
</t>
        </r>
        <r>
          <rPr>
            <sz val="9"/>
            <color indexed="81"/>
            <rFont val="細明體"/>
            <family val="3"/>
            <charset val="136"/>
          </rPr>
          <t>僅供述證據</t>
        </r>
      </text>
    </comment>
    <comment ref="H159" authorId="0" shapeId="0">
      <text>
        <r>
          <rPr>
            <b/>
            <sz val="9"/>
            <color indexed="81"/>
            <rFont val="Tahoma"/>
            <family val="2"/>
          </rPr>
          <t>MOJ:</t>
        </r>
        <r>
          <rPr>
            <sz val="9"/>
            <color indexed="81"/>
            <rFont val="Tahoma"/>
            <family val="2"/>
          </rPr>
          <t xml:space="preserve">
</t>
        </r>
        <r>
          <rPr>
            <sz val="9"/>
            <color indexed="81"/>
            <rFont val="細明體"/>
            <family val="3"/>
            <charset val="136"/>
          </rPr>
          <t>僅供述
(可補交易明細)
周敬雯供述國泰世華商業銀行大里分行的帳戶匯至林惠娟帳戶後交由林惠娟處理</t>
        </r>
      </text>
    </comment>
    <comment ref="G193" authorId="0" shapeId="0">
      <text>
        <r>
          <rPr>
            <b/>
            <sz val="9"/>
            <color indexed="81"/>
            <rFont val="Tahoma"/>
            <family val="2"/>
          </rPr>
          <t>MOJ:</t>
        </r>
        <r>
          <rPr>
            <sz val="9"/>
            <color indexed="81"/>
            <rFont val="Tahoma"/>
            <family val="2"/>
          </rPr>
          <t xml:space="preserve">
</t>
        </r>
        <r>
          <rPr>
            <sz val="9"/>
            <color indexed="81"/>
            <rFont val="細明體"/>
            <family val="3"/>
            <charset val="136"/>
          </rPr>
          <t>僅吳靜雯供述</t>
        </r>
      </text>
    </comment>
    <comment ref="G197" authorId="0" shapeId="0">
      <text>
        <r>
          <rPr>
            <b/>
            <sz val="9"/>
            <color indexed="81"/>
            <rFont val="Tahoma"/>
            <family val="2"/>
          </rPr>
          <t>MOJ:</t>
        </r>
        <r>
          <rPr>
            <sz val="9"/>
            <color indexed="81"/>
            <rFont val="Tahoma"/>
            <family val="2"/>
          </rPr>
          <t xml:space="preserve">
</t>
        </r>
        <r>
          <rPr>
            <sz val="9"/>
            <color indexed="81"/>
            <rFont val="細明體"/>
            <family val="3"/>
            <charset val="136"/>
          </rPr>
          <t>僅卓美瑤供述</t>
        </r>
      </text>
    </comment>
    <comment ref="I197" authorId="0" shapeId="0">
      <text>
        <r>
          <rPr>
            <b/>
            <sz val="9"/>
            <color indexed="81"/>
            <rFont val="Tahoma"/>
            <family val="2"/>
          </rPr>
          <t>MOJ:</t>
        </r>
        <r>
          <rPr>
            <sz val="9"/>
            <color indexed="81"/>
            <rFont val="Tahoma"/>
            <family val="2"/>
          </rPr>
          <t xml:space="preserve">
</t>
        </r>
        <r>
          <rPr>
            <sz val="9"/>
            <color indexed="81"/>
            <rFont val="細明體"/>
            <family val="3"/>
            <charset val="136"/>
          </rPr>
          <t>僅卓美瑤供述</t>
        </r>
      </text>
    </comment>
  </commentList>
</comments>
</file>

<file path=xl/sharedStrings.xml><?xml version="1.0" encoding="utf-8"?>
<sst xmlns="http://schemas.openxmlformats.org/spreadsheetml/2006/main" count="6192" uniqueCount="939">
  <si>
    <t>序號</t>
  </si>
  <si>
    <t>投資人</t>
    <phoneticPr fontId="3" type="noConversion"/>
  </si>
  <si>
    <t>投資人身分證字號</t>
    <phoneticPr fontId="4" type="noConversion"/>
  </si>
  <si>
    <t>招攬人</t>
    <phoneticPr fontId="4" type="noConversion"/>
  </si>
  <si>
    <t>投資方案</t>
    <phoneticPr fontId="3" type="noConversion"/>
  </si>
  <si>
    <t>投資日期</t>
    <phoneticPr fontId="3" type="noConversion"/>
  </si>
  <si>
    <t>投資金額
(NT)</t>
    <phoneticPr fontId="3" type="noConversion"/>
  </si>
  <si>
    <t>投資總金額
(NT)</t>
    <phoneticPr fontId="3" type="noConversion"/>
  </si>
  <si>
    <t>投資人
付款方式</t>
    <phoneticPr fontId="3" type="noConversion"/>
  </si>
  <si>
    <t>備註</t>
    <phoneticPr fontId="4" type="noConversion"/>
  </si>
  <si>
    <t>證據</t>
    <phoneticPr fontId="4" type="noConversion"/>
  </si>
  <si>
    <t>王祐捷</t>
    <phoneticPr fontId="4" type="noConversion"/>
  </si>
  <si>
    <t>L221581557</t>
    <phoneticPr fontId="4" type="noConversion"/>
  </si>
  <si>
    <t>江張子涵</t>
    <phoneticPr fontId="3" type="noConversion"/>
  </si>
  <si>
    <t>外勞安家費</t>
  </si>
  <si>
    <t>王祐捷轉存匯款至江張子涵彰化商業銀行臺中分行帳號40598603142000號(下稱彰銀42000號)帳戶</t>
    <phoneticPr fontId="3" type="noConversion"/>
  </si>
  <si>
    <t>現金</t>
    <phoneticPr fontId="4" type="noConversion"/>
  </si>
  <si>
    <t xml:space="preserve"> </t>
    <phoneticPr fontId="3" type="noConversion"/>
  </si>
  <si>
    <t>1.1070420王祐捷調詢及偵訊筆錄(106年度偵字第28062號(下同)卷四)
2.江張子涵彰銀42000號帳戶交易明細及傳票(卷二、三)</t>
    <phoneticPr fontId="3" type="noConversion"/>
  </si>
  <si>
    <t>卓美任</t>
    <phoneticPr fontId="4" type="noConversion"/>
  </si>
  <si>
    <t>L222881538</t>
    <phoneticPr fontId="4" type="noConversion"/>
  </si>
  <si>
    <t>江張子涵</t>
    <phoneticPr fontId="3" type="noConversion"/>
  </si>
  <si>
    <t>1.外配身分證
2.外勞安家費</t>
    <phoneticPr fontId="4" type="noConversion"/>
  </si>
  <si>
    <t>卓美任無摺現存至江張子涵合作金庫銀行美村分行1988765169126號(下稱合庫69126號)帳戶</t>
    <phoneticPr fontId="3" type="noConversion"/>
  </si>
  <si>
    <t>1.1070420卓美任調詢及偵訊筆錄(卷四)
2.卓美任呈報之紅利對帳單、本票等資料(卷四)
2.江張子涵合庫69126號帳戶交易明細及傳票(卷二、三)</t>
    <phoneticPr fontId="3" type="noConversion"/>
  </si>
  <si>
    <t>林素惠</t>
    <phoneticPr fontId="4" type="noConversion"/>
  </si>
  <si>
    <t>L203142632</t>
    <phoneticPr fontId="4" type="noConversion"/>
  </si>
  <si>
    <t>林素惠匯款至江張子涵合庫69126號帳戶</t>
    <phoneticPr fontId="3" type="noConversion"/>
  </si>
  <si>
    <t>1、卓美任呈報之紅利對帳單
2、林素惠於103年9月22日匯款20萬元</t>
    <phoneticPr fontId="3" type="noConversion"/>
  </si>
  <si>
    <t>劉阿青</t>
    <phoneticPr fontId="4" type="noConversion"/>
  </si>
  <si>
    <t>N203607630</t>
    <phoneticPr fontId="4" type="noConversion"/>
  </si>
  <si>
    <t>江張子涵</t>
    <phoneticPr fontId="4" type="noConversion"/>
  </si>
  <si>
    <t>外勞安家費</t>
    <phoneticPr fontId="3" type="noConversion"/>
  </si>
  <si>
    <t>劉阿青無摺轉存、無摺現存或匯款至江張子涵合庫69126號帳戶</t>
    <phoneticPr fontId="3" type="noConversion"/>
  </si>
  <si>
    <t>1.1070420劉阿青、林福春及林大偉調詢及偵訊筆錄(卷四)
2.江張子涵合庫69126號帳戶交易明細及傳票(卷二、三)</t>
    <phoneticPr fontId="3" type="noConversion"/>
  </si>
  <si>
    <t>以林福春名義無摺轉存至江張子涵合庫69126號帳戶</t>
    <phoneticPr fontId="4" type="noConversion"/>
  </si>
  <si>
    <t>以配偶「林福春」名義匯款</t>
    <phoneticPr fontId="3" type="noConversion"/>
  </si>
  <si>
    <t>劉阿青無摺轉存或無摺現存至江張子涵合庫69126號帳戶</t>
    <phoneticPr fontId="3" type="noConversion"/>
  </si>
  <si>
    <t>林福春</t>
    <phoneticPr fontId="4" type="noConversion"/>
  </si>
  <si>
    <t>F103933539</t>
    <phoneticPr fontId="4" type="noConversion"/>
  </si>
  <si>
    <t>林大偉</t>
    <phoneticPr fontId="4" type="noConversion"/>
  </si>
  <si>
    <t>L123088137</t>
    <phoneticPr fontId="4" type="noConversion"/>
  </si>
  <si>
    <t>104年10、11月間</t>
    <phoneticPr fontId="4" type="noConversion"/>
  </si>
  <si>
    <t>宋喜來</t>
    <phoneticPr fontId="4" type="noConversion"/>
  </si>
  <si>
    <t>L103232924</t>
    <phoneticPr fontId="4" type="noConversion"/>
  </si>
  <si>
    <t>劉阿青</t>
    <phoneticPr fontId="3" type="noConversion"/>
  </si>
  <si>
    <t>宋喜來匯款至江張子涵合庫69126號帳戶</t>
    <phoneticPr fontId="4" type="noConversion"/>
  </si>
  <si>
    <t>宋喜來稱係借貸，其上線劉阿青稱係投資。</t>
    <phoneticPr fontId="4" type="noConversion"/>
  </si>
  <si>
    <t>1.1070420宋喜來、劉阿青調詢及偵訊筆錄(卷四)
2.江張子涵合庫69126號帳戶交易明細及傳票(卷二、三)</t>
    <phoneticPr fontId="3" type="noConversion"/>
  </si>
  <si>
    <t>劉月鄉</t>
    <phoneticPr fontId="4" type="noConversion"/>
  </si>
  <si>
    <t>N222301911</t>
    <phoneticPr fontId="4" type="noConversion"/>
  </si>
  <si>
    <t>劉月鄉匯款至江張子涵中小企業銀行帳號00762279185號(下稱中小企銀79185號)帳戶</t>
    <phoneticPr fontId="3" type="noConversion"/>
  </si>
  <si>
    <t>現金</t>
    <phoneticPr fontId="4" type="noConversion"/>
  </si>
  <si>
    <t>匯入江張子涵中小企銀79185號帳戶</t>
    <phoneticPr fontId="4" type="noConversion"/>
  </si>
  <si>
    <t>1.1070425劉月鄉調詢筆錄(卷五)
2.江張子涵合庫69126號帳戶及中小企銀79185號帳戶交易明細及傳票(卷二、三)</t>
    <phoneticPr fontId="3" type="noConversion"/>
  </si>
  <si>
    <t>劉月鄉</t>
    <phoneticPr fontId="4" type="noConversion"/>
  </si>
  <si>
    <t>匯入江張子涵中小企銀79185號帳戶</t>
    <phoneticPr fontId="3" type="noConversion"/>
  </si>
  <si>
    <t>以劉期文名義匯款至江張子涵臺灣中小企業銀行帳號00762279185號(下稱中小企銀79186號)帳戶</t>
    <phoneticPr fontId="3" type="noConversion"/>
  </si>
  <si>
    <t>以女兒「劉期文」名義匯入張子涵中小企銀79185號帳戶</t>
    <phoneticPr fontId="3" type="noConversion"/>
  </si>
  <si>
    <t>劉月鄉無摺現存至江張子涵合庫69126號帳戶</t>
    <phoneticPr fontId="3" type="noConversion"/>
  </si>
  <si>
    <t>匯入江張子涵合庫69126號帳戶</t>
    <phoneticPr fontId="3" type="noConversion"/>
  </si>
  <si>
    <t>以劉期文名義無摺轉存至江張子涵合庫69126號帳戶</t>
    <phoneticPr fontId="3" type="noConversion"/>
  </si>
  <si>
    <t>以女兒「劉期文」名義匯入江張子涵合庫69126號帳戶</t>
    <phoneticPr fontId="3" type="noConversion"/>
  </si>
  <si>
    <t>臨櫃現金存款</t>
  </si>
  <si>
    <t>詹美鳳</t>
    <phoneticPr fontId="4" type="noConversion"/>
  </si>
  <si>
    <t>P200351570</t>
    <phoneticPr fontId="4" type="noConversion"/>
  </si>
  <si>
    <t>劉阿青</t>
    <phoneticPr fontId="3" type="noConversion"/>
  </si>
  <si>
    <t>詹美鳳無摺轉存或無摺現存至江張子涵合庫69126號帳戶(103年5月21日係連同張世昌16萬元投資款，共計匯款80萬元)</t>
    <phoneticPr fontId="3" type="noConversion"/>
  </si>
  <si>
    <t>現金</t>
    <phoneticPr fontId="3" type="noConversion"/>
  </si>
  <si>
    <t xml:space="preserve"> </t>
    <phoneticPr fontId="3" type="noConversion"/>
  </si>
  <si>
    <t>1.1070420詹美鳳、張世昌調詢及偵訊筆錄(卷四)
2.江張子涵合庫69126號帳戶交易明細及傳票(卷二、三)</t>
    <phoneticPr fontId="3" type="noConversion"/>
  </si>
  <si>
    <t>詹美鳳</t>
    <phoneticPr fontId="4" type="noConversion"/>
  </si>
  <si>
    <t>詹美鳳</t>
    <phoneticPr fontId="4" type="noConversion"/>
  </si>
  <si>
    <t>匯款總額80萬元，包含詹美鳳64萬元及張世昌16萬元投資款</t>
    <phoneticPr fontId="3" type="noConversion"/>
  </si>
  <si>
    <t>詹美鳳自新光商業銀行大里分行匯款至江張子涵合庫69126號帳戶</t>
    <phoneticPr fontId="3" type="noConversion"/>
  </si>
  <si>
    <t>外配身分證</t>
    <phoneticPr fontId="3" type="noConversion"/>
  </si>
  <si>
    <t>不詳</t>
    <phoneticPr fontId="3" type="noConversion"/>
  </si>
  <si>
    <t>現金</t>
    <phoneticPr fontId="3" type="noConversion"/>
  </si>
  <si>
    <t>張世昌</t>
    <phoneticPr fontId="4" type="noConversion"/>
  </si>
  <si>
    <t>L122155228</t>
    <phoneticPr fontId="4" type="noConversion"/>
  </si>
  <si>
    <t>詹美鳳</t>
    <phoneticPr fontId="3" type="noConversion"/>
  </si>
  <si>
    <t>現金交付詹美鳳無摺轉存至江張子涵合庫69126號帳戶(總額80萬元)</t>
    <phoneticPr fontId="3" type="noConversion"/>
  </si>
  <si>
    <t>匯款總額80萬元，包含詹美鳳64萬元及張世昌16萬元投資款</t>
    <phoneticPr fontId="3" type="noConversion"/>
  </si>
  <si>
    <t>張世昌</t>
    <phoneticPr fontId="4" type="noConversion"/>
  </si>
  <si>
    <t>由詹美鳳代張世昌無摺轉存至江張子涵合庫69126號帳戶</t>
    <phoneticPr fontId="3" type="noConversion"/>
  </si>
  <si>
    <t>104年9月間</t>
    <phoneticPr fontId="3" type="noConversion"/>
  </si>
  <si>
    <t>李沅憓</t>
    <phoneticPr fontId="4" type="noConversion"/>
  </si>
  <si>
    <t>R220757089</t>
    <phoneticPr fontId="4" type="noConversion"/>
  </si>
  <si>
    <t>詹美鳳</t>
    <phoneticPr fontId="3" type="noConversion"/>
  </si>
  <si>
    <t>1.外配身分證
2.外勞安家費</t>
    <phoneticPr fontId="3" type="noConversion"/>
  </si>
  <si>
    <t>李沅憓匯款至江張子涵合庫69126號帳戶</t>
    <phoneticPr fontId="4" type="noConversion"/>
  </si>
  <si>
    <t>1.1070420李沅憓調詢及偵訊筆錄(卷四)
2.江張子涵合庫69126號帳戶交易明細及傳票(卷二、三)</t>
    <phoneticPr fontId="3" type="noConversion"/>
  </si>
  <si>
    <t>不詳</t>
    <phoneticPr fontId="3" type="noConversion"/>
  </si>
  <si>
    <t>劉密月</t>
    <phoneticPr fontId="4" type="noConversion"/>
  </si>
  <si>
    <t>M220524399</t>
    <phoneticPr fontId="4" type="noConversion"/>
  </si>
  <si>
    <t>外勞安家費</t>
    <phoneticPr fontId="4" type="noConversion"/>
  </si>
  <si>
    <t>劉密月匯款至江張子涵合庫69126號帳戶</t>
    <phoneticPr fontId="3" type="noConversion"/>
  </si>
  <si>
    <t>江張子涵於104年10月22日曾匯62萬1800元給劉密月，係因其反悔故將投資款匯回，惟劉密月於104年10月23日，即再次匯入投資款59萬3000元。</t>
    <phoneticPr fontId="3" type="noConversion"/>
  </si>
  <si>
    <t>1.1070420劉密月調詢及偵訊筆錄(卷四)
2.江張子涵合庫69126號帳戶交易明細及傳票(卷二、三)</t>
    <phoneticPr fontId="3" type="noConversion"/>
  </si>
  <si>
    <t>劉密月</t>
    <phoneticPr fontId="4" type="noConversion"/>
  </si>
  <si>
    <t>林莉榛</t>
    <phoneticPr fontId="4" type="noConversion"/>
  </si>
  <si>
    <t>B201415527</t>
    <phoneticPr fontId="4" type="noConversion"/>
  </si>
  <si>
    <t>林莉榛國泰世華商業銀行帳號00000040115102424400號轉帳或現存至江張子涵彰銀42000號帳戶</t>
    <phoneticPr fontId="3" type="noConversion"/>
  </si>
  <si>
    <t xml:space="preserve"> </t>
    <phoneticPr fontId="4" type="noConversion"/>
  </si>
  <si>
    <t>1.1070420林莉榛調詢及偵訊筆錄(卷四)
2.江張子涵彰銀42000號帳戶交易明細及傳票(卷二、三)</t>
    <phoneticPr fontId="3" type="noConversion"/>
  </si>
  <si>
    <t>蕭玉蘭</t>
    <phoneticPr fontId="4" type="noConversion"/>
  </si>
  <si>
    <t>G200945156</t>
    <phoneticPr fontId="4" type="noConversion"/>
  </si>
  <si>
    <t>江張子涵</t>
    <phoneticPr fontId="3" type="noConversion"/>
  </si>
  <si>
    <t>1.外配身分證
2.外勞安家費</t>
    <phoneticPr fontId="4" type="noConversion"/>
  </si>
  <si>
    <t>蕭玉蘭匯款至江張子涵中小企銀79185號帳戶</t>
    <phoneticPr fontId="4" type="noConversion"/>
  </si>
  <si>
    <t xml:space="preserve"> 「蕭玉蘭」名義匯款</t>
    <phoneticPr fontId="4" type="noConversion"/>
  </si>
  <si>
    <t>1.1070420蕭玉蘭、林蕙君調詢及偵訊筆錄(卷四)
2.江張子涵中小企銀79185號帳戶交易明細及傳票(卷二、三)</t>
    <phoneticPr fontId="3" type="noConversion"/>
  </si>
  <si>
    <t>蕭玉蘭合作金庫銀行北新分行
00460765770409號跨行轉至江張子涵中小企銀79185號帳戶</t>
    <phoneticPr fontId="3" type="noConversion"/>
  </si>
  <si>
    <t>蕭玉蘭以其合作金庫商業銀行帳號00460765770409號匯款</t>
    <phoneticPr fontId="3" type="noConversion"/>
  </si>
  <si>
    <t>蕭玉蘭</t>
    <phoneticPr fontId="4" type="noConversion"/>
  </si>
  <si>
    <t>林蕙君</t>
    <phoneticPr fontId="3" type="noConversion"/>
  </si>
  <si>
    <t>F223181355</t>
    <phoneticPr fontId="3" type="noConversion"/>
  </si>
  <si>
    <t>林蕙君匯款至江張子涵中小企銀79185號帳戶</t>
    <phoneticPr fontId="3" type="noConversion"/>
  </si>
  <si>
    <t>「林蕙君」名義匯款</t>
    <phoneticPr fontId="3" type="noConversion"/>
  </si>
  <si>
    <t>林蕙君合作金庫銀行北新分行
00460765770409號跨行轉至江張子涵中小企銀79185號帳戶</t>
    <phoneticPr fontId="3" type="noConversion"/>
  </si>
  <si>
    <t>林蕙君以其合作金庫商業銀行帳號03199765050164號匯款</t>
    <phoneticPr fontId="3" type="noConversion"/>
  </si>
  <si>
    <t>張素涵</t>
    <phoneticPr fontId="4" type="noConversion"/>
  </si>
  <si>
    <t>N220840700</t>
    <phoneticPr fontId="4" type="noConversion"/>
  </si>
  <si>
    <t>江張子涵</t>
  </si>
  <si>
    <t>外配身分證</t>
    <phoneticPr fontId="3" type="noConversion"/>
  </si>
  <si>
    <t>張素涵無摺轉存至江張子涵合庫69126號帳戶</t>
    <phoneticPr fontId="3" type="noConversion"/>
  </si>
  <si>
    <t>1.1070420張素涵調詢及偵訊筆錄(卷四)
2.江張子涵合庫69126號帳戶交易明細及傳票(卷二、三)</t>
    <phoneticPr fontId="3" type="noConversion"/>
  </si>
  <si>
    <t>外勞安家費</t>
    <phoneticPr fontId="3" type="noConversion"/>
  </si>
  <si>
    <t>104年6月</t>
    <phoneticPr fontId="4" type="noConversion"/>
  </si>
  <si>
    <t>陳淑美</t>
    <phoneticPr fontId="4" type="noConversion"/>
  </si>
  <si>
    <t>L221250440</t>
    <phoneticPr fontId="4" type="noConversion"/>
  </si>
  <si>
    <t>104年間</t>
    <phoneticPr fontId="4" type="noConversion"/>
  </si>
  <si>
    <t>江張子涵於106年10月21日開立予陳淑美之590萬5,000元本票(另陳淑美於105年7月18日匯款30萬元至江張子涵彰銀42000號帳戶)</t>
    <phoneticPr fontId="4" type="noConversion"/>
  </si>
  <si>
    <t>1.1070420陳淑美調詢及偵訊筆錄(卷四)
2.陳淑美呈報之590萬5,000元本票(卷四)
3.江張子涵彰銀42000號帳戶交易明細及傳票(卷二、三)</t>
    <phoneticPr fontId="3" type="noConversion"/>
  </si>
  <si>
    <t>程春玉</t>
    <phoneticPr fontId="4" type="noConversion"/>
  </si>
  <si>
    <t>N202772487</t>
    <phoneticPr fontId="4" type="noConversion"/>
  </si>
  <si>
    <t>外配身分證</t>
    <phoneticPr fontId="4" type="noConversion"/>
  </si>
  <si>
    <t>程春玉匯款或無摺轉存至江張子涵合庫69126號帳戶</t>
    <phoneticPr fontId="3" type="noConversion"/>
  </si>
  <si>
    <t>1.1070420程春玉調詢及偵訊筆錄(卷四)
2.江張子涵合庫69126號帳戶交易明細及傳票(卷二、三)</t>
    <phoneticPr fontId="3" type="noConversion"/>
  </si>
  <si>
    <t>徐品嬡</t>
    <phoneticPr fontId="4" type="noConversion"/>
  </si>
  <si>
    <t>L224814642</t>
    <phoneticPr fontId="4" type="noConversion"/>
  </si>
  <si>
    <t>以李覲辰名義無摺現存至江張子涵合庫69126號帳戶</t>
    <phoneticPr fontId="3" type="noConversion"/>
  </si>
  <si>
    <t>1、徐品嬡以「李覲辰」名義匯款
2、104年9月22日江張子涵自其合作金庫銀行美村轉帳15萬3,400元至李覲辰帳戶，為1個月利息，反推投資總額約10單位80萬元。</t>
    <phoneticPr fontId="3" type="noConversion"/>
  </si>
  <si>
    <t>1.1070511李覲辰、徐品嬡調詢及徐品嬡偵訊筆錄(卷五)
2.江張子涵合庫69126號帳戶交易明細及傳票(卷二、三)</t>
    <phoneticPr fontId="3" type="noConversion"/>
  </si>
  <si>
    <t>不詳</t>
    <phoneticPr fontId="4" type="noConversion"/>
  </si>
  <si>
    <t>李萬琳</t>
    <phoneticPr fontId="4" type="noConversion"/>
  </si>
  <si>
    <t>H122307515</t>
    <phoneticPr fontId="4" type="noConversion"/>
  </si>
  <si>
    <t>李萬琳彰化商業銀行竹北分行57585119155800號帳戶、玉山商業銀行新竹分行0060979047788號帳戶、星展商業銀行新竹分行00060281880188號帳戶匯款至江張子涵彰銀42000號帳戶</t>
    <phoneticPr fontId="3" type="noConversion"/>
  </si>
  <si>
    <t>以「李萬琳」名義或其彰化商業銀行帳號57585119155800號、星展商業銀行帳號00060281880188號、玉山商業銀行帳號0060979047788號匯款</t>
    <phoneticPr fontId="4" type="noConversion"/>
  </si>
  <si>
    <t>1.1070521、1070615李萬琳調詢及偵訊筆錄(卷五、七)
2.江張子涵彰銀42000號帳戶交易明細及傳票(卷二、三)</t>
    <phoneticPr fontId="3" type="noConversion"/>
  </si>
  <si>
    <t>蕭仁惠</t>
    <phoneticPr fontId="4" type="noConversion"/>
  </si>
  <si>
    <t>F121110963</t>
    <phoneticPr fontId="4" type="noConversion"/>
  </si>
  <si>
    <t>李萬琳</t>
    <phoneticPr fontId="3" type="noConversion"/>
  </si>
  <si>
    <t>蕭仁惠渣打商業銀行新社分行00820001071650號帳戶匯至江張子涵彰銀42000號帳戶</t>
    <phoneticPr fontId="3" type="noConversion"/>
  </si>
  <si>
    <t>以「蕭仁惠」名義或其渣打商業銀行帳號00820001071650號匯款</t>
    <phoneticPr fontId="4" type="noConversion"/>
  </si>
  <si>
    <t>1.1070521蕭仁惠調詢及偵訊筆錄(卷五)
2.江張子涵彰銀42000號帳戶交易明細及傳票(卷二、三)</t>
    <phoneticPr fontId="3" type="noConversion"/>
  </si>
  <si>
    <t>凌旺杰</t>
    <phoneticPr fontId="4" type="noConversion"/>
  </si>
  <si>
    <t>A124076641</t>
    <phoneticPr fontId="4" type="noConversion"/>
  </si>
  <si>
    <t>凌旺杰彰化商業銀行新竹科學園區分行57585136557600號帳戶匯至江張子涵彰銀42000號帳戶</t>
    <phoneticPr fontId="3" type="noConversion"/>
  </si>
  <si>
    <t>以「凌旺杰」名義或其彰化商業銀行帳號57585136557600號匯款</t>
    <phoneticPr fontId="3" type="noConversion"/>
  </si>
  <si>
    <t>1.1070420凌旺杰調詢及偵訊筆錄(卷四)
2.江張子涵彰銀42000號帳戶交易明細及傳票(卷二、三)</t>
    <phoneticPr fontId="3" type="noConversion"/>
  </si>
  <si>
    <t>游思憲</t>
    <phoneticPr fontId="4" type="noConversion"/>
  </si>
  <si>
    <t>G121659582</t>
    <phoneticPr fontId="4" type="noConversion"/>
  </si>
  <si>
    <t>以配偶「劉閔禎」名義匯款</t>
    <phoneticPr fontId="4" type="noConversion"/>
  </si>
  <si>
    <t>1.1070521李萬琳調詢及偵訊筆錄(卷五)
2.江張子涵彰銀42000號帳戶交易明細及傳票(卷二、三)</t>
    <phoneticPr fontId="4" type="noConversion"/>
  </si>
  <si>
    <t>林惠娟</t>
    <phoneticPr fontId="3" type="noConversion"/>
  </si>
  <si>
    <t>L203200700</t>
    <phoneticPr fontId="3" type="noConversion"/>
  </si>
  <si>
    <t>大部分由林惠娟國泰世華大里分行00258500017632號帳戶匯款至江張子涵合作金庫銀行帳戶。亦有現金交付。</t>
  </si>
  <si>
    <t>扣押物編號1-12「投資方案資料」</t>
  </si>
  <si>
    <t>1.1070521林惠娟調詢及偵訊筆錄(卷五)
2.江張子涵合庫69126號帳戶交易明細及傳票(卷二、三)
註：「林惠娟」或以其國泰世華商業銀行帳號00258500017632號帳戶匯入金額為1560萬200元
3.扣押物編號1-12「投資方案資料」、扣押物編號6「結婚費用」(107年度偵字第20841號移送卷證據八、十)</t>
    <phoneticPr fontId="3" type="noConversion"/>
  </si>
  <si>
    <t>扣押物編號1-12「投資方案資料」</t>
    <phoneticPr fontId="3" type="noConversion"/>
  </si>
  <si>
    <t>林惠娟</t>
    <phoneticPr fontId="3" type="noConversion"/>
  </si>
  <si>
    <t>扣押物編號1-12「投資方案資料」(對帳單總金額64萬元，包含林惠娟32萬元、黃雅靖32萬元投資款)</t>
  </si>
  <si>
    <t>扣押物編號1-12「投資方案資料」
註記：與「宏達」共同投資</t>
    <phoneticPr fontId="3" type="noConversion"/>
  </si>
  <si>
    <t>扣押物編號1-12「投資方案資料」(對帳單總金額184萬元，包含林惠娟32萬元、黃雅靖152萬元投資款)</t>
    <phoneticPr fontId="3" type="noConversion"/>
  </si>
  <si>
    <t>扣押物編號1-12「投資方案資料」
註記：僅「宏達」投資</t>
    <phoneticPr fontId="3" type="noConversion"/>
  </si>
  <si>
    <t>扣押物編號1-12「投資方案資料」
註記：與「宏達」共同投資</t>
    <phoneticPr fontId="3" type="noConversion"/>
  </si>
  <si>
    <t>扣押物編號1-12「投資方案資料」
註記：與「鳳美」共同投資</t>
    <phoneticPr fontId="3" type="noConversion"/>
  </si>
  <si>
    <t>扣押物編號1-12「投資方案資料」
註記：扣押物編號1-12「投資方案資料」</t>
    <phoneticPr fontId="3" type="noConversion"/>
  </si>
  <si>
    <t>扣押物編號1-12「投資方案資料」
註記：扣押物編號1-12「投資方案資料」</t>
    <phoneticPr fontId="3" type="noConversion"/>
  </si>
  <si>
    <t>扣押物編號1-12「投資方案資料」
註記：與「小慧弟」投資</t>
    <phoneticPr fontId="3" type="noConversion"/>
  </si>
  <si>
    <t>扣押物編號6「結婚費用」</t>
    <phoneticPr fontId="3" type="noConversion"/>
  </si>
  <si>
    <t>扣押物編號6「結婚費用」(對帳單總金額16萬元，包含林惠娟8萬元、劉開山8萬元投資款)</t>
    <phoneticPr fontId="3" type="noConversion"/>
  </si>
  <si>
    <t>劉開山</t>
    <phoneticPr fontId="3" type="noConversion"/>
  </si>
  <si>
    <t>扣押物編號6「結婚費用」(107年度偵字第20841號移送卷證據十)</t>
    <phoneticPr fontId="3" type="noConversion"/>
  </si>
  <si>
    <t>周敬雯</t>
    <phoneticPr fontId="4" type="noConversion"/>
  </si>
  <si>
    <t>L280000426</t>
    <phoneticPr fontId="4" type="noConversion"/>
  </si>
  <si>
    <t>江張子涵</t>
    <phoneticPr fontId="4" type="noConversion"/>
  </si>
  <si>
    <t>104年間起</t>
    <phoneticPr fontId="4" type="noConversion"/>
  </si>
  <si>
    <t>江張子涵曾於105年5月31日自其彰銀42000號帳戶轉提25萬元至周敬雯國泰世華商業銀行00258506049200號帳戶</t>
    <phoneticPr fontId="3" type="noConversion"/>
  </si>
  <si>
    <t>1.1070521周敬雯調詢及偵訊筆錄(卷五)
2.江張子涵彰銀42000號帳戶交易明細及傳票(卷二、三)</t>
    <phoneticPr fontId="3" type="noConversion"/>
  </si>
  <si>
    <t>黃雅靖</t>
    <phoneticPr fontId="3" type="noConversion"/>
  </si>
  <si>
    <t>L222659018</t>
    <phoneticPr fontId="3" type="noConversion"/>
  </si>
  <si>
    <t>1、外配身分證
2、外勞安家費</t>
    <phoneticPr fontId="3" type="noConversion"/>
  </si>
  <si>
    <t>扣押物編號1-12「投資方案資料」
註記：黃碧鳳(雅靖的婆婆)</t>
    <phoneticPr fontId="3" type="noConversion"/>
  </si>
  <si>
    <t>1.1070521黃雅靖調詢及偵訊筆錄(卷五)
2.江張子涵合庫69126號帳戶交易明細及傳票(卷二、三)
註：黃雅靖匯入金額為343萬9400元
3.扣押物編號1-12「投資方案資料」(107年度偵字第20841號移送卷證據八)</t>
    <phoneticPr fontId="3" type="noConversion"/>
  </si>
  <si>
    <t>扣押物編號1-12「投資方案資料」(對帳單總金額64萬元，包含林惠娟32萬元、黃雅靖32萬元投資款)</t>
    <phoneticPr fontId="3" type="noConversion"/>
  </si>
  <si>
    <t>黃雅靖匯款至江張子涵合庫69126號帳戶</t>
  </si>
  <si>
    <t>黃雅靖匯款至江張子涵合庫69126號帳戶</t>
    <phoneticPr fontId="3" type="noConversion"/>
  </si>
  <si>
    <t>1、扣押物編號1-12「投資方案資料」
2、黃雅靖於103年11月19日，匯款39萬2400元至江張子涵合庫69126號帳戶。</t>
    <phoneticPr fontId="3" type="noConversion"/>
  </si>
  <si>
    <t>扣押物編號1-12「投資方案資料」</t>
    <phoneticPr fontId="3" type="noConversion"/>
  </si>
  <si>
    <t>扣押物編號1-12「投資方案資料」(與「于珊」共同投資)</t>
    <phoneticPr fontId="3" type="noConversion"/>
  </si>
  <si>
    <t>吳靜雯</t>
    <phoneticPr fontId="4" type="noConversion"/>
  </si>
  <si>
    <t>B221590987</t>
    <phoneticPr fontId="4" type="noConversion"/>
  </si>
  <si>
    <t>黃雅靖</t>
    <phoneticPr fontId="4" type="noConversion"/>
  </si>
  <si>
    <t>吳靜雯無摺轉存至江張子涵合庫69126號帳戶</t>
    <phoneticPr fontId="3" type="noConversion"/>
  </si>
  <si>
    <t>吳靜雯匯款至江張子涵合庫69126號帳戶</t>
    <phoneticPr fontId="4" type="noConversion"/>
  </si>
  <si>
    <t>1.1070420吳靜雯調詢及偵訊筆錄(卷四)
2.吳靜雯呈報之合作金庫商業銀行帳號2077872026282號帳戶存摺影本(卷四)
3.江張子涵合庫69126號帳戶交易明細及傳票(卷二、三)
4.扣押物編號1-12「投資方案資料」(107年度偵字第20841號移送卷證據八)</t>
    <phoneticPr fontId="3" type="noConversion"/>
  </si>
  <si>
    <t>吳靜雯轉帳支出至至江張子涵合庫69126號帳戶</t>
    <phoneticPr fontId="3" type="noConversion"/>
  </si>
  <si>
    <t>吳靜雯匯款至江張子涵合庫69126號帳戶</t>
    <phoneticPr fontId="3" type="noConversion"/>
  </si>
  <si>
    <t>扣押物編號1-12「投資方案資料」(紅利對帳單註記：雅靖同學)</t>
    <phoneticPr fontId="3" type="noConversion"/>
  </si>
  <si>
    <t>104年9月間</t>
    <phoneticPr fontId="3" type="noConversion"/>
  </si>
  <si>
    <t>易小芳</t>
    <phoneticPr fontId="4" type="noConversion"/>
  </si>
  <si>
    <t>S220412700</t>
    <phoneticPr fontId="4" type="noConversion"/>
  </si>
  <si>
    <t>易小芳匯款至江張子涵合庫69126號帳戶</t>
    <phoneticPr fontId="3" type="noConversion"/>
  </si>
  <si>
    <t>1.1070521易小芳調詢及偵訊筆錄(卷五)
2.江張子涵合庫69126號帳戶交易明細及傳票(卷二、三)
3.扣押物編號1-12「投資方案資料」(107年度偵字第20841號移送卷證據八)</t>
    <phoneticPr fontId="3" type="noConversion"/>
  </si>
  <si>
    <t>卓美瑤</t>
    <phoneticPr fontId="4" type="noConversion"/>
  </si>
  <si>
    <t>L221958530</t>
    <phoneticPr fontId="4" type="noConversion"/>
  </si>
  <si>
    <t>江張子涵</t>
    <phoneticPr fontId="4" type="noConversion"/>
  </si>
  <si>
    <t>103年間</t>
    <phoneticPr fontId="3" type="noConversion"/>
  </si>
  <si>
    <t>現金</t>
    <phoneticPr fontId="3" type="noConversion"/>
  </si>
  <si>
    <t>1.1070521卓美瑤調詢及偵訊筆錄(卷五)
2.江張子涵彰銀42000號帳戶交易明細及傳票(卷二、三)</t>
    <phoneticPr fontId="3" type="noConversion"/>
  </si>
  <si>
    <t>卓美瑤或以宋兆玄名義及宋兆玄兆豐商業銀行帳號0004410348450號帳戶匯款至江張子涵彰銀42000號帳戶</t>
    <phoneticPr fontId="3" type="noConversion"/>
  </si>
  <si>
    <t>以「卓美瑤」名義匯款</t>
    <phoneticPr fontId="3" type="noConversion"/>
  </si>
  <si>
    <t>以兒子「宋兆玄」名義匯款</t>
    <phoneticPr fontId="3" type="noConversion"/>
  </si>
  <si>
    <t>以宋兆玄兆豐商業銀行帳號00004410348450號匯款</t>
    <phoneticPr fontId="3" type="noConversion"/>
  </si>
  <si>
    <t>卓美瑤委託姪女呂舒婷匯款至江張子涵彰銀42000號帳戶</t>
    <phoneticPr fontId="3" type="noConversion"/>
  </si>
  <si>
    <t>由姪女「呂舒婷」代為匯款</t>
    <phoneticPr fontId="3" type="noConversion"/>
  </si>
  <si>
    <t>卓美瑤</t>
    <phoneticPr fontId="4" type="noConversion"/>
  </si>
  <si>
    <t>105年間</t>
    <phoneticPr fontId="4" type="noConversion"/>
  </si>
  <si>
    <t>江張子涵於105、106年間，匯款至宋兆玄兆豐商業銀行帳號0004410348450號帳戶計135萬餘元，故卓美瑤所述105年間投資金額約80萬元尚屬可採，扣除前開有匯款紀錄之投資金額，尚餘30萬5000元。</t>
    <phoneticPr fontId="3" type="noConversion"/>
  </si>
  <si>
    <t>陳銘堂</t>
    <phoneticPr fontId="4" type="noConversion"/>
  </si>
  <si>
    <t>B101391315</t>
    <phoneticPr fontId="4" type="noConversion"/>
  </si>
  <si>
    <t>陳銘堂轉存匯款至江張子涵彰銀42000號帳戶</t>
    <phoneticPr fontId="4" type="noConversion"/>
  </si>
  <si>
    <t>1.1070521陳銘堂調詢及偵訊筆錄(卷五)
2.江張子涵彰銀42000號、京城91550號帳戶交易明細及傳票(卷二、三)</t>
    <phoneticPr fontId="3" type="noConversion"/>
  </si>
  <si>
    <t>陳銘堂轉帳至江張子涵京城商業銀行帳號089220003915-50號(下稱京城91550號)帳戶</t>
    <phoneticPr fontId="4" type="noConversion"/>
  </si>
  <si>
    <t>陳韋志</t>
    <phoneticPr fontId="4" type="noConversion"/>
  </si>
  <si>
    <t>B121538412</t>
    <phoneticPr fontId="4" type="noConversion"/>
  </si>
  <si>
    <t>外配身分證</t>
    <phoneticPr fontId="4" type="noConversion"/>
  </si>
  <si>
    <t>陳韋志匯款至江張子涵合庫69126號帳戶</t>
    <phoneticPr fontId="4" type="noConversion"/>
  </si>
  <si>
    <t>1.1070521陳韋志調詢及偵訊筆錄(卷五)
2.江張子涵合庫69126號帳戶交易明細及傳票(卷二、三)</t>
    <phoneticPr fontId="3" type="noConversion"/>
  </si>
  <si>
    <t>陳韋志</t>
    <phoneticPr fontId="4" type="noConversion"/>
  </si>
  <si>
    <t>蔡水濱</t>
    <phoneticPr fontId="4" type="noConversion"/>
  </si>
  <si>
    <t>N121685612</t>
    <phoneticPr fontId="4" type="noConversion"/>
  </si>
  <si>
    <t>黃秀芳</t>
    <phoneticPr fontId="3" type="noConversion"/>
  </si>
  <si>
    <t>交由黃秀芳匯款給江張子涵</t>
    <phoneticPr fontId="3" type="noConversion"/>
  </si>
  <si>
    <t>投資皆係由黃秀芳以現金或其玉山商業銀行帳號0288966071782號帳戶匯款至江張子涵彰銀42000、合庫69126號帳戶，匯款金額計3297萬3233元。</t>
  </si>
  <si>
    <t>1.1070530黃秀芳調詢及偵訊筆錄(卷一、六)
2.黃秀芳呈報之手寫及電子帳記資料
3.江張子涵彰銀42000號、合庫69126號帳戶交易明細及傳票(卷二、三)</t>
  </si>
  <si>
    <t>蔡水濱</t>
    <phoneticPr fontId="4" type="noConversion"/>
  </si>
  <si>
    <t>廖文振</t>
    <phoneticPr fontId="4" type="noConversion"/>
  </si>
  <si>
    <t>未提供</t>
    <phoneticPr fontId="4" type="noConversion"/>
  </si>
  <si>
    <t>黃秀芳</t>
    <phoneticPr fontId="4" type="noConversion"/>
  </si>
  <si>
    <t>廖文振</t>
    <phoneticPr fontId="4" type="noConversion"/>
  </si>
  <si>
    <t>洪清溪</t>
    <phoneticPr fontId="4" type="noConversion"/>
  </si>
  <si>
    <t>黃秀芳</t>
  </si>
  <si>
    <t>投資皆係由黃秀芳以現金或其玉山商業銀行帳號0288966071782號帳戶匯款至江張子涵彰銀42000、合庫69126號帳戶，匯款金額計3297萬3233元。</t>
    <phoneticPr fontId="4" type="noConversion"/>
  </si>
  <si>
    <t>陳正科</t>
    <phoneticPr fontId="4" type="noConversion"/>
  </si>
  <si>
    <t>投資皆係由黃秀芳以現金或其玉山商業銀行帳號0288966071782號帳戶匯款至江張子涵彰銀42000、合庫69126號帳戶，匯款金額計3297萬3233元。</t>
    <phoneticPr fontId="3" type="noConversion"/>
  </si>
  <si>
    <t>1.1070530黃秀芳調詢及偵訊筆錄(卷一、六)
2.黃秀芳呈報之手寫及電子帳記資料
3.江張子涵彰銀42000號、合庫69126號帳戶交易明細及傳票(卷二、三)</t>
    <phoneticPr fontId="3" type="noConversion"/>
  </si>
  <si>
    <t>游薔馨</t>
    <phoneticPr fontId="4" type="noConversion"/>
  </si>
  <si>
    <t>N220908636</t>
    <phoneticPr fontId="4" type="noConversion"/>
  </si>
  <si>
    <t>林金龍</t>
    <phoneticPr fontId="4" type="noConversion"/>
  </si>
  <si>
    <t>L221324650</t>
    <phoneticPr fontId="4" type="noConversion"/>
  </si>
  <si>
    <t>黃秀芳自其玉山銀行大敦分行00288966071782匯入江張子涵彰化銀行台中分行帳戶</t>
    <phoneticPr fontId="3" type="noConversion"/>
  </si>
  <si>
    <t>黃秀芳以現金或其玉山商業銀行帳號0288966071782號帳戶匯款至江張子涵彰銀42000、合庫69126號帳戶，匯款金額計3297萬3233元。</t>
    <phoneticPr fontId="3" type="noConversion"/>
  </si>
  <si>
    <t>L221324650</t>
  </si>
  <si>
    <t>劉瑛珠</t>
    <phoneticPr fontId="4" type="noConversion"/>
  </si>
  <si>
    <t>L203169820</t>
    <phoneticPr fontId="4" type="noConversion"/>
  </si>
  <si>
    <t>現金支付江張子涵</t>
    <phoneticPr fontId="4" type="noConversion"/>
  </si>
  <si>
    <t>1.1061030、1070530劉瑛珠調詢及偵訊筆錄(卷一、六)
2.劉瑛珠呈報之彙整表及紅利對帳單(107年度偵字第7227號卷)
3.江張子涵彰銀42000號帳戶交易明細及傳票(卷二、三)
註：劉瑛珠、林麗真匯入款項234萬元
4.扣押物編號1-12「投資方案資料」、扣押物編號2-5「投資勞工資料」、扣押物編號6「結婚費用」(107年度偵字第20841號移送卷證據八至十)</t>
    <phoneticPr fontId="4" type="noConversion"/>
  </si>
  <si>
    <t>扣押物編號1-12「投資方案資料」(對帳單總金額56萬，包含劉瑛珠48萬元、林雯華8萬元投資款)</t>
    <phoneticPr fontId="3" type="noConversion"/>
  </si>
  <si>
    <t>扣押物編號1-12「投資方案資料」(對帳單總金額104萬元包含江義陽40萬元、劉瑛珠64萬元投資款)</t>
    <phoneticPr fontId="3" type="noConversion"/>
  </si>
  <si>
    <t>扣押物編號1-12「投資方案資料」(對帳單總金額144萬，包含劉瑛珠64萬元、江義陽80萬元投資款)</t>
    <phoneticPr fontId="3" type="noConversion"/>
  </si>
  <si>
    <t>1、扣押物編號1-12「投資方案資料」(對帳單總金額208萬，包含劉瑛珠128萬元、江義陽80萬元投資款)
2、扣押物編號1-12「投資方案資料」(對帳單總金額208萬，包含劉瑛珠128萬元、江義陽80萬元投資款)</t>
    <phoneticPr fontId="3" type="noConversion"/>
  </si>
  <si>
    <t xml:space="preserve">1、對帳單1
2、扣押物編號1-12「投資方案」(對帳單總金額80萬，包含劉瑛珠40萬元、林旺沂40萬元投資款)
3、扣押物編號2-5「投資勞工資料」 </t>
    <phoneticPr fontId="3" type="noConversion"/>
  </si>
  <si>
    <t>1、對帳單2(對帳單總金額104萬包含劉瑛珠48萬元、林宇紅8萬元、林麗真及林惠娟各24萬元投資款)
2、扣押物編號1-12「投資方案資料」</t>
    <phoneticPr fontId="3" type="noConversion"/>
  </si>
  <si>
    <t>對帳單3(對帳單總金額88萬包含劉瑛珠8萬元及黃記發80萬元投資款)</t>
    <phoneticPr fontId="3" type="noConversion"/>
  </si>
  <si>
    <t>對帳單4(對帳單總金額120萬包含劉瑛珠104萬元及林玉蘭16萬元投資款)</t>
    <phoneticPr fontId="3" type="noConversion"/>
  </si>
  <si>
    <t>扣押物編號1-12「投資方案」(對帳單總金額120萬，包含劉瑛珠80萬元、劉明理40萬元投資款)</t>
    <phoneticPr fontId="3" type="noConversion"/>
  </si>
  <si>
    <t>1、扣押物編號1-12「投資方案資料」(對帳單總金額216萬元，包含江義陽80萬元、劉瑛珠80萬元、劉明理40萬元、陳惠珠16萬元投資款)
2、扣押物編號2-5「投資勞工資料」</t>
    <phoneticPr fontId="3" type="noConversion"/>
  </si>
  <si>
    <t>1、對帳單6(對帳單總金額80萬包含劉瑛珠40萬元及江義陽40萬元投資款)
2、扣押物編號1-12「投資方案資料」(對帳單總金額80萬包含劉瑛珠40萬元及江義陽40萬元投資款)
3、扣押物編號2-5「投資勞工資料」(對帳單總金額80萬包含劉瑛珠40萬元及江義陽40萬元投資款)</t>
    <phoneticPr fontId="3" type="noConversion"/>
  </si>
  <si>
    <t>1、對帳單7(對帳單總金額160萬包含劉瑛珠40萬元、江義陽40萬元及劉明理80萬元投資款)
2、扣押物編號1-12「投資方案資料」(對帳單總金額160萬包含劉瑛珠40萬元、江義陽40萬元及劉明理80萬元投資款)
3、押物編號2-5「投資勞工資料」(對帳單總金額160萬包含劉瑛珠40萬元、江義陽40萬元及劉明理80萬元投資款)</t>
    <phoneticPr fontId="3" type="noConversion"/>
  </si>
  <si>
    <t>扣押物編號2-5「投資勞工資料」(對帳單總金額88萬元，包含江義陽40萬元、劉瑛珠48萬元投資款)</t>
    <phoneticPr fontId="3" type="noConversion"/>
  </si>
  <si>
    <t>1、對帳單9(對帳單總金額40萬包含劉瑛珠24萬元及劉約翰16萬元投資款)
2、扣押物編號1-12「投資方案資料」
3、扣押物編號2-5「投資勞工資料」</t>
    <phoneticPr fontId="3" type="noConversion"/>
  </si>
  <si>
    <t>1、對帳單10(對帳單總金額80萬包含劉瑛珠40萬元及江義陽40萬元投資款)
2、扣押物編號2-5「投資勞工資料」(對帳單總金額80萬包含劉瑛珠40萬元及江義陽40萬元投資款)</t>
    <phoneticPr fontId="3" type="noConversion"/>
  </si>
  <si>
    <t xml:space="preserve"> 扣押物編號2-5「投資勞工資料」(投資總額160萬元，包含江義陽40萬元、林麗真40萬元、劉瑛珠80萬元投資款)</t>
    <phoneticPr fontId="3" type="noConversion"/>
  </si>
  <si>
    <t>對帳單11(對帳單總金額80萬包含劉瑛珠64萬元及江義陽16萬元投資款)</t>
  </si>
  <si>
    <t>對帳單12(對帳單總金額120萬包含劉瑛珠80萬元及劉約翰40萬元投資款)</t>
  </si>
  <si>
    <t>對帳單13</t>
    <phoneticPr fontId="3" type="noConversion"/>
  </si>
  <si>
    <t>對帳單14(對帳單總金額208萬包含劉瑛珠8萬元、江義陽64萬元、陳碧惠24萬元、劉明理80萬元、劉玉蘭16萬元、林佳生8萬元及林正騰8萬元投資款)</t>
  </si>
  <si>
    <t>對帳單15</t>
    <phoneticPr fontId="3" type="noConversion"/>
  </si>
  <si>
    <t>對帳單16(對帳單總金額128萬包含劉瑛珠24萬元、江義陽56萬元、林正騰8萬元及林玉蘭40萬元投資款)</t>
    <phoneticPr fontId="3" type="noConversion"/>
  </si>
  <si>
    <t>對帳單17</t>
    <phoneticPr fontId="3" type="noConversion"/>
  </si>
  <si>
    <t>對帳單18、18-1(對帳單總金額136萬包含劉瑛珠32萬元、江義陽40萬元、林錦珠16萬元、陳惠珠16萬元及新惠美32萬元投資款)</t>
    <phoneticPr fontId="3" type="noConversion"/>
  </si>
  <si>
    <t>對帳單19(對帳單總金額248萬包含劉瑛珠48萬元、林惠娟8萬元、林麗真16萬元、林佳生8萬元、林正騰16萬元、林玉蘭32萬元、劉明理40萬元及江義陽80萬元投資款)</t>
    <phoneticPr fontId="3" type="noConversion"/>
  </si>
  <si>
    <t>對帳單20(對帳單總金額136萬包含劉瑛珠16萬元、江義陽32萬元、林玉蘭48萬元、林錦珠32萬元及林麗真8萬元投資款)</t>
    <phoneticPr fontId="3" type="noConversion"/>
  </si>
  <si>
    <t>對帳單22(對帳單總金額160萬包含劉瑛珠64萬元、江義陽48萬元、林玉蘭24萬元、劉明理16萬元及新惠美8萬元投資款)</t>
    <phoneticPr fontId="3" type="noConversion"/>
  </si>
  <si>
    <t>對帳單23、23-1(對帳單總金額240萬包含劉瑛珠80萬元、江義陽80萬元、林玉蘭8萬元、林正騰16萬元、劉明理24萬元、林麗真16萬元及林惠娟16萬元投資款)</t>
    <phoneticPr fontId="3" type="noConversion"/>
  </si>
  <si>
    <t>對帳單25(對帳單總金額264萬包含劉瑛珠56萬元、江義陽96萬元、林玉蘭32萬元、劉約翰64萬元、林麗真8萬元及林惠娟8萬元投資款)</t>
    <phoneticPr fontId="3" type="noConversion"/>
  </si>
  <si>
    <t>對帳單26</t>
    <phoneticPr fontId="3" type="noConversion"/>
  </si>
  <si>
    <t>對帳單27(對帳單總金額280萬包含劉瑛珠32萬元、林宇紅16萬元、林錦珠40萬元、林玉蘭8萬元、林正騰8萬元、林惠娟16萬元、林麗真16萬元、劉明理40萬元、江義陽104萬元投資款)</t>
    <phoneticPr fontId="3" type="noConversion"/>
  </si>
  <si>
    <t>對帳單28(總金額296萬元，包含劉媖珠80萬元、江義陽96萬元、劉明理16萬元、林惠娟8萬元、新惠美8萬元、林玉蘭40萬元、陳惠珠8萬元、黃記發40萬元投資款)</t>
    <phoneticPr fontId="3" type="noConversion"/>
  </si>
  <si>
    <t>對帳單29(總金額336萬元，包含劉媖珠200萬元、林正騰16萬元、林惠娟16萬元、林麗真24萬元及江義陽80萬元投資款)</t>
    <phoneticPr fontId="3" type="noConversion"/>
  </si>
  <si>
    <t>對帳單31(總金額400萬元，包含劉瑛珠240萬元、林惠娟8萬元、林麗真8萬元、江義陽64萬元、新惠美8萬元、林玉蘭32萬元、劉明理40萬元投資款)</t>
    <phoneticPr fontId="3" type="noConversion"/>
  </si>
  <si>
    <t>對帳單32(總金額408萬元，包含劉瑛珠24萬元、江義陽128萬元、劉約翰24萬元、劉明理40萬元、林惠娟24萬元、林麗真24萬元、林玉蘭24萬元、新惠美16萬元、林錦珠96萬元、林佳生8萬元投資款)</t>
    <phoneticPr fontId="3" type="noConversion"/>
  </si>
  <si>
    <t>對帳單33</t>
    <phoneticPr fontId="3" type="noConversion"/>
  </si>
  <si>
    <t>對帳單34(總金額456萬元，包含劉媖珠32萬元、江義陽120萬元、劉約翰64萬元、劉明理16萬元、林玉蘭8萬元、林天錫8萬元、新惠美8萬元、林錦珠96萬元、陳惠珠8萬元、林正騰96萬元投資款)</t>
    <phoneticPr fontId="3" type="noConversion"/>
  </si>
  <si>
    <t>對帳單35(總金額472萬元，包含劉媖珠192萬元、劉約翰80萬元、江義陽120萬元、林玉蘭40萬元、劉明理24萬元、林宇紅16萬元投資款)</t>
    <phoneticPr fontId="3" type="noConversion"/>
  </si>
  <si>
    <t>對帳單36(總金額568萬元，包含劉媖珠312萬元、江義陽104萬元、新惠美8萬元、林玉蘭24萬元、林錦珠120萬元投資款)</t>
    <phoneticPr fontId="3" type="noConversion"/>
  </si>
  <si>
    <t>對帳單37</t>
    <phoneticPr fontId="3" type="noConversion"/>
  </si>
  <si>
    <t>對帳單38(總金額408萬元，包含劉媖珠64萬元、新惠美32萬元、江義陽136萬元、林玉蘭8萬元、劉明理32萬元、林麗真24萬元、林惠娟8萬元、林正騰16萬元、林錦珠80萬元、陳碧惠8萬元投資款)</t>
    <phoneticPr fontId="3" type="noConversion"/>
  </si>
  <si>
    <t>對帳單39(總金額664萬元，包含劉瑛珠384萬元、江義陽112萬元、林玉蘭48萬元、劉明理24萬元、劉約翰16萬元、新惠美24萬元、陳惠珠8萬元、林錦珠40萬元、林天錫8萬元投資款)</t>
    <phoneticPr fontId="3" type="noConversion"/>
  </si>
  <si>
    <t>對帳單40(總金額640萬元，包含劉媖珠176萬元、江義陽144萬元、林玉蘭56萬元、劉明理40萬元、劉約翰16萬元、林麗真16萬元、林惠娟16萬元、黃記發16萬元、林錦珠104萬元、林正騰24萬元、陳碧惠8萬元、林宇紅16萬元、詹治政8萬元投資款)</t>
    <phoneticPr fontId="3" type="noConversion"/>
  </si>
  <si>
    <t>對帳單41(總金額576萬元，包含劉媖珠288萬元、江義陽112萬元、新惠美32萬元、劉約翰24萬元、劉明理24萬元、林錦珠40萬元、林玉蘭56萬元投資款)</t>
    <phoneticPr fontId="3" type="noConversion"/>
  </si>
  <si>
    <t>對帳單42(總金額包含劉媖珠104萬元、林錦珠56萬元、林玉蘭56萬元投資款)</t>
    <phoneticPr fontId="3" type="noConversion"/>
  </si>
  <si>
    <t>對帳單43(包含劉媖珠176萬元、江義陽240萬元、新惠美8萬元、劉約翰16萬元、劉明理40萬元、林正騰24萬元、林麗真24萬元、林惠娟16萬元、黃記發16萬元、林月嬌24萬元、林佳生8萬元、林錦珠32萬元、林玉蘭16萬元、林宇紅8萬元、陳碧惠8萬元投資款)</t>
    <phoneticPr fontId="3" type="noConversion"/>
  </si>
  <si>
    <t>對帳單44(包含劉媖珠368萬元、江義陽160萬元、劉明理16萬元、林玉蘭32萬元、新惠美40萬元、林錦珠40萬元、劉約翰24萬元、林月嬌32萬元、林天錫8萬元、陳惠珠24萬元投資款)</t>
    <phoneticPr fontId="3" type="noConversion"/>
  </si>
  <si>
    <t>對帳單45(包含劉媖珠248萬元、江義陽176萬元、劉明理40萬元、林玉蘭24萬元、劉約翰56萬元、新惠美8萬元、林麗真40萬元、林宇紅8萬元、林惠娟32萬元、陳碧惠8萬元、曾秀英40萬元、林正騰32萬元、林錦珠48萬元、黃記發64萬元投資款)</t>
    <phoneticPr fontId="3" type="noConversion"/>
  </si>
  <si>
    <t>對帳單46(包含劉媖珠544萬元、江義陽136萬元、林錦珠24萬元、新惠美16萬元、劉明理24萬元、劉約翰32萬元、林萬華16萬元、曾秀英40萬元、林玉蘭24萬元投資款)</t>
    <phoneticPr fontId="3" type="noConversion"/>
  </si>
  <si>
    <t>對帳單47(包含劉媖珠264萬元、林正騰32萬元、林玉蘭56萬元、江義陽200萬元、林錦珠32萬元、新惠美8萬元、劉明理48萬元、劉約翰32萬元、林宇紅8萬元、林麗真48萬元、林惠娟40萬元、黃記發24萬元、陳碧惠8萬元、詹治政96萬元、陳美如200萬元投資款)</t>
    <phoneticPr fontId="3" type="noConversion"/>
  </si>
  <si>
    <t>對帳單48(總金額1040萬元，包含劉媖珠504萬元、江義陽160萬元、劉約翰32萬元、劉明理24萬元、新惠美16萬元、陳惠珠8萬元、林玉蘭24萬元、林錦珠80萬元、林天錫72萬元、珮青16萬元、曾秀英40萬元、林月嬌32萬元、詹治政32萬元投資款)</t>
    <phoneticPr fontId="3" type="noConversion"/>
  </si>
  <si>
    <t>對帳單49</t>
    <phoneticPr fontId="3" type="noConversion"/>
  </si>
  <si>
    <t>對帳單50(總金額1096萬元，包含劉媖珠432萬元、江義陽216萬元、劉約翰32萬元、林錦珠56萬元、劉明理64萬元、林宇紅8萬元、黃記發32萬元、詹治政32萬元、林麗真8萬元、林惠娟16萬元、孫珮玉32萬元、新惠美48萬元、林正騰40萬元、林萬華24萬元、陳美如48萬元、林佳生8萬元投資款)</t>
    <phoneticPr fontId="3" type="noConversion"/>
  </si>
  <si>
    <t>對帳單51(總金額1072萬元，包含劉媖珠528萬元、江義陽160萬元、林錦珠40萬元、林玉蘭16萬元、新惠美16萬元、劉約翰24萬元、劉明理72萬元、陳惠珠8萬元、曾秀英112萬元、林健伶40萬元、林賴秀閨48萬元、周春鳳8萬元投資款)</t>
    <phoneticPr fontId="3" type="noConversion"/>
  </si>
  <si>
    <t>對帳單52(對帳單總金額1120萬，包含劉媖珠448萬元、江義陽240萬元、林錦珠56萬元、林玉蘭16萬元、劉約翰24萬元、劉明理48萬元、林麗真72萬元、林惠娟56萬元、林正騰40萬元、詹治政8萬元、林宇紅8萬元、黃記發40萬元、陳美如64萬元投資款)</t>
    <phoneticPr fontId="3" type="noConversion"/>
  </si>
  <si>
    <t>對帳單53(對帳單總金額1280萬，包含劉媖珠672萬元、江義陽152萬元、林錦珠136萬元、林玉蘭80萬元、新惠美16萬元、劉約翰56萬元、劉明理24萬元、陳惠珠8萬元、林天錫8萬元、曾秀英32萬元、林月嬌16萬元、林健伶姐姐80萬元投資款)</t>
    <phoneticPr fontId="3" type="noConversion"/>
  </si>
  <si>
    <t>對帳單54(對帳單總金額1280萬，包含劉媖珠472萬元、江義陽216萬元、林錦珠152萬元、林玉蘭24萬元、新惠美8萬元、劉約翰56萬元、劉明理48萬元、林麗真80萬元、林惠娟72萬元、林正騰40萬元、林佳生8萬元、詹治政8萬元、林宇紅8萬元、黃記發40萬元、陳美如48萬元投資款)</t>
    <phoneticPr fontId="3" type="noConversion"/>
  </si>
  <si>
    <t>對帳單55(對帳單總金額1480萬，包含劉媖珠704萬元、江義陽160萬元、林錦珠200萬元、林玉蘭104萬元、新惠美16萬元、劉約翰24萬元、劉明理32萬元、陳惠珠8萬元、林天錫16萬元、曾秀英48萬元、林月嬌8萬元、林健伶姐姐160萬元投資款)</t>
    <phoneticPr fontId="3" type="noConversion"/>
  </si>
  <si>
    <t xml:space="preserve">對帳單56(對帳單總金額1520萬，包含劉媖珠632萬元、江義陽240萬元、林錦珠256萬元、林玉蘭24萬元、劉約翰24萬元、劉明理48萬元、林麗真80萬元、林惠娟72萬元、林正騰40萬元、詹治政8萬元、林宇紅8萬元、黃記發48萬元、陳美如40萬元投資款)
</t>
    <phoneticPr fontId="3" type="noConversion"/>
  </si>
  <si>
    <t>對帳單57(對帳單總金額1600萬，包含劉媖珠832萬元、江義陽176萬元、林錦珠232萬元、林玉蘭120萬元、新惠美32萬元、劉約翰24萬元、劉明理32萬元、林天錫64萬元、曾秀英56萬元、林月嬌16萬元、林賴秀閨16萬元投資款)</t>
    <phoneticPr fontId="3" type="noConversion"/>
  </si>
  <si>
    <t>對帳單58(對帳單總金額1840萬，包含劉媖珠832萬元、江義陽248萬元、林錦珠120萬元、林玉蘭72萬元、劉約翰32萬元、劉明理48萬元、林麗真88萬元、林惠娟80萬元、林正騰48萬元、林健伶姐姐160萬元、林宇紅8萬元、黃記發16萬元、陳美如48萬元、孫珮玉40萬元投資款)</t>
    <phoneticPr fontId="3" type="noConversion"/>
  </si>
  <si>
    <t>對帳單59(對帳單總金額1720萬，包含劉媖珠832萬元、江義陽272萬元、林錦珠120萬元、林玉蘭40萬元、劉約翰32萬元、劉明理48萬元、林麗真96萬元、林惠娟96萬元、林正騰56萬元、林佳生8萬元、詹治政8萬元、林宇紅8萬元、黃記發56萬元、陳美如48萬元投資款)</t>
    <phoneticPr fontId="3" type="noConversion"/>
  </si>
  <si>
    <t>對帳單60(對帳單總金額1720萬，包含劉媖珠1064萬元、江義陽216萬元、林錦珠120萬元、林玉蘭16萬元、新惠美24萬元、劉約翰40萬元、劉明理40萬元、陳惠珠8萬元、林天錫24萬元、曾秀英72萬元、林月嬌16萬元、黃秀香80萬元投資款)</t>
    <phoneticPr fontId="3" type="noConversion"/>
  </si>
  <si>
    <t>對帳單61(對帳單總金額1840萬，包含劉媖珠848萬元、江義陽280萬元、林錦珠136萬元、林玉蘭16萬元、新惠美8萬元、劉約翰40萬元、劉明理56萬元、林麗真104萬元、林惠娟96萬元、林正騰56萬元、詹治政64萬元、林宇紅8萬元、黃記發88萬元、陳美如40萬元投資款)</t>
    <phoneticPr fontId="3" type="noConversion"/>
  </si>
  <si>
    <t>對帳單62(對帳單總金額1928萬，包含劉媖珠1216萬元、江義陽224萬元、林錦珠128萬元、林玉蘭152萬元、新惠美64萬元、陳惠珠8萬元、林天錫16萬元、曾秀英56萬元、林月嬌24萬元、林賴秀閨16萬元、林萬華24萬元投資款)</t>
    <phoneticPr fontId="3" type="noConversion"/>
  </si>
  <si>
    <t>對帳單63(對帳單總金額2232萬，包含劉媖珠1168萬元、江義陽288萬元、林錦珠136萬元、林玉蘭56萬元、劉約翰80萬元、劉明理80萬元、林麗真112萬元、林惠娟104萬元、林正騰64萬元、林佳生16萬元、詹治政8萬元、林宇紅8萬元、黃記發48萬元、陳美如56萬元、陳碧惠8萬元投資款)</t>
    <phoneticPr fontId="3" type="noConversion"/>
  </si>
  <si>
    <t>對帳單64(對帳單總金額2480萬，包含劉媖珠1328萬元、江義陽296萬元、林錦珠144萬元、林玉蘭72萬元、劉約翰80萬元、劉明理104萬元、林麗真120萬元、林惠娟112萬元、林正騰64萬元、詹治政16萬元、林宇紅8萬元、黃記發64萬元、陳美如72萬元投資款)</t>
    <phoneticPr fontId="3" type="noConversion"/>
  </si>
  <si>
    <t>對帳單65(對帳單總金額2560萬，包含劉媖珠1392萬元、江義陽288萬元、林錦珠280萬元、林玉蘭56萬元、新惠美136萬元、陳惠珠80萬元、林天錫32萬元、曾秀英64萬元、林月嬌24萬元、林健伶8萬元、林賴秀閨16萬元、林健伶姐姐40萬元、黃秀香8萬元、林萬華88萬元、洪義新48萬元投資款)</t>
    <phoneticPr fontId="3" type="noConversion"/>
  </si>
  <si>
    <t>對帳單66(對帳單總金額3420萬元，包含劉媖珠1624萬元、江義陽320萬元、林錦珠160萬元、劉約翰88萬元、劉明理112萬元、林麗真152萬元、林惠娟120萬元、林正騰64萬元、林佳生16萬元、詹治政72萬元、林萬華540萬元、林宇紅8萬元、黃記發72萬元、陳美如64萬元、陳碧惠8萬元投資款)</t>
    <phoneticPr fontId="3" type="noConversion"/>
  </si>
  <si>
    <r>
      <t>對帳單66-1(對帳單總金額2640萬元，包含劉媖珠1560萬元、廖依梨8萬元、陳惠珠16萬元、江義陽336萬元、黃秀香16萬元、佳君16萬元、林萬華24萬元、新惠美48萬元、林健伶8萬元、林健伶姐姐40萬元、林玉蘭200萬元、林天錫16萬元、林月嬌16萬元、林錦珠208萬元、曾秀英80萬元、周春鳳24</t>
    </r>
    <r>
      <rPr>
        <sz val="12"/>
        <rFont val="標楷體"/>
        <family val="4"/>
        <charset val="136"/>
      </rPr>
      <t>萬元、王霈喬24萬元</t>
    </r>
    <r>
      <rPr>
        <sz val="12"/>
        <color theme="1"/>
        <rFont val="標楷體"/>
        <family val="4"/>
        <charset val="136"/>
      </rPr>
      <t>投資款)</t>
    </r>
    <phoneticPr fontId="3" type="noConversion"/>
  </si>
  <si>
    <t>對帳單67(對帳單總金額2920萬元，包含劉媖珠1512萬元、江義陽344萬元、林錦珠152萬元、林玉蘭120萬元、劉約翰88萬元、劉明理96萬元、林麗真168萬元、林惠娟128萬元、林正騰72萬元、林佳生32萬元、詹治政16萬元、賴麗珠40萬元、林宇紅8萬元、黃記發24萬元、陳美如80萬元、孫珮玉40萬元投資款)</t>
    <phoneticPr fontId="3" type="noConversion"/>
  </si>
  <si>
    <t>對帳單67-1(對帳單總金額200萬元，包含劉瑛珠24萬元、黃記發136萬元投資款)</t>
    <phoneticPr fontId="3" type="noConversion"/>
  </si>
  <si>
    <t xml:space="preserve">對帳單68(包含劉媖珠2216萬元、江義陽344萬元、林錦珠328萬元、林玉蘭80萬元、新惠美168萬元、陳惠珠24萬元、林天錫32萬元、珮清8萬元、曾秀英80萬元、林月嬌24萬元、林健伶80萬元、林賴秀閨24萬元、林健伶姐姐40萬元、廖依梨48萬元、黃秀香16萬元投資款)
</t>
    <phoneticPr fontId="3" type="noConversion"/>
  </si>
  <si>
    <r>
      <t>對帳單69(</t>
    </r>
    <r>
      <rPr>
        <sz val="12"/>
        <color theme="1"/>
        <rFont val="標楷體"/>
        <family val="4"/>
        <charset val="136"/>
      </rPr>
      <t>包含劉媖珠1904萬元、江義陽261萬800元、林錦珠160萬元、劉約翰112萬元、劉明理112萬元、林麗真160萬元、林惠娟144萬元、林正騰80萬元、詹治政40萬元、林萬華88萬元、林宇紅16萬元、黃記發80萬元、陳美如88萬元、陳碧惠8萬元投資款)</t>
    </r>
    <phoneticPr fontId="3" type="noConversion"/>
  </si>
  <si>
    <t>對帳單69-1</t>
    <phoneticPr fontId="3" type="noConversion"/>
  </si>
  <si>
    <t>劉瑛珠</t>
    <phoneticPr fontId="4" type="noConversion"/>
  </si>
  <si>
    <t>對帳單70(包含劉瑛珠1944萬元、林錦珠352萬元、林萬華88萬元、江義陽360萬元、陳惠珠16萬元、林天錫24萬元、林賴秀閨16萬元、黃秀香16萬元、林月嬌24萬元、林玉蘭80萬元、林健伶8萬元、林健伶姐姐40萬元、洪義新240萬元、曾秀英(瑛)80萬元、廖依梨8萬元、新惠美56萬元、樹蘭8萬元投資款)</t>
    <phoneticPr fontId="3" type="noConversion"/>
  </si>
  <si>
    <r>
      <t>對帳單71(</t>
    </r>
    <r>
      <rPr>
        <sz val="12"/>
        <color theme="1"/>
        <rFont val="標楷體"/>
        <family val="4"/>
        <charset val="136"/>
      </rPr>
      <t>包含劉媖珠1392萬元、江義陽392萬元、林錦珠168萬元、林玉蘭160萬元、劉約翰96萬元、劉明理128萬元、林麗真280萬元、林惠娟232萬元、林正騰160萬元、詹治政16萬元、賴麗珠80萬元、林宇紅8萬元、黃記發240萬元、陳美如88萬元投資款)</t>
    </r>
    <phoneticPr fontId="3" type="noConversion"/>
  </si>
  <si>
    <t>劉瑛珠</t>
    <phoneticPr fontId="3" type="noConversion"/>
  </si>
  <si>
    <t>現金支付江張子涵</t>
    <phoneticPr fontId="3" type="noConversion"/>
  </si>
  <si>
    <t>扣押物編號2-5「投資勞工資料」</t>
    <phoneticPr fontId="3" type="noConversion"/>
  </si>
  <si>
    <t>劉瑛珠</t>
    <phoneticPr fontId="3" type="noConversion"/>
  </si>
  <si>
    <t>扣押物編號2-5「投資勞工資料」</t>
    <phoneticPr fontId="3" type="noConversion"/>
  </si>
  <si>
    <t>1、扣押物編號2-5「投資勞工資料」
2、扣押物編號6「結婚費用」(對帳單總金額56萬元，包含劉瑛珠28萬元、江義陽28萬元投資款)</t>
    <phoneticPr fontId="3" type="noConversion"/>
  </si>
  <si>
    <t>扣押物編號2-5「投資勞工資料」</t>
  </si>
  <si>
    <t>1、扣押物編號2-5「投資勞工資料」
2、扣押物編號6「結婚費用」(投資金額為28萬元)</t>
    <phoneticPr fontId="3" type="noConversion"/>
  </si>
  <si>
    <t>1、扣押物編號2-5「投資勞工資料」
2、扣押物編號6「結婚費用」(投資金額為56萬元)</t>
    <phoneticPr fontId="3" type="noConversion"/>
  </si>
  <si>
    <t>1、扣押物編號2-5「投資勞工資料」(對帳單總金額60萬元，包含劉瑛珠30萬元、江義陽30萬元投資款)
2、扣押物編號6「結婚費用」(對帳單總金額56萬元，包含劉瑛珠28萬元、江義陽28萬元投資款)</t>
    <phoneticPr fontId="3" type="noConversion"/>
  </si>
  <si>
    <t>扣押物編號2-5「投資勞工資料」(對帳單總金額75萬元，包含江義陽30萬元、劉瑛珠45萬元投資款)</t>
    <phoneticPr fontId="3" type="noConversion"/>
  </si>
  <si>
    <t>扣押物編號6「結婚費用」(對帳單總金額為70萬元，包含江義陽28萬元、劉瑛珠42萬元投資款)</t>
    <phoneticPr fontId="3" type="noConversion"/>
  </si>
  <si>
    <t>林麗真</t>
    <phoneticPr fontId="4" type="noConversion"/>
  </si>
  <si>
    <t>L221786445</t>
    <phoneticPr fontId="4" type="noConversion"/>
  </si>
  <si>
    <t>現金支付劉瑛珠</t>
    <phoneticPr fontId="4" type="noConversion"/>
  </si>
  <si>
    <t>對帳單2</t>
    <phoneticPr fontId="3" type="noConversion"/>
  </si>
  <si>
    <t>1.1070530林麗真調詢及偵訊筆錄(卷六)
2.劉瑛珠呈報之彙整表及紅利對帳單(107年度偵字第7227號卷)
3.扣押物編號2-5「投資勞工資料」(107年度偵字第20841號移送卷證據九)</t>
    <phoneticPr fontId="4" type="noConversion"/>
  </si>
  <si>
    <t>對帳單8(對帳單總金額88萬包含江義陽40萬元、林惠娟16萬元、林麗真24萬元及林玉蘭8萬元投資款)</t>
    <phoneticPr fontId="3" type="noConversion"/>
  </si>
  <si>
    <t>林麗真</t>
    <phoneticPr fontId="4" type="noConversion"/>
  </si>
  <si>
    <t xml:space="preserve">對帳單19 </t>
    <phoneticPr fontId="3" type="noConversion"/>
  </si>
  <si>
    <t>對帳單20</t>
    <phoneticPr fontId="3" type="noConversion"/>
  </si>
  <si>
    <t>對帳單21(對帳單總金額88萬包含江義陽64萬元、林麗真16萬元及林惠娟8萬元投資款)</t>
    <phoneticPr fontId="3" type="noConversion"/>
  </si>
  <si>
    <t>對帳單23、23-1</t>
    <phoneticPr fontId="3" type="noConversion"/>
  </si>
  <si>
    <t>對帳單25</t>
    <phoneticPr fontId="3" type="noConversion"/>
  </si>
  <si>
    <t>對帳單27</t>
    <phoneticPr fontId="3" type="noConversion"/>
  </si>
  <si>
    <t>對帳單29</t>
    <phoneticPr fontId="3" type="noConversion"/>
  </si>
  <si>
    <t>對帳單31</t>
    <phoneticPr fontId="3" type="noConversion"/>
  </si>
  <si>
    <t>對帳單32</t>
    <phoneticPr fontId="3" type="noConversion"/>
  </si>
  <si>
    <t>對帳單38</t>
    <phoneticPr fontId="3" type="noConversion"/>
  </si>
  <si>
    <t>對帳單40</t>
    <phoneticPr fontId="3" type="noConversion"/>
  </si>
  <si>
    <t>對帳單43</t>
    <phoneticPr fontId="3" type="noConversion"/>
  </si>
  <si>
    <t>對帳單45</t>
    <phoneticPr fontId="3" type="noConversion"/>
  </si>
  <si>
    <t>對帳單47</t>
    <phoneticPr fontId="3" type="noConversion"/>
  </si>
  <si>
    <t>對帳單50</t>
    <phoneticPr fontId="3" type="noConversion"/>
  </si>
  <si>
    <t>對帳單52</t>
    <phoneticPr fontId="3" type="noConversion"/>
  </si>
  <si>
    <t>對帳單54</t>
    <phoneticPr fontId="3" type="noConversion"/>
  </si>
  <si>
    <t>對帳單56</t>
    <phoneticPr fontId="3" type="noConversion"/>
  </si>
  <si>
    <t>對帳單58</t>
    <phoneticPr fontId="3" type="noConversion"/>
  </si>
  <si>
    <t>對帳單59</t>
    <phoneticPr fontId="3" type="noConversion"/>
  </si>
  <si>
    <t>對帳單61</t>
    <phoneticPr fontId="3" type="noConversion"/>
  </si>
  <si>
    <t>對帳單63</t>
    <phoneticPr fontId="3" type="noConversion"/>
  </si>
  <si>
    <t>對帳單64</t>
    <phoneticPr fontId="3" type="noConversion"/>
  </si>
  <si>
    <t>對帳單66</t>
    <phoneticPr fontId="3" type="noConversion"/>
  </si>
  <si>
    <t>對帳單67</t>
    <phoneticPr fontId="3" type="noConversion"/>
  </si>
  <si>
    <t>對帳單69</t>
    <phoneticPr fontId="3" type="noConversion"/>
  </si>
  <si>
    <t>對帳單71</t>
    <phoneticPr fontId="3" type="noConversion"/>
  </si>
  <si>
    <t>L221764869</t>
    <phoneticPr fontId="4" type="noConversion"/>
  </si>
  <si>
    <t>扣押物編號6「結婚費用」(對帳單總金額為28萬元，包含江義陽14萬元、林惠娟14萬元投資款)</t>
    <phoneticPr fontId="3" type="noConversion"/>
  </si>
  <si>
    <t>林惠娟</t>
    <phoneticPr fontId="4" type="noConversion"/>
  </si>
  <si>
    <t>現金支付劉瑛珠</t>
    <phoneticPr fontId="3" type="noConversion"/>
  </si>
  <si>
    <t>對帳單2</t>
    <phoneticPr fontId="3" type="noConversion"/>
  </si>
  <si>
    <t>林惠娟</t>
    <phoneticPr fontId="4" type="noConversion"/>
  </si>
  <si>
    <t>對帳單8</t>
    <phoneticPr fontId="3" type="noConversion"/>
  </si>
  <si>
    <t>對帳單21</t>
    <phoneticPr fontId="3" type="noConversion"/>
  </si>
  <si>
    <t>對帳單28</t>
    <phoneticPr fontId="3" type="noConversion"/>
  </si>
  <si>
    <t>對帳單43</t>
    <phoneticPr fontId="3" type="noConversion"/>
  </si>
  <si>
    <t>對帳單58</t>
    <phoneticPr fontId="3" type="noConversion"/>
  </si>
  <si>
    <t>對帳單69</t>
    <phoneticPr fontId="3" type="noConversion"/>
  </si>
  <si>
    <t>對帳單71</t>
    <phoneticPr fontId="3" type="noConversion"/>
  </si>
  <si>
    <t>黃記發</t>
    <phoneticPr fontId="3" type="noConversion"/>
  </si>
  <si>
    <t>N120478980</t>
    <phoneticPr fontId="3" type="noConversion"/>
  </si>
  <si>
    <t>對帳單3</t>
    <phoneticPr fontId="3" type="noConversion"/>
  </si>
  <si>
    <t>劉瑛珠呈報之彙整表及紅利對帳單(107年度偵字第7227號卷)</t>
    <phoneticPr fontId="3" type="noConversion"/>
  </si>
  <si>
    <t>對帳單67-1</t>
    <phoneticPr fontId="3" type="noConversion"/>
  </si>
  <si>
    <t>林正騰</t>
    <phoneticPr fontId="3" type="noConversion"/>
  </si>
  <si>
    <t>L103028573</t>
    <phoneticPr fontId="3" type="noConversion"/>
  </si>
  <si>
    <t>1、對帳單14
2、扣押物編號2-5「投資勞工資料」</t>
    <phoneticPr fontId="3" type="noConversion"/>
  </si>
  <si>
    <t>1.劉瑛珠呈報之彙整表及紅利對帳單(107年度偵字第7227號卷)
2.扣押物編號2-5「投資勞工資料」(107年度偵字第20841號移送卷證據九)</t>
    <phoneticPr fontId="3" type="noConversion"/>
  </si>
  <si>
    <t xml:space="preserve">對帳單16 </t>
    <phoneticPr fontId="3" type="noConversion"/>
  </si>
  <si>
    <t>1、對帳單23、23-1
2、扣押物編號2-5「投資勞工資料」</t>
    <phoneticPr fontId="3" type="noConversion"/>
  </si>
  <si>
    <t>1、對帳單27
2、扣押物編號2-5「投資勞工資料」</t>
    <phoneticPr fontId="3" type="noConversion"/>
  </si>
  <si>
    <t>1、對帳單29
2、扣押物編號2-5「投資勞工資料」</t>
    <phoneticPr fontId="3" type="noConversion"/>
  </si>
  <si>
    <t>1、對帳單34
2、扣押物編號2-5「投資勞工資料」</t>
    <phoneticPr fontId="3" type="noConversion"/>
  </si>
  <si>
    <t>1、對帳單38
2、扣押物編號2-5「投資勞工資料」</t>
    <phoneticPr fontId="3" type="noConversion"/>
  </si>
  <si>
    <t>1、對帳單40
2、扣押物編號2-5「投資勞工資料」</t>
    <phoneticPr fontId="3" type="noConversion"/>
  </si>
  <si>
    <t>1、對帳單43
2、扣押物編號2-5「投資勞工資料」</t>
    <phoneticPr fontId="3" type="noConversion"/>
  </si>
  <si>
    <t>林佳生</t>
    <phoneticPr fontId="3" type="noConversion"/>
  </si>
  <si>
    <t>L121790394</t>
    <phoneticPr fontId="3" type="noConversion"/>
  </si>
  <si>
    <t>對帳單14</t>
    <phoneticPr fontId="3" type="noConversion"/>
  </si>
  <si>
    <t>孫珮玉</t>
    <phoneticPr fontId="3" type="noConversion"/>
  </si>
  <si>
    <t>L221231169</t>
    <phoneticPr fontId="3" type="noConversion"/>
  </si>
  <si>
    <t>劉約翰</t>
    <phoneticPr fontId="4" type="noConversion"/>
  </si>
  <si>
    <t>1、劉約翰呈報之紅利對帳單
2、劉瑛珠之對帳單9</t>
    <phoneticPr fontId="3" type="noConversion"/>
  </si>
  <si>
    <t>1.1070625劉約翰調詢及偵訊筆錄(卷七)
2.劉約翰呈報之紅利對帳單(卷七)
3.劉瑛珠呈報之彙整表及紅利對帳單(107年度偵字第7227號卷)</t>
    <phoneticPr fontId="4" type="noConversion"/>
  </si>
  <si>
    <t xml:space="preserve">1、劉約翰呈報之紅利對帳單
2、劉瑛珠之對帳單12 </t>
    <phoneticPr fontId="3" type="noConversion"/>
  </si>
  <si>
    <t>劉約翰呈報之紅利對帳單</t>
    <phoneticPr fontId="3" type="noConversion"/>
  </si>
  <si>
    <t>1、劉約翰呈報之紅利對帳單
2、劉瑛珠之對帳單25</t>
    <phoneticPr fontId="3" type="noConversion"/>
  </si>
  <si>
    <t>1、劉約翰呈報之紅利對帳單
2、劉瑛珠之對帳單32(投資日期為105年2月22日)</t>
    <phoneticPr fontId="3" type="noConversion"/>
  </si>
  <si>
    <t>1、劉約翰呈報之紅利對帳單
2、劉瑛珠之對帳單34</t>
    <phoneticPr fontId="3" type="noConversion"/>
  </si>
  <si>
    <t>1、劉約翰呈報之紅利對帳單
2、劉瑛珠之對帳單35</t>
    <phoneticPr fontId="3" type="noConversion"/>
  </si>
  <si>
    <t>1、劉約翰呈報之紅利對帳單
2、劉瑛珠之對帳單39</t>
    <phoneticPr fontId="3" type="noConversion"/>
  </si>
  <si>
    <t>1、劉約翰呈報之紅利對帳單
2、劉瑛珠之對帳單40</t>
    <phoneticPr fontId="3" type="noConversion"/>
  </si>
  <si>
    <t>1、劉約翰呈報之紅利對帳單
2、劉瑛珠之對帳單41</t>
    <phoneticPr fontId="3" type="noConversion"/>
  </si>
  <si>
    <t>1、劉約翰呈報之紅利對帳單
2、劉瑛珠之對帳單43</t>
    <phoneticPr fontId="3" type="noConversion"/>
  </si>
  <si>
    <t>1、劉約翰呈報之紅利對帳單
2、劉瑛珠之對帳單44</t>
    <phoneticPr fontId="3" type="noConversion"/>
  </si>
  <si>
    <t>1、劉約翰呈報之紅利對帳單
2、劉瑛珠之對帳單45</t>
    <phoneticPr fontId="3" type="noConversion"/>
  </si>
  <si>
    <t>1、劉約翰呈報之紅利對帳單
2、劉瑛珠之對帳單46</t>
    <phoneticPr fontId="3" type="noConversion"/>
  </si>
  <si>
    <t>1、劉約翰呈報之紅利對帳單
2、劉瑛珠之對帳單47</t>
    <phoneticPr fontId="3" type="noConversion"/>
  </si>
  <si>
    <t>1、劉約翰呈報之紅利對帳單
2、劉瑛珠之對帳單48</t>
    <phoneticPr fontId="3" type="noConversion"/>
  </si>
  <si>
    <t>1、劉約翰呈報之紅利對帳單
2、劉瑛珠之對帳單50</t>
    <phoneticPr fontId="3" type="noConversion"/>
  </si>
  <si>
    <t>1、劉約翰呈報之紅利對帳單
2、劉瑛珠之對帳單51</t>
    <phoneticPr fontId="3" type="noConversion"/>
  </si>
  <si>
    <t>1、劉約翰呈報之紅利對帳單
2、劉瑛珠之對帳單52</t>
    <phoneticPr fontId="3" type="noConversion"/>
  </si>
  <si>
    <t>1、劉約翰呈報之紅利對帳單
2、劉瑛珠之對帳單53</t>
    <phoneticPr fontId="3" type="noConversion"/>
  </si>
  <si>
    <t>1、劉約翰呈報之紅利對帳單
2、劉瑛珠之對帳單54</t>
    <phoneticPr fontId="3" type="noConversion"/>
  </si>
  <si>
    <t>1、劉約翰呈報之紅利對帳單
2、劉瑛珠之對帳單55(投資金額為24萬元)</t>
    <phoneticPr fontId="3" type="noConversion"/>
  </si>
  <si>
    <t>1、劉約翰呈報之紅利對帳單
2、劉瑛珠之對帳單56(投資金額為24萬元)</t>
    <phoneticPr fontId="3" type="noConversion"/>
  </si>
  <si>
    <t>1、劉約翰呈報之紅利對帳單
2、劉瑛珠之對帳單57(投資金額為24萬元)</t>
    <phoneticPr fontId="3" type="noConversion"/>
  </si>
  <si>
    <t>1、劉約翰呈報之紅利對帳單
2、劉瑛珠之對帳單58(投資金額為32萬元)</t>
    <phoneticPr fontId="3" type="noConversion"/>
  </si>
  <si>
    <t>1、劉約翰呈報之紅利對帳單
2、劉瑛珠之對帳單59(投資金額為32萬元)</t>
    <phoneticPr fontId="3" type="noConversion"/>
  </si>
  <si>
    <t>1、劉約翰呈報之紅利對帳單
2、劉瑛珠之對帳單60(投資金額為40萬元)</t>
    <phoneticPr fontId="3" type="noConversion"/>
  </si>
  <si>
    <t>1、劉約翰呈報之紅利對帳單
2、劉瑛珠之對帳單61(投資金額為40萬元)</t>
    <phoneticPr fontId="3" type="noConversion"/>
  </si>
  <si>
    <t>1、劉約翰呈報之紅利對帳單
2、劉瑛珠之對帳單63(投資金額為80萬元)</t>
    <phoneticPr fontId="3" type="noConversion"/>
  </si>
  <si>
    <t>1、劉約翰呈報之紅利對帳單
2、劉瑛珠之對帳單64(投資金額為80萬元)</t>
    <phoneticPr fontId="3" type="noConversion"/>
  </si>
  <si>
    <t>1、劉約翰呈報之紅利對帳單
2、劉瑛珠之對帳單66(投資金額為88萬元)</t>
    <phoneticPr fontId="3" type="noConversion"/>
  </si>
  <si>
    <t>1、劉約翰呈報之紅利對帳單
2、劉瑛珠之對帳單67(投資金額為88萬元)</t>
    <phoneticPr fontId="3" type="noConversion"/>
  </si>
  <si>
    <t>1、劉約翰呈報之紅利對帳單
2、劉瑛珠之對帳單69(投資金額為112萬元)</t>
    <phoneticPr fontId="3" type="noConversion"/>
  </si>
  <si>
    <t>1、劉約翰呈報之紅利對帳單
2、劉瑛珠之對帳單71(投資金額為96萬元)</t>
    <phoneticPr fontId="3" type="noConversion"/>
  </si>
  <si>
    <t>劉明理</t>
    <phoneticPr fontId="3" type="noConversion"/>
  </si>
  <si>
    <t>L203209392</t>
    <phoneticPr fontId="4" type="noConversion"/>
  </si>
  <si>
    <t>現金支付劉瑛珠</t>
  </si>
  <si>
    <t>劉明理</t>
    <phoneticPr fontId="4" type="noConversion"/>
  </si>
  <si>
    <t>1、對帳單5(對帳單總金額136萬包含劉明理40萬元、江義陽80萬元及陳惠珠16萬元投資款)
2、扣押物編號1-12「投資方案資料」(對帳單總金額216萬元，包含江義陽80萬元、劉瑛珠80萬元、劉明理40萬元、陳惠珠16萬元投資款)
3、扣押物編號2-5「投資勞工資料」</t>
    <phoneticPr fontId="3" type="noConversion"/>
  </si>
  <si>
    <t>1.1070625劉明理調詢及偵訊筆錄(卷七)
2.劉明理呈報之紅利對帳單(卷七)
3.劉瑛珠呈報之彙整表及紅利對帳單(107年度偵字第7227號卷)
5.扣押物編號1-12「投資方案資料」、扣押物編號2-5「投資勞工資料」(107年度偵字第20841號移送卷證據八、九)</t>
    <phoneticPr fontId="4" type="noConversion"/>
  </si>
  <si>
    <t>1、對帳單7
2、扣押物編號1-12「投資方案資料」(對帳單總金額160萬包含劉瑛珠40萬元、江義陽40萬元及劉明理80萬元投資款)
3、押物編號2-5「投資勞工資料」(對帳單總金額160萬包含劉瑛珠40萬元、江義陽40萬元及劉明理80萬元投資款)</t>
    <phoneticPr fontId="3" type="noConversion"/>
  </si>
  <si>
    <t>對帳單22</t>
    <phoneticPr fontId="3" type="noConversion"/>
  </si>
  <si>
    <t>對帳單34</t>
    <phoneticPr fontId="3" type="noConversion"/>
  </si>
  <si>
    <t>對帳單35</t>
    <phoneticPr fontId="3" type="noConversion"/>
  </si>
  <si>
    <t>對帳單39</t>
    <phoneticPr fontId="3" type="noConversion"/>
  </si>
  <si>
    <t>對帳單41</t>
    <phoneticPr fontId="3" type="noConversion"/>
  </si>
  <si>
    <t>對帳單44</t>
    <phoneticPr fontId="3" type="noConversion"/>
  </si>
  <si>
    <t>對帳單46</t>
    <phoneticPr fontId="3" type="noConversion"/>
  </si>
  <si>
    <t>對帳單48</t>
    <phoneticPr fontId="3" type="noConversion"/>
  </si>
  <si>
    <t>對帳單51</t>
  </si>
  <si>
    <t>1、劉明理呈報之紅利對帳單
2、劉瑛珠之對帳單53</t>
    <phoneticPr fontId="3" type="noConversion"/>
  </si>
  <si>
    <t>1、劉明理呈報之紅利對帳單
2、劉瑛珠之對帳單對帳單54</t>
    <phoneticPr fontId="3" type="noConversion"/>
  </si>
  <si>
    <t>1、劉明理呈報之紅利對帳單
2、劉瑛珠之對帳單55(投資金額為32萬元)</t>
    <phoneticPr fontId="3" type="noConversion"/>
  </si>
  <si>
    <t>1、劉明理呈報之紅利對帳單
2、劉瑛珠之對帳單56(投資金額為48萬元)</t>
    <phoneticPr fontId="3" type="noConversion"/>
  </si>
  <si>
    <t>1、劉明理呈報之紅利對帳單
2、劉瑛珠之對帳單57(投資金額為32萬元)</t>
    <phoneticPr fontId="3" type="noConversion"/>
  </si>
  <si>
    <t>1、劉明理呈報之紅利對帳單
2、劉瑛珠之對帳單58(投資金額為48萬元)</t>
    <phoneticPr fontId="3" type="noConversion"/>
  </si>
  <si>
    <t>劉明理呈報之紅利對帳單</t>
    <phoneticPr fontId="3" type="noConversion"/>
  </si>
  <si>
    <t>1、劉明理呈報之紅利對帳單
2、劉瑛珠之對帳單59(投資金額為48萬元)</t>
    <phoneticPr fontId="3" type="noConversion"/>
  </si>
  <si>
    <t>1、劉明理呈報之紅利對帳單
2、劉瑛珠之對帳單60(投資金額40萬元)</t>
    <phoneticPr fontId="3" type="noConversion"/>
  </si>
  <si>
    <t>1、劉明理呈報之紅利對帳單
2、劉瑛珠之對帳單61(投資金額為56萬元)</t>
    <phoneticPr fontId="3" type="noConversion"/>
  </si>
  <si>
    <t>1、劉明理呈報之紅利對帳單
2、劉瑛珠之對帳單63(投資金額為80萬元)</t>
    <phoneticPr fontId="3" type="noConversion"/>
  </si>
  <si>
    <t>1、劉明理呈報之紅利對帳單
2、劉瑛珠之對帳單64(投資金額為104萬元)</t>
    <phoneticPr fontId="3" type="noConversion"/>
  </si>
  <si>
    <t>1、劉明理呈報之紅利對帳單
2、劉瑛珠之對帳單66(投資金額為112萬元)</t>
    <phoneticPr fontId="3" type="noConversion"/>
  </si>
  <si>
    <t>1、劉明理呈報之紅利對帳單
2、劉瑛珠之對帳單67(投資金額為96萬元)</t>
    <phoneticPr fontId="3" type="noConversion"/>
  </si>
  <si>
    <t>1、劉明理呈報之紅利對帳單
2、劉瑛珠之對帳單69(投資金額為112萬元)</t>
    <phoneticPr fontId="3" type="noConversion"/>
  </si>
  <si>
    <t>1、劉明理呈報之紅利對帳單
2、劉瑛珠之對帳單71(投資金額為128萬元)</t>
    <phoneticPr fontId="3" type="noConversion"/>
  </si>
  <si>
    <t>劉明理呈報之紅利對帳單</t>
  </si>
  <si>
    <t>陳美如</t>
    <phoneticPr fontId="4" type="noConversion"/>
  </si>
  <si>
    <t>L222726612</t>
    <phoneticPr fontId="4" type="noConversion"/>
  </si>
  <si>
    <t>1、劉明理呈報之紅利對帳單
2、劉瑛珠之對帳單54</t>
    <phoneticPr fontId="3" type="noConversion"/>
  </si>
  <si>
    <t>1、劉明理呈報之紅利對帳單
2、劉瑛珠之對帳單56(投資金額為40萬元)</t>
    <phoneticPr fontId="3" type="noConversion"/>
  </si>
  <si>
    <t>1、劉明理呈報之紅利對帳單
2、劉瑛珠之對帳單61(投資金額為40萬元)</t>
    <phoneticPr fontId="3" type="noConversion"/>
  </si>
  <si>
    <t>1、劉明理呈報之紅利對帳單
2、劉瑛珠之對帳單63(投資金額為56萬元)</t>
    <phoneticPr fontId="3" type="noConversion"/>
  </si>
  <si>
    <t>1、劉明理呈報之紅利對帳單
2、劉瑛珠之對帳單64(投資金額為72萬元)</t>
    <phoneticPr fontId="3" type="noConversion"/>
  </si>
  <si>
    <t>1、劉明理呈報之紅利對帳單
2、劉瑛珠之對帳單66(投資金額為64萬元)</t>
    <phoneticPr fontId="3" type="noConversion"/>
  </si>
  <si>
    <t>1、劉明理呈報之紅利對帳單
2、劉瑛珠之對帳單67(投資金額為80萬元)</t>
    <phoneticPr fontId="3" type="noConversion"/>
  </si>
  <si>
    <t>1、劉明理呈報之紅利對帳單
2、劉瑛珠之對帳單69(投資金額為88萬元)</t>
    <phoneticPr fontId="3" type="noConversion"/>
  </si>
  <si>
    <t>1、劉明理呈報之紅利對帳單
2、劉瑛珠之對帳單71(投資金額為88萬元)</t>
    <phoneticPr fontId="3" type="noConversion"/>
  </si>
  <si>
    <t>林錦珠</t>
    <phoneticPr fontId="4" type="noConversion"/>
  </si>
  <si>
    <t>L202941819</t>
    <phoneticPr fontId="4" type="noConversion"/>
  </si>
  <si>
    <t>105年12月19日匯款118萬元至林麗真帳戶，其餘皆係現金支付劉瑛珠</t>
    <phoneticPr fontId="4" type="noConversion"/>
  </si>
  <si>
    <t xml:space="preserve">對帳單18、18-1 </t>
    <phoneticPr fontId="3" type="noConversion"/>
  </si>
  <si>
    <t>1.1070625林錦珠調詢及偵訊筆錄(卷七)
2.林錦珠呈報之紅利對帳單(卷七)
3.劉瑛珠呈報之彙整表及紅利對帳單(107年度偵字第7227號卷)</t>
    <phoneticPr fontId="4" type="noConversion"/>
  </si>
  <si>
    <t>對帳單30</t>
    <phoneticPr fontId="3" type="noConversion"/>
  </si>
  <si>
    <t>對帳單36</t>
    <phoneticPr fontId="3" type="noConversion"/>
  </si>
  <si>
    <t>對帳單42</t>
    <phoneticPr fontId="3" type="noConversion"/>
  </si>
  <si>
    <t>1、林錦珠呈報之紅利對帳單
2、劉瑛珠之對帳單51(投資金額為40萬元)</t>
    <phoneticPr fontId="3" type="noConversion"/>
  </si>
  <si>
    <t>1、林錦珠呈報之紅利對帳單
2、劉瑛珠之對帳單52(投資金額為56萬元)</t>
    <phoneticPr fontId="3" type="noConversion"/>
  </si>
  <si>
    <t>1、林錦珠呈報之紅利對帳單
2、劉瑛珠之對帳單53(投資金額為136萬元)</t>
    <phoneticPr fontId="3" type="noConversion"/>
  </si>
  <si>
    <t>1、林錦珠呈報之紅利對帳單
2、劉瑛珠之對帳單54(投資金額為152萬元)</t>
    <phoneticPr fontId="3" type="noConversion"/>
  </si>
  <si>
    <t>1、林錦珠呈報之紅利對帳單
2、劉瑛珠之對帳單55(投資金額為200萬元)</t>
    <phoneticPr fontId="3" type="noConversion"/>
  </si>
  <si>
    <t>1、林錦珠呈報之紅利對帳單
2、劉瑛珠之對帳單56(投資金額為256萬元)</t>
    <phoneticPr fontId="3" type="noConversion"/>
  </si>
  <si>
    <t>1、林錦珠呈報之紅利對帳單
2、劉瑛珠之對帳單57(投資金額為232萬元)</t>
    <phoneticPr fontId="3" type="noConversion"/>
  </si>
  <si>
    <t>1、林錦珠呈報之紅利對帳單
2、劉瑛珠之對帳單58(投資金額為120萬元)</t>
    <phoneticPr fontId="3" type="noConversion"/>
  </si>
  <si>
    <t>林錦珠呈報之紅利對帳單</t>
  </si>
  <si>
    <t>1、林錦珠呈報之紅利對帳單
2、劉瑛珠之對帳單59(投資金額為120萬元)</t>
    <phoneticPr fontId="3" type="noConversion"/>
  </si>
  <si>
    <t>1、林錦珠呈報之紅利對帳單
2、劉瑛珠之對帳單60(投資金額為120萬元)</t>
    <phoneticPr fontId="3" type="noConversion"/>
  </si>
  <si>
    <t>1、林錦珠呈報之紅利對帳單
2、劉瑛珠之對帳單61(投資金額為136萬元)</t>
    <phoneticPr fontId="3" type="noConversion"/>
  </si>
  <si>
    <t>1、林錦珠呈報之紅利對帳單
2、劉瑛珠之對帳單62(投資金額為128萬元)</t>
    <phoneticPr fontId="3" type="noConversion"/>
  </si>
  <si>
    <t>1、林錦珠呈報之紅利對帳單
2、劉瑛珠之對帳單63(投資金額為136萬元)</t>
    <phoneticPr fontId="3" type="noConversion"/>
  </si>
  <si>
    <t>林錦珠呈報之紅利對帳單</t>
    <phoneticPr fontId="3" type="noConversion"/>
  </si>
  <si>
    <t>1、林錦珠呈報之紅利對帳單
2、劉瑛珠之對帳單64(投資金額為144萬元)</t>
    <phoneticPr fontId="3" type="noConversion"/>
  </si>
  <si>
    <t>1、林錦珠呈報之紅利對帳單
2、劉瑛珠之對帳單65(投資金額為280萬元)</t>
    <phoneticPr fontId="3" type="noConversion"/>
  </si>
  <si>
    <t>1、林錦珠呈報之紅利對帳單
2、劉瑛珠之對帳單66(投資金額為160萬元)</t>
    <phoneticPr fontId="3" type="noConversion"/>
  </si>
  <si>
    <t>1、林錦珠呈報之紅利對帳單
2、劉瑛珠之對帳單66-1(投資金額為208萬元)</t>
    <phoneticPr fontId="3" type="noConversion"/>
  </si>
  <si>
    <t>1、林錦珠呈報之紅利對帳單
2、劉瑛珠之對帳單67(投資金額為152萬元)</t>
    <phoneticPr fontId="3" type="noConversion"/>
  </si>
  <si>
    <t>1、林錦珠呈報之紅利對帳單
2、劉瑛珠之對帳單68(投資金額為328萬元)</t>
    <phoneticPr fontId="3" type="noConversion"/>
  </si>
  <si>
    <t>1、林錦珠呈報之紅利對帳單
2、劉瑛珠之對帳單69(投資金額為160萬元)</t>
    <phoneticPr fontId="3" type="noConversion"/>
  </si>
  <si>
    <t>1、林錦珠呈報之紅利對帳單
2、劉瑛珠之對帳單70(投資金額為352萬元)</t>
    <phoneticPr fontId="3" type="noConversion"/>
  </si>
  <si>
    <t>1、林錦珠呈報之紅利對帳單
2、劉瑛珠之對帳單71(投資金額為168萬元)</t>
    <phoneticPr fontId="3" type="noConversion"/>
  </si>
  <si>
    <t>林萬華(紅利對帳單註記；小辣、小辣椒)</t>
    <phoneticPr fontId="4" type="noConversion"/>
  </si>
  <si>
    <t>P121327750</t>
    <phoneticPr fontId="4" type="noConversion"/>
  </si>
  <si>
    <t>1、林萬華呈報之紅利對帳單
2、劉瑛珠之對帳單46(金額為16萬元)</t>
    <phoneticPr fontId="3" type="noConversion"/>
  </si>
  <si>
    <t>1.1061106、1070521林萬華、林麗雲警詢、調詢及偵訊筆錄(卷五、107年度偵字第7227號卷)
2.林萬華呈報之紅利對帳單及匯款單據(卷五)
3.劉瑛珠呈報之彙整表及紅利對帳單(107年度偵字第7227號卷)</t>
    <phoneticPr fontId="4" type="noConversion"/>
  </si>
  <si>
    <t>林萬華</t>
    <phoneticPr fontId="4" type="noConversion"/>
  </si>
  <si>
    <t>1、林萬華呈報之紅利對帳單
2、劉瑛珠之對帳單50(投資金額為24萬元)</t>
    <phoneticPr fontId="3" type="noConversion"/>
  </si>
  <si>
    <t>1、林萬華呈報之紅利對帳單
2、劉瑛珠之對帳單62(投資金額為24萬元)</t>
    <phoneticPr fontId="3" type="noConversion"/>
  </si>
  <si>
    <t>林萬華呈報之紅利對帳單</t>
    <phoneticPr fontId="3" type="noConversion"/>
  </si>
  <si>
    <t>1、林萬華呈報之紅利對帳單
2、劉瑛珠之對帳單65(投資金額為8萬元)</t>
    <phoneticPr fontId="3" type="noConversion"/>
  </si>
  <si>
    <t>1、林萬華呈報之紅利對帳單
2、劉瑛珠之對帳單65(投資金額為80萬元)</t>
    <phoneticPr fontId="3" type="noConversion"/>
  </si>
  <si>
    <t>1、林萬華呈報之紅利對帳單及106年6月9日匯款單據
2、劉瑛珠之對帳單66</t>
    <phoneticPr fontId="3" type="noConversion"/>
  </si>
  <si>
    <t>1、林萬華呈報之紅利對帳單
2、劉瑛珠之對帳單66-1(投資金額為24萬元)</t>
    <phoneticPr fontId="3" type="noConversion"/>
  </si>
  <si>
    <t>1、林萬華呈報之紅利對帳單
2、劉瑛珠之對帳單69(投資金額為88萬元)</t>
    <phoneticPr fontId="3" type="noConversion"/>
  </si>
  <si>
    <t>1、林萬華呈報之紅利對帳單
2、劉瑛珠之對帳單70(投資金額為88萬元)</t>
    <phoneticPr fontId="3" type="noConversion"/>
  </si>
  <si>
    <t>江義陽</t>
    <phoneticPr fontId="4" type="noConversion"/>
  </si>
  <si>
    <t>B121994812</t>
    <phoneticPr fontId="4" type="noConversion"/>
  </si>
  <si>
    <t>美金入股高鼎公司</t>
    <phoneticPr fontId="4" type="noConversion"/>
  </si>
  <si>
    <t>江義陽土地銀行台中分行024005636279號匯至江章子涵彰化銀行帳戶</t>
  </si>
  <si>
    <t>江張子涵彰銀42000號帳戶交易明細及傳票</t>
    <phoneticPr fontId="3" type="noConversion"/>
  </si>
  <si>
    <t>1.1070530江義陽調詢及偵訊筆錄(卷六)
2.江張子涵彰銀42000號帳戶交易明細及傳票(卷二、三)
3.江義陽呈報之投資彙整表、紅利對帳單及本票(卷六)
4.劉瑛珠呈報之彙整表及紅利對帳單(107年度偵字第7227號卷)
5.扣押物編號1-12「投資方案資料」、扣押物編號2-5「投資勞工資料」、扣押物編號6「結婚費用」(107年度偵字第20841號移送卷證據八至十)</t>
    <phoneticPr fontId="3" type="noConversion"/>
  </si>
  <si>
    <t>江義陽呈報之投資彙整表</t>
  </si>
  <si>
    <t>1、江義陽呈報之投資彙整表
2、扣押物編號1-12「投資方案資料」(對帳單總金額104萬元包含江義陽40萬元、劉瑛珠64萬元投資款)</t>
    <phoneticPr fontId="3" type="noConversion"/>
  </si>
  <si>
    <t>1、江義陽呈報之投資彙整表
2、扣押物編號1-12「投資方案資料」(對帳單總金額144萬，包含劉瑛珠64萬元、江義陽80萬元投資款)</t>
    <phoneticPr fontId="3" type="noConversion"/>
  </si>
  <si>
    <t>1、江義陽呈報之投資彙整表
2、扣押物編號1-12「投資方案資料」(對帳單總金額208萬，包含劉瑛珠128萬元、江義陽80萬元投資款)</t>
    <phoneticPr fontId="3" type="noConversion"/>
  </si>
  <si>
    <t>1、江義陽呈報之投資彙整表
2、劉瑛珠之對帳單5
3、扣押物編號1-12「投資方案資料」(對帳單總金額216萬元，包含江義陽80萬元、劉瑛珠80萬元、劉明理40萬元、陳惠珠16萬元投資款)
4、扣押物編號2-5「投資勞工資料」</t>
    <phoneticPr fontId="3" type="noConversion"/>
  </si>
  <si>
    <t>1、江義陽呈報之投資彙整表
2、劉瑛另劉瑛珠之對帳單6 
3、扣押物編號1-12「投資方案資料」(對帳單總金額80萬包含劉瑛珠40萬元及江義陽40萬元投資款)
4、扣押物編號2-5「投資勞工資料」(對帳單總金額80萬包含劉瑛珠40萬元及江義陽40萬元投資款)</t>
    <phoneticPr fontId="3" type="noConversion"/>
  </si>
  <si>
    <t>1、江義陽呈報之投資彙整表
2、劉瑛珠之對帳單7
3、扣押物編號1-12「投資方案資料」(對帳單總金額160萬包含劉瑛珠40萬元、江義陽40萬元及劉明理80萬元投資款)
4、扣押物編號2-5「投資勞工資料」(對帳單總金額160萬包含劉瑛珠40萬元、江義陽40萬元及劉明理80萬元投資款)</t>
    <phoneticPr fontId="3" type="noConversion"/>
  </si>
  <si>
    <t>1、江義陽呈報之投資彙整表
2、劉瑛珠之對帳單8
3、扣押物編號1-12「投資方案資料」
4、扣押物編號2-5「投資勞工資料」(對帳單總金額88萬元，包含江義陽40萬元、劉瑛珠48萬元投資款)</t>
    <phoneticPr fontId="3" type="noConversion"/>
  </si>
  <si>
    <t>1、江義陽呈報之投資彙整表
2、劉瑛珠之對帳單10
3、扣押物編號1-12「投資方案資料」
4、扣押物編號2-5「投資勞工資料」(對帳單總金額80萬包含劉瑛珠40萬元及江義陽40萬元投資款)</t>
    <phoneticPr fontId="3" type="noConversion"/>
  </si>
  <si>
    <t>1、江義陽呈報之投資彙整表
2、扣押物編號2-5「投資勞工資料」(投資總額160萬元，包含江義陽40萬元、林麗真40萬元、劉瑛珠80萬元投資款)</t>
    <phoneticPr fontId="3" type="noConversion"/>
  </si>
  <si>
    <t>1、江義陽呈報之投資彙整表
2、劉瑛珠之對帳單11</t>
  </si>
  <si>
    <t>1、江義陽呈報之投資彙整表
2、劉瑛珠之對帳單14</t>
  </si>
  <si>
    <t>1、江義陽呈報之投資彙整表
2、劉瑛珠之對帳單16</t>
  </si>
  <si>
    <t>1、江義陽呈報之投資彙整表
2、劉瑛珠之對帳單18、18-1</t>
  </si>
  <si>
    <t>1、江義陽呈報之投資彙整表
2、劉瑛珠之對帳單19</t>
  </si>
  <si>
    <t>1、江義陽呈報之投資彙整表
2、劉瑛珠之對帳單20</t>
  </si>
  <si>
    <t>1、江義陽呈報之投資彙整表
2、劉瑛珠之對帳單21</t>
  </si>
  <si>
    <t>1、江義陽呈報之投資彙整表
2、劉瑛珠之對帳單22</t>
  </si>
  <si>
    <t>1、江義陽呈報之投資彙整表
2、劉瑛珠之對帳單23、23-1</t>
  </si>
  <si>
    <t>1、江義陽呈報之投資彙整表
2、劉瑛珠之對帳單24(投資日期為104年12月2日)</t>
  </si>
  <si>
    <t>1、江義陽呈報之投資彙整表
2、劉瑛珠之對帳單25</t>
  </si>
  <si>
    <t>1、江義陽呈報之投資彙整表
2、劉瑛珠之對帳單27</t>
  </si>
  <si>
    <t>1、江義陽呈報之投資彙整表
2、劉瑛珠之對帳單28</t>
  </si>
  <si>
    <t>1、江義陽呈報之投資彙整表
2、劉瑛珠之對帳單29</t>
  </si>
  <si>
    <t>1、江義陽呈報之投資彙整表
2、劉瑛珠之對帳單31</t>
  </si>
  <si>
    <t>1、江義陽呈報之投資彙整表
2、劉瑛珠之對帳單32(投資日期為105年2月22日)</t>
  </si>
  <si>
    <t>1、江義陽呈報之投資彙整表
2、劉瑛珠之對帳單34</t>
  </si>
  <si>
    <t>1、江義陽呈報之投資彙整表
2、劉瑛珠之對帳單35</t>
  </si>
  <si>
    <t>1、江義陽呈報之投資彙整表
2、劉瑛珠之對帳單36</t>
  </si>
  <si>
    <t>1、江義陽呈報之投資彙整表
2、劉瑛珠之對帳單38</t>
  </si>
  <si>
    <t>1、江義陽呈報之投資彙整表
2、劉瑛珠之對帳單39</t>
  </si>
  <si>
    <t>1、江義陽呈報之投資彙整表
2、劉瑛珠之對帳單40</t>
  </si>
  <si>
    <t>1、江義陽呈報之投資彙整表
2、劉瑛珠之對帳單41</t>
  </si>
  <si>
    <t>1、江義陽呈報之投資彙整表
2、劉瑛珠之對帳單43</t>
  </si>
  <si>
    <t>1、江義陽呈報之投資彙整表
2、劉瑛珠之對帳單44</t>
    <phoneticPr fontId="3" type="noConversion"/>
  </si>
  <si>
    <t>1、江義陽呈報之投資彙整表
2、劉瑛珠之對帳單45</t>
    <phoneticPr fontId="3" type="noConversion"/>
  </si>
  <si>
    <t>1、江義陽呈報之投資彙整表
2、劉瑛珠之對帳單46</t>
    <phoneticPr fontId="3" type="noConversion"/>
  </si>
  <si>
    <t>1、江義陽呈報之投資彙整表
2、劉瑛珠之對帳單47</t>
    <phoneticPr fontId="3" type="noConversion"/>
  </si>
  <si>
    <t>1、江義陽呈報之投資彙整表
2、劉瑛珠之對帳單48</t>
    <phoneticPr fontId="3" type="noConversion"/>
  </si>
  <si>
    <t>1、江義陽呈報之投資彙整表
2、劉瑛珠之對帳單50</t>
    <phoneticPr fontId="3" type="noConversion"/>
  </si>
  <si>
    <t>1、江義陽呈報之投資彙整表
2、劉瑛珠之對帳單51</t>
    <phoneticPr fontId="3" type="noConversion"/>
  </si>
  <si>
    <t>1、江義陽呈報之投資彙整表
2、劉瑛珠之對帳單52</t>
    <phoneticPr fontId="3" type="noConversion"/>
  </si>
  <si>
    <t>1、江義陽呈報之投資彙整表
2、劉瑛珠之對帳單53(投資金額為152萬元)</t>
    <phoneticPr fontId="3" type="noConversion"/>
  </si>
  <si>
    <t>1、江義陽呈報之投資彙整表
2、劉瑛珠之對帳單54(投資金額為216萬元)</t>
    <phoneticPr fontId="3" type="noConversion"/>
  </si>
  <si>
    <t>1、江義陽呈報之投資彙整表
2、劉瑛珠之對帳單55(投資金額為160萬元)</t>
    <phoneticPr fontId="3" type="noConversion"/>
  </si>
  <si>
    <t>1、江義陽呈報之投資彙整表
2、劉瑛珠之對帳單56(投資金額為240萬元)</t>
    <phoneticPr fontId="3" type="noConversion"/>
  </si>
  <si>
    <t>1、江義陽呈報之投資彙整表
2、劉瑛珠之對帳單57(投資金額為176萬元)</t>
    <phoneticPr fontId="3" type="noConversion"/>
  </si>
  <si>
    <t>1、江義陽呈報之投資彙整表
2、劉瑛珠之對帳單58(投資金額為248萬元)</t>
    <phoneticPr fontId="3" type="noConversion"/>
  </si>
  <si>
    <t>江義陽呈報之紅利對帳單及投資彙整表</t>
  </si>
  <si>
    <t>1、江義陽呈報之紅利對帳單及投資彙整表
2、劉瑛珠之對帳單59(投資金額為272萬元)</t>
    <phoneticPr fontId="3" type="noConversion"/>
  </si>
  <si>
    <t>1、江義陽呈報之紅利對帳單及投資彙整表
2、劉瑛珠之對帳單60(投資金額為216萬元)</t>
    <phoneticPr fontId="3" type="noConversion"/>
  </si>
  <si>
    <t>1、江義陽呈報之紅利對帳單及投資彙整表
2、劉瑛珠之對帳單61(投資金額為280萬元)</t>
    <phoneticPr fontId="3" type="noConversion"/>
  </si>
  <si>
    <t>1、江義陽呈報之紅利對帳單及投資彙整表
2、劉瑛珠之對帳單62(投資金額為224萬元)</t>
    <phoneticPr fontId="3" type="noConversion"/>
  </si>
  <si>
    <t>1、江義陽呈報之紅利對帳單及投資彙整表
2、劉瑛珠之對帳單63(投資金額為288萬元)</t>
    <phoneticPr fontId="3" type="noConversion"/>
  </si>
  <si>
    <t>1、江義陽呈報之紅利對帳單及投資彙整表
2、劉瑛珠之對帳單64(投資金額為296萬元)</t>
    <phoneticPr fontId="3" type="noConversion"/>
  </si>
  <si>
    <t>1、江義陽呈報之紅利對帳單及投資彙整表
2、劉瑛珠之對帳單65(投資金額為191萬4000元)</t>
    <phoneticPr fontId="3" type="noConversion"/>
  </si>
  <si>
    <t>1、江義陽呈報之紅利對帳單及投資彙整表
2、劉瑛珠之對帳單66(投資金額為320萬元)</t>
    <phoneticPr fontId="3" type="noConversion"/>
  </si>
  <si>
    <t>1、江義陽呈報之紅利對帳單及投資彙整表
2、劉瑛珠之對帳單66-1(投資金額為336萬元)</t>
    <phoneticPr fontId="3" type="noConversion"/>
  </si>
  <si>
    <t>1、江義陽呈報之紅利對帳單及投資彙整表
2、劉瑛珠之對帳單67(投資金額為344萬元)</t>
    <phoneticPr fontId="3" type="noConversion"/>
  </si>
  <si>
    <t>1、江義陽呈報之紅利對帳單及投資彙整表
2、劉瑛珠之對帳單68(投資金額為344萬元)</t>
    <phoneticPr fontId="3" type="noConversion"/>
  </si>
  <si>
    <t>1、江義陽呈報之紅利對帳單及投資彙整表
2、劉瑛珠之對帳單69(投資金額為261萬8000元)</t>
    <phoneticPr fontId="3" type="noConversion"/>
  </si>
  <si>
    <t>1、江義陽呈報之紅利對帳單及投資彙整表
2、劉瑛珠之對帳單70(投資金額為360萬元)</t>
    <phoneticPr fontId="3" type="noConversion"/>
  </si>
  <si>
    <t>1、江義陽呈報之紅利對帳單及投資彙整表
2、劉瑛珠之對帳單71(投資金額為392萬元)</t>
    <phoneticPr fontId="3" type="noConversion"/>
  </si>
  <si>
    <t>1、江義陽呈報之投資彙整表
2、扣押物編號2-5「投資勞工資料」
3、扣押物編號6「結婚費用」(投資金額為28萬元)</t>
  </si>
  <si>
    <t>1、江義陽呈報之投資彙整表
2、扣押物編號2-5「投資勞工資料」
3、扣押物編號6「結婚費用」(對帳單總金額為28萬元，包含江義陽14萬元、林惠娟14萬元投資款)</t>
    <phoneticPr fontId="3" type="noConversion"/>
  </si>
  <si>
    <t>1、江義陽呈報之投資彙整表
2、扣押物編號2-5「投資勞工資料」
3、扣押物編號6「結婚費用」(投資金額為70萬元)</t>
  </si>
  <si>
    <t>1、江義陽呈報之投資彙整表
2、扣押物編號6「結婚費用」扣押物編號6「結婚費用」(對帳單總金額56萬元，包含劉瑛珠28萬元、江義陽28萬元投資款)</t>
    <phoneticPr fontId="3" type="noConversion"/>
  </si>
  <si>
    <t>1、江義陽呈報之投資彙整表
2、扣押物編號2-5「投資勞工資料」(對帳單總金額60萬元，包含劉瑛珠30萬元、江義陽30萬元投資款)
3、扣押物編號6「結婚費用」(對帳單總金額56萬元，包含劉瑛珠28萬元、江義陽28萬元投資款)</t>
    <phoneticPr fontId="3" type="noConversion"/>
  </si>
  <si>
    <t>1、江義陽呈報之投資彙整表
2、扣押物編號2-5「投資勞工資料」(對帳單總金額75萬元，包含江義陽30萬元、劉瑛珠45萬元投資款)
3、扣押物編號6「結婚費用」(對帳單總金額為70萬元，包含江義陽28萬元、劉瑛珠42萬元投資款)</t>
    <phoneticPr fontId="3" type="noConversion"/>
  </si>
  <si>
    <t>賴麗珠</t>
    <phoneticPr fontId="4" type="noConversion"/>
  </si>
  <si>
    <t>L221986141</t>
    <phoneticPr fontId="4" type="noConversion"/>
  </si>
  <si>
    <t>現金支付劉明理</t>
    <phoneticPr fontId="4" type="noConversion"/>
  </si>
  <si>
    <t>賴麗珠呈報之紅利對帳單</t>
    <phoneticPr fontId="3" type="noConversion"/>
  </si>
  <si>
    <t>1.1070625賴麗珠調詢及偵訊筆錄(卷七)
2.賴麗珠呈報之紅利對帳單(卷七)
3.劉瑛珠呈報之彙整表及紅利對帳單(107年度偵字第7227號卷)</t>
    <phoneticPr fontId="4" type="noConversion"/>
  </si>
  <si>
    <t>1、賴麗珠呈報之紅利對帳單
2、劉瑛珠之對帳單67(投資金額為40萬元)</t>
    <phoneticPr fontId="3" type="noConversion"/>
  </si>
  <si>
    <t>1、賴麗珠呈報之紅利對帳單
2、劉瑛珠之對帳單71(投資金額為80萬元)</t>
    <phoneticPr fontId="3" type="noConversion"/>
  </si>
  <si>
    <t>陳惠珠</t>
    <phoneticPr fontId="3" type="noConversion"/>
  </si>
  <si>
    <t>E202108060</t>
  </si>
  <si>
    <t>1、對帳單5
2、扣押物編號1-12「投資方案資料」(對帳單總金額216萬元，包含江義陽80萬元、劉瑛珠80萬元、劉明理40萬元、陳惠珠16萬元投資款)
3、扣押物編號2-5「投資勞工資料」</t>
    <phoneticPr fontId="3" type="noConversion"/>
  </si>
  <si>
    <t>1.1070625陳惠珠調詢及偵訊筆錄(卷七)
2.陳惠珠呈報之紅利對帳單及匯款單據(卷七)
3.劉瑛珠呈報之彙整表及紅利對帳單(107年度偵字第7227號卷)
4.扣押物編號1-12「投資方案資料」、扣押物編號2-5「投資勞工資料」(107年度偵字第20841號移送卷證據八、九)</t>
    <phoneticPr fontId="3" type="noConversion"/>
  </si>
  <si>
    <t>陳惠珠</t>
    <phoneticPr fontId="4" type="noConversion"/>
  </si>
  <si>
    <t xml:space="preserve">1、陳惠珠呈報之紅利對帳單
2、劉瑛珠之對帳單18、18-1 </t>
    <phoneticPr fontId="3" type="noConversion"/>
  </si>
  <si>
    <t>1、陳惠珠呈報之紅利對帳單
2、劉瑛珠之對帳單28</t>
    <phoneticPr fontId="3" type="noConversion"/>
  </si>
  <si>
    <t>1、陳惠珠呈報之紅利對帳單
2、劉瑛珠之對帳單34</t>
    <phoneticPr fontId="3" type="noConversion"/>
  </si>
  <si>
    <t>1、陳惠珠呈報之紅利對帳單
2、劉瑛珠之對帳單39</t>
    <phoneticPr fontId="3" type="noConversion"/>
  </si>
  <si>
    <t>1、陳惠珠呈報之紅利對帳單
2、劉瑛珠之對帳單44(投資金額為24萬元)</t>
    <phoneticPr fontId="3" type="noConversion"/>
  </si>
  <si>
    <t>1、陳惠珠呈報之紅利對帳單
2、劉瑛珠之對帳單48(投資金額為8萬元)</t>
    <phoneticPr fontId="3" type="noConversion"/>
  </si>
  <si>
    <t>1、陳惠珠呈報之紅利對帳單
2、劉瑛珠之對帳單51(投資金額為8萬元)</t>
    <phoneticPr fontId="3" type="noConversion"/>
  </si>
  <si>
    <t>1、陳惠珠呈報之紅利對帳單
2、劉瑛珠之對帳單53(投資金額為8萬元)</t>
    <phoneticPr fontId="3" type="noConversion"/>
  </si>
  <si>
    <t>1、陳惠珠呈報之紅利對帳單
2、劉瑛珠之對帳單55(投資金額為8萬元)</t>
    <phoneticPr fontId="3" type="noConversion"/>
  </si>
  <si>
    <t>陳惠珠呈報之紅利對帳單</t>
    <phoneticPr fontId="3" type="noConversion"/>
  </si>
  <si>
    <t>1、陳惠珠呈報之紅利對帳單
2、劉瑛珠之對帳單60(投資金額為8萬元)</t>
    <phoneticPr fontId="3" type="noConversion"/>
  </si>
  <si>
    <t>1、陳惠珠呈報之紅利對帳單
2、劉瑛珠之對帳單62(投資金額為8萬元)</t>
    <phoneticPr fontId="3" type="noConversion"/>
  </si>
  <si>
    <t>陳惠珠呈報之紅利對帳單及106年5月4日匯款單據</t>
    <phoneticPr fontId="3" type="noConversion"/>
  </si>
  <si>
    <t>1、陳惠珠呈報之紅利對帳單及106年6月1日匯款單據
2、劉瑛珠之對帳單65(投資金額為10人80萬元)</t>
    <phoneticPr fontId="3" type="noConversion"/>
  </si>
  <si>
    <t>1、陳惠珠呈報之紅利對帳單
2、劉瑛珠之對帳單65</t>
    <phoneticPr fontId="3" type="noConversion"/>
  </si>
  <si>
    <t>1、陳惠珠呈報之紅利對帳單
2、劉瑛珠之對帳單66-1(投資金額為16萬元)</t>
    <phoneticPr fontId="3" type="noConversion"/>
  </si>
  <si>
    <t>1、陳惠珠呈報之紅利對帳單
2、劉瑛珠之對帳單68(投資金額為24萬元)</t>
    <phoneticPr fontId="3" type="noConversion"/>
  </si>
  <si>
    <t>對帳單70</t>
    <phoneticPr fontId="3" type="noConversion"/>
  </si>
  <si>
    <t>林天錫(紅利對帳單註記：賜)</t>
    <phoneticPr fontId="4" type="noConversion"/>
  </si>
  <si>
    <t>L121734814</t>
    <phoneticPr fontId="3" type="noConversion"/>
  </si>
  <si>
    <t>1.1070625林天錫調詢及偵訊筆錄(卷七)
2.林天錫呈報之紅利對帳單(卷七)
3.劉瑛珠呈報之彙整表及紅利對帳單(107年度偵字第7227號卷)</t>
    <phoneticPr fontId="4" type="noConversion"/>
  </si>
  <si>
    <t>林天錫</t>
    <phoneticPr fontId="4" type="noConversion"/>
  </si>
  <si>
    <t>1、林天錫呈報之紅利對帳單 
2、劉瑛珠之對帳單53(投資金額為8萬元)</t>
    <phoneticPr fontId="3" type="noConversion"/>
  </si>
  <si>
    <t>對帳單55</t>
    <phoneticPr fontId="3" type="noConversion"/>
  </si>
  <si>
    <t>1、林天錫呈報之紅利對帳單 
2、劉瑛珠之對帳單57(投資金額64萬元)</t>
    <phoneticPr fontId="3" type="noConversion"/>
  </si>
  <si>
    <t xml:space="preserve">林天錫呈報之紅利對帳單 </t>
    <phoneticPr fontId="3" type="noConversion"/>
  </si>
  <si>
    <t>1、林天錫呈報之紅利對帳單 
2、劉瑛珠之對帳單60(投資金額為24萬元)</t>
    <phoneticPr fontId="3" type="noConversion"/>
  </si>
  <si>
    <t>1、林天錫呈報之紅利對帳單 
2、劉瑛珠之對帳單62(投資金額為16萬元)</t>
    <phoneticPr fontId="3" type="noConversion"/>
  </si>
  <si>
    <t>1、林天錫呈報之紅利對帳單 
2、劉瑛珠之對帳單65(投資金額為32萬元)</t>
    <phoneticPr fontId="3" type="noConversion"/>
  </si>
  <si>
    <t>1、林天錫呈報之紅利對帳單 
2、劉瑛珠之對帳單66-1(投資金額為16萬元)</t>
    <phoneticPr fontId="3" type="noConversion"/>
  </si>
  <si>
    <t>1、林天錫呈報之紅利對帳單 
2、劉瑛珠之對帳單68(投資金額為32萬元)</t>
    <phoneticPr fontId="3" type="noConversion"/>
  </si>
  <si>
    <t>1、林天錫呈報之紅利對帳單 
2、劉瑛珠之對帳單70(投資金額為24萬元)</t>
    <phoneticPr fontId="3" type="noConversion"/>
  </si>
  <si>
    <t xml:space="preserve">林天錫呈報之紅利對帳單 </t>
  </si>
  <si>
    <t>林賴秀閨(紅利對帳單註記：秀貴)</t>
    <phoneticPr fontId="4" type="noConversion"/>
  </si>
  <si>
    <t>L202885254</t>
    <phoneticPr fontId="3" type="noConversion"/>
  </si>
  <si>
    <t>1、林賴秀閨呈報之紅利對帳單 
2、劉瑛珠之對帳單51(投資金額為48萬元)</t>
    <phoneticPr fontId="3" type="noConversion"/>
  </si>
  <si>
    <t>1.1070625林賴秀閨調詢及偵訊筆錄(卷七)
2.林賴秀閨呈報之紅利對帳單(卷七)
3.劉瑛珠呈報之彙整表及紅利對帳單(107年度偵字第7227號卷)</t>
    <phoneticPr fontId="4" type="noConversion"/>
  </si>
  <si>
    <t>林賴秀閨</t>
    <phoneticPr fontId="4" type="noConversion"/>
  </si>
  <si>
    <t>1、林賴秀閨呈報之紅利對帳單 
2、劉瑛珠之對帳單57(投資金額為16萬元)</t>
    <phoneticPr fontId="3" type="noConversion"/>
  </si>
  <si>
    <t>1、林賴秀閨呈報之紅利對帳單 
2、劉瑛珠之對帳單62(投資金額為16萬元)</t>
    <phoneticPr fontId="3" type="noConversion"/>
  </si>
  <si>
    <t>1、林賴秀閨呈報之紅利對帳單 
2、劉瑛珠之對帳單65(投資金額為16萬元)</t>
    <phoneticPr fontId="3" type="noConversion"/>
  </si>
  <si>
    <t>1、林賴秀閨呈報之紅利對帳單 
2、劉瑛珠之對帳單68(投資金額為24萬元)</t>
    <phoneticPr fontId="3" type="noConversion"/>
  </si>
  <si>
    <t>1、林賴秀閨呈報之紅利對帳單 
2、劉瑛珠之對帳單70(投資金額為16萬元)</t>
    <phoneticPr fontId="3" type="noConversion"/>
  </si>
  <si>
    <t>黃秀香</t>
    <phoneticPr fontId="4" type="noConversion"/>
  </si>
  <si>
    <t>N221748625</t>
    <phoneticPr fontId="3" type="noConversion"/>
  </si>
  <si>
    <t>1、黃秀香呈報之紅利對帳單 
2、劉瑛珠之對帳單60(投資金額為80萬元)</t>
    <phoneticPr fontId="3" type="noConversion"/>
  </si>
  <si>
    <t>1.1070625黃秀香調詢及偵訊筆錄(卷七)
2.黃秀香呈報之紅利對帳單(卷七)
3.劉瑛珠呈報之彙整表及紅利對帳單(107年度偵字第7227號卷)</t>
    <phoneticPr fontId="4" type="noConversion"/>
  </si>
  <si>
    <t>黃秀香呈報之紅利對帳單</t>
    <phoneticPr fontId="3" type="noConversion"/>
  </si>
  <si>
    <t>1、黃秀香呈報之紅利對帳單 
2、劉瑛珠之對帳單65(投資金額為8萬元)</t>
    <phoneticPr fontId="3" type="noConversion"/>
  </si>
  <si>
    <t>1、黃秀香呈報之紅利對帳單 
2、劉瑛珠之對帳單66-1(投資金額為16萬元)</t>
    <phoneticPr fontId="3" type="noConversion"/>
  </si>
  <si>
    <t>1、黃秀香呈報之紅利對帳單 
2、劉瑛珠之對帳單68(投資金額為16萬元)</t>
    <phoneticPr fontId="3" type="noConversion"/>
  </si>
  <si>
    <t>1、黃秀香呈報之紅利對帳單 
2、劉瑛珠之對帳單70(投資金額為16萬元)</t>
    <phoneticPr fontId="3" type="noConversion"/>
  </si>
  <si>
    <t>黃秀香呈報之紅利對帳單</t>
  </si>
  <si>
    <t>林家勝</t>
    <phoneticPr fontId="4" type="noConversion"/>
  </si>
  <si>
    <t>N121129628</t>
    <phoneticPr fontId="3" type="noConversion"/>
  </si>
  <si>
    <t>劉阿青</t>
    <phoneticPr fontId="3" type="noConversion"/>
  </si>
  <si>
    <t>匯款至江張子涵帳戶，後來以現金支付。</t>
    <phoneticPr fontId="4" type="noConversion"/>
  </si>
  <si>
    <t>1.1070625林家勝調詢及偵訊筆錄(卷七)
2.江張子涵合庫69126號帳戶交易明細及傳票(卷二、三)</t>
    <phoneticPr fontId="3" type="noConversion"/>
  </si>
  <si>
    <t>王霈喬</t>
  </si>
  <si>
    <t>未提供</t>
    <phoneticPr fontId="3" type="noConversion"/>
  </si>
  <si>
    <t>對帳單66-1</t>
    <phoneticPr fontId="3" type="noConversion"/>
  </si>
  <si>
    <t>周春鳳</t>
    <phoneticPr fontId="3" type="noConversion"/>
  </si>
  <si>
    <t>1.江張子涵彰銀42000號帳戶交易明細及傳票(卷二、三)
2.劉瑛珠呈報之彙整表及紅利對帳單(107年度偵字第7227號卷)</t>
    <phoneticPr fontId="3" type="noConversion"/>
  </si>
  <si>
    <t>林月嬌</t>
  </si>
  <si>
    <t>對帳單53</t>
    <phoneticPr fontId="3" type="noConversion"/>
  </si>
  <si>
    <t>對帳單57</t>
    <phoneticPr fontId="3" type="noConversion"/>
  </si>
  <si>
    <t>對帳單60</t>
    <phoneticPr fontId="3" type="noConversion"/>
  </si>
  <si>
    <t>對帳單62</t>
    <phoneticPr fontId="3" type="noConversion"/>
  </si>
  <si>
    <t>對帳單65</t>
    <phoneticPr fontId="3" type="noConversion"/>
  </si>
  <si>
    <t>對帳單68</t>
    <phoneticPr fontId="3" type="noConversion"/>
  </si>
  <si>
    <t>對帳單70</t>
    <phoneticPr fontId="3" type="noConversion"/>
  </si>
  <si>
    <t>林玉蘭</t>
    <phoneticPr fontId="3" type="noConversion"/>
  </si>
  <si>
    <t>對帳單4</t>
    <phoneticPr fontId="3" type="noConversion"/>
  </si>
  <si>
    <t>林宇紅(紅利對帳單註記：同)</t>
    <phoneticPr fontId="3" type="noConversion"/>
  </si>
  <si>
    <t>林宇紅</t>
    <phoneticPr fontId="3" type="noConversion"/>
  </si>
  <si>
    <t>林健伶</t>
    <phoneticPr fontId="3" type="noConversion"/>
  </si>
  <si>
    <t>林健伶姐姐</t>
    <phoneticPr fontId="3" type="noConversion"/>
  </si>
  <si>
    <t>洪義新</t>
    <phoneticPr fontId="3" type="noConversion"/>
  </si>
  <si>
    <t>K220570658</t>
    <phoneticPr fontId="3" type="noConversion"/>
  </si>
  <si>
    <t>1、對帳單72
2、扣押物編號2-5「投資勞工資料」</t>
    <phoneticPr fontId="3" type="noConversion"/>
  </si>
  <si>
    <t>陳碧惠</t>
    <phoneticPr fontId="3" type="noConversion"/>
  </si>
  <si>
    <t>L222527691</t>
    <phoneticPr fontId="3" type="noConversion"/>
  </si>
  <si>
    <t>曾秀英(瑛)</t>
    <phoneticPr fontId="3" type="noConversion"/>
  </si>
  <si>
    <t>詹治政</t>
    <phoneticPr fontId="3" type="noConversion"/>
  </si>
  <si>
    <t>K121289396</t>
    <phoneticPr fontId="3" type="noConversion"/>
  </si>
  <si>
    <t>廖依梨</t>
    <phoneticPr fontId="3" type="noConversion"/>
  </si>
  <si>
    <t>B201444091</t>
    <phoneticPr fontId="3" type="noConversion"/>
  </si>
  <si>
    <t>劉玉蘭</t>
    <phoneticPr fontId="3" type="noConversion"/>
  </si>
  <si>
    <t>劉瑛珠呈報之彙整表及紅利對帳單(107年度偵字第7227號卷)</t>
  </si>
  <si>
    <t>佳君</t>
    <phoneticPr fontId="3" type="noConversion"/>
  </si>
  <si>
    <t>珮青(清)</t>
    <phoneticPr fontId="3" type="noConversion"/>
  </si>
  <si>
    <t>新惠美</t>
    <phoneticPr fontId="3" type="noConversion"/>
  </si>
  <si>
    <t>樹蘭</t>
    <phoneticPr fontId="3" type="noConversion"/>
  </si>
  <si>
    <t>林旺沂</t>
    <phoneticPr fontId="3" type="noConversion"/>
  </si>
  <si>
    <t>扣押物編號1-12「投資方案」(對帳單總金額80萬，包含劉瑛珠40萬元、林旺沂40萬元投資款)</t>
    <phoneticPr fontId="3" type="noConversion"/>
  </si>
  <si>
    <t>扣押物編號1-12「投資方案資料」(107年度偵字第20841號移送卷證據八)</t>
    <phoneticPr fontId="3" type="noConversion"/>
  </si>
  <si>
    <t>扣押物編號1-12「投資方案」</t>
  </si>
  <si>
    <t>林雯華</t>
    <phoneticPr fontId="3" type="noConversion"/>
  </si>
  <si>
    <t>扣押物編號1-12「投資方案資料」(107年度偵字第20841號移送卷證據八)</t>
  </si>
  <si>
    <t>總金額</t>
    <phoneticPr fontId="3" type="noConversion"/>
  </si>
  <si>
    <t>1、卓美任呈報之紅利對帳單
2、林素惠於104年5月15日匯款40萬元</t>
    <phoneticPr fontId="3" type="noConversion"/>
  </si>
  <si>
    <t xml:space="preserve"> 林素惠部分，由其女兒卓美任持相關資料代為說明。</t>
    <phoneticPr fontId="4" type="noConversion"/>
  </si>
  <si>
    <t>1.劉瑛珠呈報之彙整表及紅利對帳單(107年度偵字第7227號卷)
2.扣押物編號6「結婚費用」(107年度偵字第20841號移送卷證據十)
3.此林惠娟係劉瑛珠之女（與編號24林惠娟非同一人）</t>
    <phoneticPr fontId="3" type="noConversion"/>
  </si>
  <si>
    <t>1.劉瑛珠呈報之彙整表及紅利對帳單(107年度偵字第7227號卷)
2.黃記發係劉瑛珠之女婿（林惠娟之配偶）</t>
    <phoneticPr fontId="3" type="noConversion"/>
  </si>
  <si>
    <t>1.劉瑛珠呈報之彙整表及紅利對帳單(107年度偵字第7227號卷)
2.扣押物編號2-5「投資勞工資料」(107年度偵字第20841號移送卷證據九)
3.林正騰係劉瑛珠之配偶</t>
    <phoneticPr fontId="3" type="noConversion"/>
  </si>
  <si>
    <t>1.劉瑛珠呈報之彙整表及紅利對帳單(107年度偵字第7227號卷)
2.林佳生係劉瑛珠之子</t>
    <phoneticPr fontId="3" type="noConversion"/>
  </si>
  <si>
    <t>1.劉瑛珠呈報之彙整表及紅利對帳單(107年度偵字第7227號卷)
2.孫珮玉係林佳生之配偶（劉瑛珠之媳婦）</t>
    <phoneticPr fontId="3" type="noConversion"/>
  </si>
  <si>
    <t>L121929608</t>
    <phoneticPr fontId="4" type="noConversion"/>
  </si>
  <si>
    <t>1.1070625劉明理調詢及偵訊筆錄(卷七)
2.劉明理呈報之紅利對帳單(卷七)
3.劉瑛珠呈報之彙整表及紅利對帳單(107年度偵字第7227號卷)
4.陳美如係劉明理之女兒</t>
    <phoneticPr fontId="4" type="noConversion"/>
  </si>
  <si>
    <t>1.外配身分證
2.外勞安家費</t>
    <phoneticPr fontId="4" type="noConversion"/>
  </si>
  <si>
    <t>外勞安家費</t>
    <phoneticPr fontId="3" type="noConversion"/>
  </si>
  <si>
    <t>105年間</t>
    <phoneticPr fontId="3" type="noConversion"/>
  </si>
  <si>
    <t>江義陽供述</t>
    <phoneticPr fontId="3" type="noConversion"/>
  </si>
  <si>
    <t>對帳單14</t>
    <phoneticPr fontId="3" type="noConversion"/>
  </si>
  <si>
    <t>林冠伶</t>
    <phoneticPr fontId="3" type="noConversion"/>
  </si>
  <si>
    <t>林建伶</t>
    <phoneticPr fontId="3" type="noConversion"/>
  </si>
  <si>
    <t>洪林月嬌</t>
    <phoneticPr fontId="3" type="noConversion"/>
  </si>
  <si>
    <t>曾秀英</t>
    <phoneticPr fontId="3" type="noConversion"/>
  </si>
  <si>
    <t>對帳單45</t>
    <phoneticPr fontId="3" type="noConversion"/>
  </si>
  <si>
    <t>曾秀英提供之對帳單</t>
    <phoneticPr fontId="3" type="noConversion"/>
  </si>
  <si>
    <t>對帳單53</t>
    <phoneticPr fontId="3" type="noConversion"/>
  </si>
  <si>
    <t>洪林月嬌提供之對帳單</t>
    <phoneticPr fontId="3" type="noConversion"/>
  </si>
  <si>
    <t>林建伶提供之對帳單</t>
    <phoneticPr fontId="3" type="noConversion"/>
  </si>
  <si>
    <t>林冠伶提供之對帳單</t>
    <phoneticPr fontId="3" type="noConversion"/>
  </si>
  <si>
    <t>註2：江張子涵帳戶資料包括：</t>
    <phoneticPr fontId="3" type="noConversion"/>
  </si>
  <si>
    <t>1.江張子涵彰化商業銀行臺中分行40598603142000號帳戶。</t>
    <phoneticPr fontId="3" type="noConversion"/>
  </si>
  <si>
    <t>2.江張子涵合作金庫美村分行1988765169126號帳戶。</t>
    <phoneticPr fontId="3" type="noConversion"/>
  </si>
  <si>
    <t>3.江張子涵臺灣中小企銀00762279185號帳戶。</t>
    <phoneticPr fontId="3" type="noConversion"/>
  </si>
  <si>
    <t>註1：本表係依照江張子涵帳戶交易明細、扣押物內容、證人主動提供之對帳單及本票、劉瑛珠之告訴代理人兼選任辯護人陳惠珠律師提供之表格、對帳單及證人證述等資料彙整而成。</t>
    <phoneticPr fontId="3" type="noConversion"/>
  </si>
  <si>
    <t>4.江張子涵京城銀行大里分行089220003915-50號帳戶。</t>
    <phoneticPr fontId="3" type="noConversion"/>
  </si>
  <si>
    <t>江張子涵曾於105年5月31日自其彰銀42000號帳戶轉提25萬元至周敬雯國泰世華商業銀行00258506049200號帳戶(偵卷三第108頁)</t>
    <phoneticPr fontId="3" type="noConversion"/>
  </si>
  <si>
    <t>扣押物編號1-12「投資方案資料」</t>
    <phoneticPr fontId="3" type="noConversion"/>
  </si>
  <si>
    <t>調查局卷二第153頁</t>
    <phoneticPr fontId="3" type="noConversion"/>
  </si>
  <si>
    <t>偵卷十第129、135、147、149、151、152、154、156-158、160、161、167、169、172、174、179、181、184、185、187、188、190、192、193、195、197、200、203頁</t>
    <phoneticPr fontId="3" type="noConversion"/>
  </si>
  <si>
    <t>偵卷十第130、157、169、172、174、176、179、181、183、185、187、188、190、192、193、195、197、198、200、203頁</t>
    <phoneticPr fontId="3" type="noConversion"/>
  </si>
  <si>
    <t>偵卷十第141、147、161、172、179、183、188、192、195、197頁</t>
    <phoneticPr fontId="3" type="noConversion"/>
  </si>
  <si>
    <t>偵卷十第179、187、197頁</t>
    <phoneticPr fontId="3" type="noConversion"/>
  </si>
  <si>
    <t>偵卷十第131、135、141、147、148、150-152、154、156、157、160、161、163-165、167-194、196、197、199、202、203頁</t>
    <phoneticPr fontId="3" type="noConversion"/>
  </si>
  <si>
    <t>偵卷十第129、156、164、169、172、174、176、179、181、183、185、187、188、190、192、193、195、197、200、203頁</t>
    <phoneticPr fontId="3" type="noConversion"/>
  </si>
  <si>
    <t>偵卷十第182、184、187、194、196、199、202頁</t>
    <phoneticPr fontId="3" type="noConversion"/>
  </si>
  <si>
    <t>偵卷十第141、167、169、172、174、176、192、195、200頁</t>
    <phoneticPr fontId="3" type="noConversion"/>
  </si>
  <si>
    <t>偵卷十第169、176、177、179、181、183、185、188、190、192、193、195、197、200、203頁</t>
    <phoneticPr fontId="3" type="noConversion"/>
  </si>
  <si>
    <t>偵卷十第196頁</t>
    <phoneticPr fontId="3" type="noConversion"/>
  </si>
  <si>
    <t>偵卷十第177、199頁</t>
    <phoneticPr fontId="3" type="noConversion"/>
  </si>
  <si>
    <t>偵卷十第145、146、150、157、160、161、163、165、167、168、170、172-177、179、180、182-184、186、189、190、191、194、196、199、202頁</t>
    <phoneticPr fontId="3" type="noConversion"/>
  </si>
  <si>
    <t>偵卷十第202頁</t>
    <phoneticPr fontId="3" type="noConversion"/>
  </si>
  <si>
    <t>出處</t>
    <phoneticPr fontId="3" type="noConversion"/>
  </si>
  <si>
    <t>調查局卷二第104背面、106頁</t>
  </si>
  <si>
    <t>調查局卷二第117背面頁</t>
  </si>
  <si>
    <t>本院卷一第177頁暨背面、調查局卷一第30頁背面、偵卷四第233頁</t>
    <phoneticPr fontId="3" type="noConversion"/>
  </si>
  <si>
    <t>本院卷一第177頁暨背面、調查局卷一第35、35背面、第36頁、36背面、37背面、39頁</t>
    <phoneticPr fontId="3" type="noConversion"/>
  </si>
  <si>
    <t>本院卷一第177頁暨背面、調查局卷一第35頁背面、第36頁</t>
    <phoneticPr fontId="3" type="noConversion"/>
  </si>
  <si>
    <t>本院卷一第177頁暨背面、調查局卷一第36背面、40、42背面、43頁</t>
    <phoneticPr fontId="3" type="noConversion"/>
  </si>
  <si>
    <t>本院卷一第177頁暨背面、調查局卷一第39頁</t>
    <phoneticPr fontId="3" type="noConversion"/>
  </si>
  <si>
    <t>本院卷一第177頁暨背面、調查局卷一第39背面、40頁</t>
    <phoneticPr fontId="3" type="noConversion"/>
  </si>
  <si>
    <t>本院卷一第177頁暨背面、調查局卷一第42背面-45頁</t>
    <phoneticPr fontId="3" type="noConversion"/>
  </si>
  <si>
    <t>本院卷一第177頁暨背面、調查局卷一第38頁</t>
    <phoneticPr fontId="3" type="noConversion"/>
  </si>
  <si>
    <t>本院卷一第177頁暨背面、調查局卷一第25頁、偵卷四第177-187頁</t>
    <phoneticPr fontId="3" type="noConversion"/>
  </si>
  <si>
    <t>本院卷一第177頁暨背面、調查局卷一第29頁、第30頁、第32頁</t>
    <phoneticPr fontId="3" type="noConversion"/>
  </si>
  <si>
    <t>本院卷一第177頁暨背面、調查局卷一第29頁</t>
    <phoneticPr fontId="3" type="noConversion"/>
  </si>
  <si>
    <t>本院卷一第177頁暨背面、調查局卷二第78頁背面、81-84、85-88、106、107、107背面、108、109、109背面、110、110背面、111、112背面、113、115背面、117、119背面、120、120背面、121背面、122、123、124、126、126背面、127背面、128、151、151背面頁</t>
    <phoneticPr fontId="3" type="noConversion"/>
  </si>
  <si>
    <t>本院卷一第177頁暨背面、調查局卷二第151頁</t>
    <phoneticPr fontId="3" type="noConversion"/>
  </si>
  <si>
    <t>本院卷一第177頁暨背面、偵卷三第108頁</t>
    <phoneticPr fontId="3" type="noConversion"/>
  </si>
  <si>
    <t>本院卷一第177頁暨背面、調查局卷第35背面、36、36背面、38頁</t>
    <phoneticPr fontId="3" type="noConversion"/>
  </si>
  <si>
    <t>1.被告自白 2.1070420李沅憓調詢及偵訊筆錄
3.江張子涵合庫69126號帳戶交易明細及傳票</t>
    <phoneticPr fontId="3" type="noConversion"/>
  </si>
  <si>
    <t>1.1070530林麗真調詢及偵訊筆錄
2.彙整表及紅利對帳單
3.扣押物編號2-5「投資勞工資料」</t>
    <phoneticPr fontId="4" type="noConversion"/>
  </si>
  <si>
    <t>1.彙整表及紅利對帳單
2.扣押物編號6「結婚費用」
3.1070913林惠娟偵訊筆錄</t>
    <phoneticPr fontId="3" type="noConversion"/>
  </si>
  <si>
    <t>彙整表及紅利對帳單</t>
    <phoneticPr fontId="3" type="noConversion"/>
  </si>
  <si>
    <t>1.彙整表及紅利對帳單
2.扣押物編號2-5「投資勞工資料」 3.1070913林正騰偵訊筆錄</t>
    <phoneticPr fontId="3" type="noConversion"/>
  </si>
  <si>
    <t xml:space="preserve">彙整表及紅利對帳單
</t>
    <phoneticPr fontId="3" type="noConversion"/>
  </si>
  <si>
    <t>1.1070625劉約翰調詢及偵訊筆錄
2.紅利對帳單
3.彙整表及紅利對帳單</t>
    <phoneticPr fontId="4" type="noConversion"/>
  </si>
  <si>
    <t>1.1070625劉明理調詢及偵訊筆錄
2.紅利對帳單
3.彙整表及紅利對帳單
4.扣押物編號1-12「投資方案資料」、扣押物編號2-5「投資勞工資料」</t>
    <phoneticPr fontId="3" type="noConversion"/>
  </si>
  <si>
    <t xml:space="preserve">1.1070625劉明理調詢及偵訊筆錄
2.紅利對帳單
3.彙整表及紅利對帳單
</t>
    <phoneticPr fontId="4" type="noConversion"/>
  </si>
  <si>
    <t xml:space="preserve">1.1070625林錦珠調詢及偵訊筆錄
2.紅利對帳單
3.彙整表及紅利對帳單
</t>
    <phoneticPr fontId="4" type="noConversion"/>
  </si>
  <si>
    <t>1.1061106、1070521林萬華、林麗雲警詢、調詢及偵訊筆錄
2.紅利對帳單及匯款單據
3.彙整表及紅利對帳單</t>
    <phoneticPr fontId="4" type="noConversion"/>
  </si>
  <si>
    <t>1.1070530江義陽調詢及偵訊筆錄
2.江張子涵彰銀42000號帳戶交易明細及傳票
3.投資彙整表、紅利對帳單及本票
4.彙整表及紅利對帳單
5.扣押物編號1-12「投資方案資料」、扣押物編號2-5「投資勞工資料」、扣押物編號6「結婚費用」</t>
    <phoneticPr fontId="3" type="noConversion"/>
  </si>
  <si>
    <t>1.1070625賴麗珠調詢及偵訊筆錄
2.賴麗珠呈報之紅利對帳單
3.劉瑛珠呈報之彙整表及紅利對帳單</t>
    <phoneticPr fontId="4" type="noConversion"/>
  </si>
  <si>
    <t xml:space="preserve">1.1070625陳惠珠調詢及偵訊筆錄
2.紅利對帳單及匯款單據
3.彙整表及紅利對帳單
4.扣押物編號1-12「投資方案資料」、扣押物編號2-5「投資勞工資料」
</t>
    <phoneticPr fontId="3" type="noConversion"/>
  </si>
  <si>
    <t>1.1070625林天錫調詢及偵訊筆錄
2.紅利對帳單
3.彙整表及紅利對帳單</t>
    <phoneticPr fontId="4" type="noConversion"/>
  </si>
  <si>
    <t xml:space="preserve">1.1070625林賴秀閨調詢及偵訊筆錄
2.紅利對帳單
3.彙整表及紅利對帳單
</t>
    <phoneticPr fontId="4" type="noConversion"/>
  </si>
  <si>
    <t>1.1070625黃秀香調詢及偵訊筆錄
2.紅利對帳單
3.彙整表及紅利對帳單</t>
    <phoneticPr fontId="4" type="noConversion"/>
  </si>
  <si>
    <t>1.江張子涵彰銀42000號帳戶交易明細及傳票
2.彙整表及紅利對帳單</t>
    <phoneticPr fontId="3" type="noConversion"/>
  </si>
  <si>
    <t>1.1070913洪林月嬌偵訊筆錄及後附對帳單資料
2.彙整表及紅利對帳單</t>
    <phoneticPr fontId="3" type="noConversion"/>
  </si>
  <si>
    <t xml:space="preserve">1.1070913林建伶偵訊筆錄及後附對帳單資料
2.彙整表及紅利對帳單
</t>
    <phoneticPr fontId="3" type="noConversion"/>
  </si>
  <si>
    <t>1.1070913林冠伶偵訊筆錄及後附對帳單資料
2.彙整表及紅利對帳單</t>
    <phoneticPr fontId="3" type="noConversion"/>
  </si>
  <si>
    <t>1.1070913洪義新偵訊筆錄及後附對帳單資料
2.彙整表及紅利對帳單
3.扣押物編號2-5「投資勞工資料」</t>
    <phoneticPr fontId="3" type="noConversion"/>
  </si>
  <si>
    <t>1.1070913曾秀英偵訊筆錄及後附對帳單資料
2.彙整表及紅利對帳單
3.對帳單</t>
    <phoneticPr fontId="3" type="noConversion"/>
  </si>
  <si>
    <t>1.1070913廖依梨偵訊筆錄及後附對帳單資料
2.彙整表及紅利對帳單</t>
    <phoneticPr fontId="3" type="noConversion"/>
  </si>
  <si>
    <t>彙整表及紅利對帳單</t>
    <phoneticPr fontId="3" type="noConversion"/>
  </si>
  <si>
    <t>扣押物編號1-12「投資方案資料」</t>
    <phoneticPr fontId="3" type="noConversion"/>
  </si>
  <si>
    <t>扣押物編號1-12「投資方案資料」</t>
    <phoneticPr fontId="3" type="noConversion"/>
  </si>
  <si>
    <t>1.被告自白          2.扣押物編號6「結婚費用」</t>
    <phoneticPr fontId="3" type="noConversion"/>
  </si>
  <si>
    <t>1.1061030、1070530劉瑛珠調詢及偵訊筆錄
2.彙整表及紅利對帳單
3.江張子涵彰銀42000號帳戶交易明細及傳票
4.扣押物編號1-12「投資方案資料」、扣押物編號2-5「投資勞工資料」、扣押物編號6「結婚費用」</t>
    <phoneticPr fontId="4" type="noConversion"/>
  </si>
  <si>
    <t>1.被告自白 2.1070625林家勝調詢及偵訊筆錄
3.江張子涵合庫69126號帳戶交易明細及傳票</t>
    <phoneticPr fontId="3" type="noConversion"/>
  </si>
  <si>
    <t>本院卷一第177頁暨背面、調查局卷一第35背面、37背面、38背面、39背面、40背面、偵卷四第97至107頁</t>
    <phoneticPr fontId="3" type="noConversion"/>
  </si>
  <si>
    <t>本院卷一第177頁暨背面、調查局卷一第35、35背面、36、36背面、37、39、39背面、偵卷三第75、83頁、偵卷四第47至54頁</t>
  </si>
  <si>
    <t>本院卷一第177頁暨背面、調查局卷一第36頁、第38頁、偵卷三第83頁</t>
  </si>
  <si>
    <t>本院卷一第177頁暨背面、調查局卷一第22背面、23、25、27-28、30、偵卷三第56-59頁</t>
  </si>
  <si>
    <t>本院卷一第177頁暨背面、調查局卷一第35背面、37、39頁、偵卷四第88、89頁</t>
  </si>
  <si>
    <t>本院卷一第177頁暨背面、調查局卷一第37、39頁背面、偵卷五第121頁背面</t>
  </si>
  <si>
    <t>本院卷一第177頁暨背面、調查局卷一第22背面-24頁、26、26背面、30、32背面、偵卷五第243-247頁</t>
  </si>
  <si>
    <t>本院卷一第177頁暨背面、調查局卷一第29頁、32頁背面、偵卷四第211-213頁</t>
  </si>
  <si>
    <t>本院卷一第177頁暨背面、調查局卷一第36頁背面、第37頁、第39頁背面、調查局卷二第89-91、92、93-94背面頁、96-98背面、112、114、116背面、118、121、122、122背面、126頁、偵卷五第179-189頁</t>
  </si>
  <si>
    <t>本院卷一第177頁暨背面、調查局卷一第36頁、第36頁背面、第38頁、調查局卷二第95頁、95頁背面、偵卷三第87-89頁、偵卷四第163-167頁</t>
  </si>
  <si>
    <t>本院卷一第177頁暨背面、調查局卷一第36頁、第36頁背面、調查局卷二第123頁背面、偵卷五第199頁</t>
  </si>
  <si>
    <t>本院卷一第177頁暨背面、調查局卷一第27頁、第27頁背面、第28頁、第30頁、第31頁背面、偵卷五第222-227頁背面</t>
  </si>
  <si>
    <t>本院卷一第177頁暨背面、調查局卷一第29頁背面、第48頁、偵卷五第81-83頁背面</t>
  </si>
  <si>
    <t>本院卷一第177頁暨背面、調查局卷一第39頁背面、第40頁、偵卷五第94-100頁</t>
  </si>
  <si>
    <t>本院卷一第177頁暨背面、調查局卷一第22頁背面至24頁、第25頁至32頁背面、第40頁、偵卷六第6至36頁背面</t>
  </si>
  <si>
    <t>調查局卷二第125背面、116、117背面、119、102-104、100、136背面、99、99背面、139、130、140-142、143背面、144-145、148、148背面、149背面、150、152、154頁、偵卷十第128-134頁、136-158、160-203頁</t>
  </si>
  <si>
    <t>調查局卷二第131頁、偵卷十第129、135、147-149、151-152、154、156、158、160-161、167、169、172、174、176、178、181、183、185、187-188、190、192-193、195、197、200、203頁</t>
  </si>
  <si>
    <t>調查局卷二第132、132背面、133背面、134、134背面、135、135背面、偵卷十第141、143、147、151、152、156、158、163、167、169、172、174、176、179、181、183、185、187、188、190、192、193、195、197、200、203頁</t>
  </si>
  <si>
    <t>偵卷七第154、156、157、158、168背面、169背面、170背面、171背面、172背面、173、174、175-177背面頁、偵卷十第136、139、154、161、163、164、168-190、192、193、195、197、200、203頁</t>
  </si>
  <si>
    <t>調查局卷二第100、102背面、104、137、138頁、偵卷十第132、134、141、147、150-152、156、157、160、161、163、164、167、168-170、172-190、192、193、195、197、200、203頁、偵卷七第181-198頁</t>
  </si>
  <si>
    <t>偵卷十第176、179、181、183、185、187、188、190、192、193、195、197、200、203頁、偵卷七第181-198頁</t>
  </si>
  <si>
    <t>偵卷十第145、146、148、156、159、161、163、165、167-177、179-200、202、203頁、偵卷七第110-128頁</t>
  </si>
  <si>
    <t>偵卷十第175、179、191、194、195、196、200、202頁、偵卷五第134-139、150-151頁</t>
  </si>
  <si>
    <t>調查局卷一第25、27、28頁、偵卷十第132-135、137、138、141、143、145-170、172-177、179-201頁、調查局卷二第100、100反、101、102、102背面、103背面、130、136背面、137、139、140背面、142、145背面、146背面、149、149背面、154、154背面、152、154、154背面頁、偵卷六第48-88頁</t>
  </si>
  <si>
    <t>偵卷十第196、201頁、偵卷七第91-93頁</t>
  </si>
  <si>
    <t>偵卷十第132、145、146、157、163、168、173、177、180、182、184、189、191、194-196、202頁、偵卷七第217-226頁</t>
  </si>
  <si>
    <t>偵卷十第163、168、173、182、184、186、189、191、194、196、199、202頁、偵卷七第248-254頁</t>
  </si>
  <si>
    <t>偵卷十第180、186、191、194、199、202頁、偵卷七第132-138頁</t>
  </si>
  <si>
    <t>偵卷十第189、194、196、199、202頁、偵卷七第233-240頁</t>
  </si>
  <si>
    <t>調查局卷一第31頁、偵卷十第180、196頁</t>
  </si>
  <si>
    <t>偵卷十第172、173、177、182、184、186、189、191、194、196、199、202頁、偵卷十一第112-126頁</t>
  </si>
  <si>
    <t>偵卷十第180、194、196、199、202頁、偵卷十一第73-79頁</t>
  </si>
  <si>
    <t>偵卷十第194、202、204頁、偵卷十一第136-138頁</t>
  </si>
  <si>
    <t>偵卷十第174、175、177、180、182、184、186、189、191、194、196、199、202頁、偵卷十一第90-110頁</t>
  </si>
  <si>
    <t>偵卷十第196、199、202頁、偵卷十一第129-134頁</t>
  </si>
  <si>
    <t>1.被告自白 2.1070420吳靜雯調詢及偵訊筆錄
3.合作金庫商業銀行帳號2077872026282號帳戶存摺影本
4.江張子涵合庫69126號帳戶交易明細及傳票
5.扣押物編號1-12「投資方案資料」</t>
    <phoneticPr fontId="3" type="noConversion"/>
  </si>
  <si>
    <t>1.被告自白 
2.1070420王祐捷調詢及偵訊筆錄
3.江張子涵彰銀42000號帳戶交易明細及傳票</t>
    <phoneticPr fontId="3" type="noConversion"/>
  </si>
  <si>
    <t>1.被告自白 
2.1070420劉阿青、林福春及林大偉調詢及偵訊筆錄
3.江張子涵合庫69126號帳戶交易明細及傳票</t>
    <phoneticPr fontId="3" type="noConversion"/>
  </si>
  <si>
    <t>1.被告自白 
2.1070420宋喜來、劉阿青調詢及偵訊筆錄
3.江張子涵合庫69126號帳戶交易明細及傳票</t>
    <phoneticPr fontId="3" type="noConversion"/>
  </si>
  <si>
    <t>1.被告自白 
2.1070425劉月鄉調詢筆錄
3.江張子涵合庫69126號帳戶及中小企銀79185號帳戶交易明細及傳票</t>
    <phoneticPr fontId="3" type="noConversion"/>
  </si>
  <si>
    <t>1.被告自白 
2.1070420詹美鳳、張世昌調詢及偵訊筆錄
3.江張子涵合庫69126號帳戶交易明細及傳票</t>
    <phoneticPr fontId="3" type="noConversion"/>
  </si>
  <si>
    <t>1.被告自白 
2.1070420劉密月調詢及偵訊筆錄
3.江張子涵合庫69126號帳戶交易明細及傳票</t>
    <phoneticPr fontId="3" type="noConversion"/>
  </si>
  <si>
    <t>1.被告自白 
2.1070420林莉榛調詢及偵訊筆錄
3.江張子涵彰銀42000號帳戶交易明細及傳票</t>
    <phoneticPr fontId="3" type="noConversion"/>
  </si>
  <si>
    <t>1.被告自白 
2.1070420蕭玉蘭、林蕙君調詢及偵訊筆錄
3.江張子涵中小企銀79185號帳戶交易明細及傳票</t>
    <phoneticPr fontId="3" type="noConversion"/>
  </si>
  <si>
    <t>1.被告自白 
2.1070420張素涵調詢及偵訊筆錄
3.江張子涵合庫69126號帳戶交易明細及傳票</t>
    <phoneticPr fontId="3" type="noConversion"/>
  </si>
  <si>
    <t>1.被告自白 
2.1070420陳淑美調詢及偵訊筆錄
3.590萬5,000元本票
4.江張子涵彰銀42000號帳戶交易明細及傳票</t>
    <phoneticPr fontId="3" type="noConversion"/>
  </si>
  <si>
    <t>1.被告自白 
2.1070420程春玉調詢及偵訊筆錄
3.江張子涵合庫69126號帳戶交易明細及傳票</t>
    <phoneticPr fontId="3" type="noConversion"/>
  </si>
  <si>
    <t>1.被告自白 
2.1070511李覲辰、徐品嬡調詢及徐品嬡偵訊筆錄
3.江張子涵合庫69126號帳戶交易明細及傳票</t>
    <phoneticPr fontId="3" type="noConversion"/>
  </si>
  <si>
    <t>1.被告自白
2.1070521、1070615李萬琳調詢及偵訊筆錄
3.江張子涵彰銀42000號帳戶交易明細及傳票</t>
    <phoneticPr fontId="3" type="noConversion"/>
  </si>
  <si>
    <t>1.被告自白 
2.1070521蕭仁惠調詢及偵訊筆錄
3.江張子涵彰銀42000號帳戶交易明細及傳票</t>
    <phoneticPr fontId="3" type="noConversion"/>
  </si>
  <si>
    <t>1.被告自白 
2.1070420凌旺杰調詢及偵訊筆錄
3.江張子涵彰銀42000號帳戶交易明細及傳票</t>
    <phoneticPr fontId="3" type="noConversion"/>
  </si>
  <si>
    <t>1.被告自白 
2.1070521李萬琳調詢及偵訊筆錄
3.江張子涵彰銀42000號帳戶交易明細及傳票</t>
    <phoneticPr fontId="4" type="noConversion"/>
  </si>
  <si>
    <t>1.被告自白 
2.1070521林惠娟調詢及偵訊筆錄
3.江張子涵合庫69126號帳戶交易明細及傳票
4.扣押物編號1-12「投資方案資料」、扣押物編號6「結婚費用」</t>
    <phoneticPr fontId="3" type="noConversion"/>
  </si>
  <si>
    <t>1.被告自白 
2.1070521周敬雯調詢及偵訊筆錄
3.江張子涵彰銀42000號帳戶交易明細及傳票</t>
    <phoneticPr fontId="3" type="noConversion"/>
  </si>
  <si>
    <t>1.被告自白 
2.1070521黃雅靖調詢及偵訊筆錄
3.江張子涵合庫69126號帳戶交易明細及傳票
4.扣押物編號1-12「投資方案資料」</t>
    <phoneticPr fontId="3" type="noConversion"/>
  </si>
  <si>
    <t>1.被告自白 
2.1070521易小芳調詢及偵訊筆錄
3.江張子涵合庫69126號帳戶交易明細及傳票
4.扣押物編號1-12「投資方案資料」</t>
    <phoneticPr fontId="3" type="noConversion"/>
  </si>
  <si>
    <t>1.被告自白 
2.1070521卓美瑤調詢及偵訊筆錄
3.江張子涵彰銀42000號帳戶交易明細及傳票</t>
    <phoneticPr fontId="3" type="noConversion"/>
  </si>
  <si>
    <t>1.被告自白 
2.1070521陳銘堂調詢及偵訊筆錄
3.江張子涵彰銀42000號、京城91550號帳戶交易明細及傳票</t>
    <phoneticPr fontId="3" type="noConversion"/>
  </si>
  <si>
    <t>1.被告自白 
2.1070521陳韋志調詢及偵訊筆錄
3.江張子涵合庫69126號帳戶交易明細及傳票</t>
    <phoneticPr fontId="3" type="noConversion"/>
  </si>
  <si>
    <t>1.被告自白 
2.1070530黃秀芳調詢及偵訊筆錄
3.手寫及電子帳記資料
4.江張子涵彰銀42000號、合庫69126號帳戶交易明細及傳票</t>
    <phoneticPr fontId="3" type="noConversion"/>
  </si>
  <si>
    <t>扣押物編號2-5「投資勞工資料」(投資總額160萬元，包含江義陽40萬元、林麗真40萬元、劉瑛珠80萬元投資款)</t>
    <phoneticPr fontId="3" type="noConversion"/>
  </si>
  <si>
    <t>江張子涵於106年10月21日開立予陳淑美之590萬5,000元本票(另陳淑美於105年7月18日無摺存款30萬元至江張子涵彰銀42000號帳戶)</t>
    <phoneticPr fontId="4" type="noConversion"/>
  </si>
  <si>
    <t>現金或無摺存款至江張子涵彰銀42000號帳戶</t>
    <phoneticPr fontId="4" type="noConversion"/>
  </si>
  <si>
    <t>現金或由林惠娟國泰世華大里分行00258500017632號帳戶匯款至江張子涵合作金庫銀行帳戶</t>
    <phoneticPr fontId="3" type="noConversion"/>
  </si>
  <si>
    <t>對帳單14(對帳單總金額208萬包含劉瑛珠8萬元、江義陽64萬元、陳碧惠24萬元、劉明理80萬元、林玉蘭16萬元、林佳生8萬元及林正騰8萬元投資款)</t>
    <phoneticPr fontId="3" type="noConversion"/>
  </si>
  <si>
    <t>現金交與劉瑛珠轉交張江子涵或匯款至江張子函彰銀42000號帳戶</t>
    <phoneticPr fontId="4" type="noConversion"/>
  </si>
  <si>
    <t>投資金額
(新臺幣)</t>
    <phoneticPr fontId="3" type="noConversion"/>
  </si>
  <si>
    <t>投資總金額
(新臺幣)</t>
    <phoneticPr fontId="3" type="noConversion"/>
  </si>
  <si>
    <t>付款方式</t>
    <phoneticPr fontId="3" type="noConversion"/>
  </si>
  <si>
    <t>投資日期</t>
    <phoneticPr fontId="3" type="noConversion"/>
  </si>
  <si>
    <t>外籍配偶結婚</t>
  </si>
  <si>
    <t>外籍配偶結婚</t>
    <phoneticPr fontId="3" type="noConversion"/>
  </si>
  <si>
    <t>王霈喬</t>
    <phoneticPr fontId="3" type="noConversion"/>
  </si>
  <si>
    <t>王霈喬於106年6月19日匯款至江張子涵彰銀42000號帳戶</t>
    <phoneticPr fontId="4" type="noConversion"/>
  </si>
  <si>
    <t>對帳單66-1及江張子涵彰銀42000號帳戶交易明細</t>
    <phoneticPr fontId="3" type="noConversion"/>
  </si>
  <si>
    <t>彙整表、紅利對帳單及江張子涵彰銀42000號帳戶交易明細</t>
    <phoneticPr fontId="3" type="noConversion"/>
  </si>
  <si>
    <t>調查局卷一第31頁、偵卷六第142頁、偵卷十第195頁</t>
    <phoneticPr fontId="3" type="noConversion"/>
  </si>
  <si>
    <t>林大偉（現改名為林承輝）</t>
    <phoneticPr fontId="4" type="noConversion"/>
  </si>
  <si>
    <t>周敬雯匯款與林惠娟轉匯與江張子涵</t>
    <phoneticPr fontId="4" type="noConversion"/>
  </si>
  <si>
    <t>現金或匯款至江張子涵合庫69126號帳戶</t>
    <phoneticPr fontId="3" type="noConversion"/>
  </si>
  <si>
    <t>黃雅靖匯款30萬7000元至江張子涵合庫69126號帳戶</t>
    <phoneticPr fontId="3" type="noConversion"/>
  </si>
  <si>
    <t>1、扣押物編號1-12「投資方案資料」
2、黃雅靖於103年11月19日，匯款39萬2400元至江張子涵合庫69126號帳戶。</t>
    <phoneticPr fontId="3" type="noConversion"/>
  </si>
  <si>
    <t>黃雅靖匯款124萬元至江張子涵合庫69126號帳戶</t>
    <phoneticPr fontId="3" type="noConversion"/>
  </si>
  <si>
    <t>現金或匯款至江張子涵彰銀42000號帳戶</t>
    <phoneticPr fontId="3" type="noConversion"/>
  </si>
  <si>
    <t>現金交與劉瑛珠轉交江張子涵</t>
  </si>
  <si>
    <t>現金交與劉瑛珠轉交江張子涵</t>
    <phoneticPr fontId="4" type="noConversion"/>
  </si>
  <si>
    <t>現金交與劉瑛珠轉交江張子涵</t>
    <phoneticPr fontId="4" type="noConversion"/>
  </si>
  <si>
    <t>現金交與劉瑛珠轉交江張子涵</t>
    <phoneticPr fontId="3" type="noConversion"/>
  </si>
  <si>
    <t>現金交與劉明理再交與劉瑛珠轉交江張子涵</t>
    <phoneticPr fontId="4" type="noConversion"/>
  </si>
  <si>
    <t>現金交與劉瑛珠轉交江張子涵</t>
    <phoneticPr fontId="3" type="noConversion"/>
  </si>
  <si>
    <t>現金交與劉瑛珠轉交江張子涵</t>
    <phoneticPr fontId="3" type="noConversion"/>
  </si>
  <si>
    <t>綽號佳君之人</t>
    <phoneticPr fontId="3" type="noConversion"/>
  </si>
  <si>
    <t>綽號珮青(清)之人</t>
    <phoneticPr fontId="3" type="noConversion"/>
  </si>
  <si>
    <t>現金交與劉瑛珠轉交江張子涵</t>
    <phoneticPr fontId="3" type="noConversion"/>
  </si>
  <si>
    <t>現金交與劉瑛珠轉交江張子涵</t>
    <phoneticPr fontId="3" type="noConversion"/>
  </si>
  <si>
    <t>105年12月19日匯款118萬元至林麗真帳戶，其餘皆係現金交與劉瑛珠轉交江張子涵</t>
    <phoneticPr fontId="4" type="noConversion"/>
  </si>
  <si>
    <t>現金支付劉瑛珠現金交與劉瑛珠轉交江張子涵</t>
    <phoneticPr fontId="3" type="noConversion"/>
  </si>
  <si>
    <t>卓美任（林素惠）</t>
    <phoneticPr fontId="4" type="noConversion"/>
  </si>
  <si>
    <t>1.被告自白
2.1070420卓美任調詢及偵訊筆錄(因林素惠有輕微失智症，由卓美任持相關資料代為說明。)
3.紅利對帳單、本票、存款憑條
4.LINE對話紀錄林素惠於103年2月18日匯款18萬元
5.江張子涵合庫69126號帳戶交易明細及傳票</t>
    <phoneticPr fontId="3" type="noConversion"/>
  </si>
  <si>
    <t>以配偶「林福春」名義無摺存款87萬元</t>
    <phoneticPr fontId="3" type="noConversion"/>
  </si>
  <si>
    <t>劉阿青無摺轉存、無摺現存或匯款至江張子涵合庫69126號帳戶</t>
    <phoneticPr fontId="3" type="noConversion"/>
  </si>
  <si>
    <t xml:space="preserve">林素惠以卓美任名義向江張子涵投資
</t>
    <phoneticPr fontId="3" type="noConversion"/>
  </si>
  <si>
    <t>蕭玉蘭合作金庫銀行北新分行
00460765770409號跨行轉至江張子涵中小企銀79185號帳戶</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</si>
</sst>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404]eemmdd;@"/>
  </numFmts>
  <fonts count="14">
    <font>
      <sz val="12"/>
      <color theme="1"/>
      <name val="新細明體"/>
      <family val="2"/>
      <charset val="136"/>
      <scheme val="minor"/>
    </font>
    <font>
      <sz val="12"/>
      <name val="新細明體"/>
      <family val="1"/>
      <charset val="136"/>
    </font>
    <font>
      <b/>
      <sz val="12"/>
      <name val="標楷體"/>
      <family val="4"/>
      <charset val="136"/>
    </font>
    <font>
      <sz val="9"/>
      <name val="新細明體"/>
      <family val="2"/>
      <charset val="136"/>
      <scheme val="minor"/>
    </font>
    <font>
      <sz val="9"/>
      <name val="新細明體"/>
      <family val="1"/>
      <charset val="136"/>
    </font>
    <font>
      <b/>
      <sz val="12"/>
      <color theme="1"/>
      <name val="標楷體"/>
      <family val="4"/>
      <charset val="136"/>
    </font>
    <font>
      <sz val="12"/>
      <name val="標楷體"/>
      <family val="4"/>
      <charset val="136"/>
    </font>
    <font>
      <sz val="12"/>
      <color theme="1"/>
      <name val="標楷體"/>
      <family val="4"/>
      <charset val="136"/>
    </font>
    <font>
      <sz val="12"/>
      <name val="新細明體"/>
      <family val="2"/>
      <charset val="136"/>
      <scheme val="minor"/>
    </font>
    <font>
      <b/>
      <sz val="9"/>
      <color indexed="81"/>
      <name val="Tahoma"/>
      <family val="2"/>
    </font>
    <font>
      <sz val="9"/>
      <color indexed="81"/>
      <name val="Tahoma"/>
      <family val="2"/>
    </font>
    <font>
      <sz val="9"/>
      <color indexed="81"/>
      <name val="細明體"/>
      <family val="3"/>
      <charset val="136"/>
    </font>
    <font>
      <sz val="10"/>
      <color theme="1"/>
      <name val="新細明體"/>
      <family val="2"/>
      <charset val="136"/>
      <scheme val="minor"/>
    </font>
    <font>
      <sz val="10"/>
      <color theme="1"/>
      <name val="標楷體"/>
      <family val="4"/>
      <charset val="136"/>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173">
    <xf numFmtId="0" fontId="0" fillId="0" borderId="0" xfId="0">
      <alignment vertical="center"/>
    </xf>
    <xf numFmtId="0" fontId="2" fillId="0" borderId="1" xfId="1" applyFont="1" applyBorder="1" applyAlignment="1">
      <alignment horizontal="center" vertical="center" wrapText="1"/>
    </xf>
    <xf numFmtId="49" fontId="2" fillId="0" borderId="1" xfId="1" applyNumberFormat="1" applyFont="1" applyBorder="1" applyAlignment="1">
      <alignment horizontal="center" vertical="center" wrapText="1"/>
    </xf>
    <xf numFmtId="0" fontId="2" fillId="0" borderId="1" xfId="1" applyFont="1" applyFill="1" applyBorder="1" applyAlignment="1">
      <alignment horizontal="center" vertical="center" wrapText="1"/>
    </xf>
    <xf numFmtId="176" fontId="2" fillId="0" borderId="1" xfId="1" applyNumberFormat="1" applyFont="1" applyBorder="1" applyAlignment="1">
      <alignment horizontal="center" vertical="center" wrapText="1"/>
    </xf>
    <xf numFmtId="0" fontId="6" fillId="0" borderId="1" xfId="1" applyFont="1" applyBorder="1" applyAlignment="1">
      <alignment horizontal="center" vertical="center" wrapText="1"/>
    </xf>
    <xf numFmtId="176" fontId="6" fillId="0" borderId="1" xfId="1" applyNumberFormat="1" applyFont="1" applyBorder="1" applyAlignment="1">
      <alignment horizontal="right" vertical="center" wrapText="1"/>
    </xf>
    <xf numFmtId="0" fontId="7" fillId="0" borderId="1" xfId="0" applyFont="1" applyBorder="1">
      <alignment vertical="center"/>
    </xf>
    <xf numFmtId="176" fontId="6" fillId="2" borderId="1" xfId="1" applyNumberFormat="1" applyFont="1" applyFill="1" applyBorder="1" applyAlignment="1">
      <alignment horizontal="right" vertical="center" wrapText="1"/>
    </xf>
    <xf numFmtId="176" fontId="0" fillId="0" borderId="1" xfId="0" applyNumberFormat="1" applyBorder="1" applyAlignment="1">
      <alignment vertical="center"/>
    </xf>
    <xf numFmtId="0" fontId="7" fillId="0" borderId="1" xfId="0" applyFont="1" applyBorder="1" applyAlignment="1">
      <alignment horizontal="center" vertical="center"/>
    </xf>
    <xf numFmtId="176" fontId="7" fillId="2" borderId="1" xfId="0" applyNumberFormat="1" applyFont="1" applyFill="1" applyBorder="1" applyAlignment="1">
      <alignment horizontal="right" vertical="center"/>
    </xf>
    <xf numFmtId="3" fontId="6" fillId="0" borderId="1" xfId="1" applyNumberFormat="1" applyFont="1" applyBorder="1" applyAlignment="1">
      <alignment vertical="center" wrapText="1"/>
    </xf>
    <xf numFmtId="176" fontId="6" fillId="0" borderId="1" xfId="1" applyNumberFormat="1" applyFont="1" applyFill="1" applyBorder="1" applyAlignment="1">
      <alignment horizontal="right" vertical="center" wrapText="1"/>
    </xf>
    <xf numFmtId="0" fontId="6" fillId="0" borderId="1" xfId="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177" fontId="7" fillId="0" borderId="1" xfId="0" applyNumberFormat="1" applyFont="1" applyFill="1" applyBorder="1" applyAlignment="1" applyProtection="1">
      <alignment horizontal="center" vertical="center" wrapText="1"/>
      <protection locked="0"/>
    </xf>
    <xf numFmtId="176" fontId="7" fillId="0" borderId="1" xfId="0" applyNumberFormat="1" applyFont="1" applyBorder="1" applyAlignment="1">
      <alignment horizontal="right" vertical="center"/>
    </xf>
    <xf numFmtId="0" fontId="7" fillId="0" borderId="1" xfId="0" applyFont="1" applyFill="1" applyBorder="1">
      <alignment vertical="center"/>
    </xf>
    <xf numFmtId="0" fontId="6" fillId="0" borderId="1" xfId="0" applyFont="1" applyBorder="1" applyAlignment="1">
      <alignment vertical="center" wrapText="1"/>
    </xf>
    <xf numFmtId="176" fontId="7" fillId="0" borderId="1" xfId="0" applyNumberFormat="1" applyFont="1" applyBorder="1">
      <alignment vertical="center"/>
    </xf>
    <xf numFmtId="0" fontId="5" fillId="0" borderId="1" xfId="0" applyFont="1" applyBorder="1" applyAlignment="1">
      <alignment horizontal="center" vertical="center"/>
    </xf>
    <xf numFmtId="0" fontId="6" fillId="0" borderId="1" xfId="0" applyFont="1" applyFill="1" applyBorder="1">
      <alignment vertical="center"/>
    </xf>
    <xf numFmtId="0" fontId="6" fillId="0" borderId="1" xfId="1" applyFont="1" applyFill="1" applyBorder="1" applyAlignment="1">
      <alignment vertical="center" wrapText="1"/>
    </xf>
    <xf numFmtId="0" fontId="6" fillId="0" borderId="1" xfId="0" applyFont="1" applyFill="1" applyBorder="1" applyAlignment="1">
      <alignment vertical="center" wrapText="1"/>
    </xf>
    <xf numFmtId="176" fontId="6" fillId="0" borderId="1" xfId="1" applyNumberFormat="1" applyFont="1" applyBorder="1" applyAlignment="1">
      <alignment vertical="center" wrapText="1"/>
    </xf>
    <xf numFmtId="0" fontId="7" fillId="0" borderId="1" xfId="0" applyFont="1" applyBorder="1" applyAlignment="1">
      <alignment vertical="center" wrapText="1"/>
    </xf>
    <xf numFmtId="0" fontId="6" fillId="0" borderId="1" xfId="1"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49" fontId="6" fillId="0" borderId="1" xfId="1" applyNumberFormat="1" applyFont="1" applyBorder="1" applyAlignment="1">
      <alignment vertical="center" wrapText="1"/>
    </xf>
    <xf numFmtId="0" fontId="0" fillId="0" borderId="1" xfId="0"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vertical="center"/>
    </xf>
    <xf numFmtId="0" fontId="7" fillId="0" borderId="1" xfId="0" applyFont="1" applyFill="1" applyBorder="1" applyAlignment="1">
      <alignment vertical="center" wrapText="1"/>
    </xf>
    <xf numFmtId="176" fontId="6" fillId="2" borderId="1" xfId="1" applyNumberFormat="1" applyFont="1" applyFill="1" applyBorder="1" applyAlignment="1">
      <alignment vertical="center" wrapText="1"/>
    </xf>
    <xf numFmtId="0" fontId="7" fillId="2" borderId="1" xfId="0" applyFont="1" applyFill="1" applyBorder="1" applyAlignment="1">
      <alignment vertical="center" wrapText="1"/>
    </xf>
    <xf numFmtId="0" fontId="6" fillId="2" borderId="1" xfId="1" applyFont="1" applyFill="1" applyBorder="1" applyAlignment="1">
      <alignment vertical="center" wrapText="1"/>
    </xf>
    <xf numFmtId="0" fontId="7" fillId="0" borderId="1" xfId="0" applyFont="1" applyFill="1" applyBorder="1" applyAlignment="1">
      <alignment horizontal="left" vertical="center" wrapText="1"/>
    </xf>
    <xf numFmtId="0" fontId="5" fillId="0" borderId="0" xfId="0" applyFont="1" applyBorder="1">
      <alignment vertical="center"/>
    </xf>
    <xf numFmtId="0" fontId="7" fillId="0" borderId="0" xfId="0" applyFont="1" applyBorder="1">
      <alignment vertical="center"/>
    </xf>
    <xf numFmtId="0" fontId="7" fillId="0" borderId="0" xfId="0" applyFont="1" applyBorder="1" applyAlignment="1">
      <alignment horizontal="center" vertical="center"/>
    </xf>
    <xf numFmtId="176" fontId="7" fillId="0" borderId="0" xfId="0" applyNumberFormat="1" applyFont="1" applyBorder="1" applyAlignment="1">
      <alignment horizontal="right" vertical="center"/>
    </xf>
    <xf numFmtId="0" fontId="7" fillId="0" borderId="0" xfId="0" applyFont="1" applyBorder="1" applyAlignment="1">
      <alignment vertical="center"/>
    </xf>
    <xf numFmtId="176" fontId="7" fillId="0" borderId="0" xfId="0" applyNumberFormat="1" applyFont="1" applyBorder="1">
      <alignment vertical="center"/>
    </xf>
    <xf numFmtId="0" fontId="6" fillId="0" borderId="0" xfId="0" applyFont="1" applyFill="1" applyBorder="1">
      <alignment vertical="center"/>
    </xf>
    <xf numFmtId="0" fontId="7" fillId="0" borderId="0" xfId="0" applyFont="1" applyFill="1" applyBorder="1" applyAlignment="1">
      <alignment horizontal="center" vertical="center"/>
    </xf>
    <xf numFmtId="0" fontId="6" fillId="0" borderId="1" xfId="0" applyFont="1" applyFill="1" applyBorder="1" applyAlignment="1">
      <alignment vertical="center"/>
    </xf>
    <xf numFmtId="0" fontId="2" fillId="0" borderId="1" xfId="1" applyFont="1" applyFill="1" applyBorder="1" applyAlignment="1">
      <alignment horizontal="center" vertical="top" wrapText="1"/>
    </xf>
    <xf numFmtId="0" fontId="6" fillId="0" borderId="1" xfId="0" applyFont="1" applyFill="1" applyBorder="1" applyAlignment="1">
      <alignment vertical="top"/>
    </xf>
    <xf numFmtId="0" fontId="6" fillId="0" borderId="0" xfId="0" applyFont="1" applyFill="1" applyBorder="1" applyAlignment="1">
      <alignment vertical="top"/>
    </xf>
    <xf numFmtId="176" fontId="0" fillId="0" borderId="0" xfId="0" applyNumberFormat="1">
      <alignment vertical="center"/>
    </xf>
    <xf numFmtId="0" fontId="7" fillId="0" borderId="2" xfId="0" applyFont="1" applyFill="1" applyBorder="1" applyAlignment="1">
      <alignment horizontal="left" vertical="center" wrapText="1"/>
    </xf>
    <xf numFmtId="0" fontId="6" fillId="0" borderId="1" xfId="1" applyFont="1" applyFill="1" applyBorder="1" applyAlignment="1">
      <alignment vertical="top" wrapText="1"/>
    </xf>
    <xf numFmtId="0" fontId="6" fillId="0" borderId="1" xfId="0" applyFont="1" applyFill="1" applyBorder="1" applyAlignment="1">
      <alignment vertical="top" wrapText="1"/>
    </xf>
    <xf numFmtId="49" fontId="6" fillId="0" borderId="2" xfId="1"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6" fillId="0" borderId="1" xfId="1"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49" fontId="6" fillId="0" borderId="2" xfId="1"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7" fillId="0" borderId="1" xfId="0" applyFont="1" applyFill="1" applyBorder="1" applyAlignment="1">
      <alignment horizontal="left" vertical="center"/>
    </xf>
    <xf numFmtId="0" fontId="7" fillId="0" borderId="1" xfId="0" applyFont="1" applyFill="1" applyBorder="1" applyAlignment="1">
      <alignment horizontal="center" vertical="center"/>
    </xf>
    <xf numFmtId="0" fontId="7" fillId="0" borderId="1" xfId="0" applyFont="1" applyFill="1" applyBorder="1" applyAlignment="1">
      <alignment vertical="top" wrapText="1"/>
    </xf>
    <xf numFmtId="0" fontId="7" fillId="0" borderId="1" xfId="0" applyFont="1" applyFill="1" applyBorder="1" applyAlignment="1">
      <alignment horizontal="left" vertical="top" wrapText="1"/>
    </xf>
    <xf numFmtId="0" fontId="7" fillId="0" borderId="1" xfId="0" applyFont="1" applyFill="1" applyBorder="1" applyAlignment="1">
      <alignment vertical="top"/>
    </xf>
    <xf numFmtId="0" fontId="2" fillId="0" borderId="1" xfId="1" applyFont="1" applyFill="1" applyBorder="1" applyAlignment="1">
      <alignment horizontal="left" vertical="center" wrapText="1"/>
    </xf>
    <xf numFmtId="49" fontId="2" fillId="0" borderId="1" xfId="1" applyNumberFormat="1" applyFont="1" applyFill="1" applyBorder="1" applyAlignment="1">
      <alignment horizontal="left" vertical="center" wrapText="1"/>
    </xf>
    <xf numFmtId="176" fontId="2" fillId="0" borderId="1" xfId="1" applyNumberFormat="1" applyFont="1" applyFill="1" applyBorder="1" applyAlignment="1">
      <alignment horizontal="center" vertical="center" wrapText="1"/>
    </xf>
    <xf numFmtId="176" fontId="2" fillId="0" borderId="1" xfId="1" applyNumberFormat="1" applyFont="1" applyFill="1" applyBorder="1" applyAlignment="1">
      <alignment horizontal="center" vertical="top" wrapText="1"/>
    </xf>
    <xf numFmtId="0" fontId="5" fillId="0" borderId="0" xfId="0" applyFont="1" applyFill="1" applyBorder="1">
      <alignment vertical="center"/>
    </xf>
    <xf numFmtId="176" fontId="6" fillId="0" borderId="1" xfId="1" applyNumberFormat="1" applyFont="1" applyFill="1" applyBorder="1" applyAlignment="1">
      <alignment vertical="top" wrapText="1"/>
    </xf>
    <xf numFmtId="0" fontId="7" fillId="0" borderId="0" xfId="0" applyFont="1" applyFill="1" applyBorder="1">
      <alignment vertical="center"/>
    </xf>
    <xf numFmtId="49" fontId="6" fillId="0" borderId="1" xfId="1" applyNumberFormat="1" applyFont="1" applyFill="1" applyBorder="1" applyAlignment="1">
      <alignment vertical="top" wrapText="1"/>
    </xf>
    <xf numFmtId="0" fontId="0" fillId="0" borderId="1" xfId="0" applyFill="1" applyBorder="1" applyAlignment="1">
      <alignment vertical="top" wrapText="1"/>
    </xf>
    <xf numFmtId="176" fontId="0" fillId="0" borderId="1" xfId="0" applyNumberFormat="1" applyFill="1" applyBorder="1" applyAlignment="1">
      <alignment vertical="top"/>
    </xf>
    <xf numFmtId="176" fontId="7" fillId="0" borderId="1" xfId="0" applyNumberFormat="1" applyFont="1" applyFill="1" applyBorder="1" applyAlignment="1">
      <alignment horizontal="right" vertical="center"/>
    </xf>
    <xf numFmtId="3" fontId="6" fillId="0" borderId="1" xfId="1" applyNumberFormat="1" applyFont="1" applyFill="1" applyBorder="1" applyAlignment="1">
      <alignment vertical="top" wrapText="1"/>
    </xf>
    <xf numFmtId="176" fontId="7" fillId="0" borderId="1" xfId="0" applyNumberFormat="1" applyFont="1" applyFill="1" applyBorder="1" applyAlignment="1">
      <alignment vertical="top" wrapText="1"/>
    </xf>
    <xf numFmtId="0" fontId="7" fillId="0" borderId="1" xfId="0" applyFont="1" applyFill="1" applyBorder="1" applyAlignment="1">
      <alignment horizontal="left" vertical="top" wrapText="1"/>
    </xf>
    <xf numFmtId="176" fontId="7" fillId="0" borderId="1" xfId="0" applyNumberFormat="1" applyFont="1" applyFill="1" applyBorder="1" applyAlignment="1">
      <alignment vertical="top"/>
    </xf>
    <xf numFmtId="0" fontId="7" fillId="0" borderId="0" xfId="0" applyFont="1" applyFill="1" applyBorder="1" applyAlignment="1">
      <alignment horizontal="left" vertical="center"/>
    </xf>
    <xf numFmtId="0" fontId="7" fillId="0" borderId="0" xfId="0" applyFont="1" applyFill="1" applyBorder="1" applyAlignment="1">
      <alignment horizontal="left" vertical="center" wrapText="1"/>
    </xf>
    <xf numFmtId="176" fontId="7" fillId="0" borderId="0" xfId="0" applyNumberFormat="1" applyFont="1" applyFill="1" applyBorder="1" applyAlignment="1">
      <alignment horizontal="right" vertical="center"/>
    </xf>
    <xf numFmtId="176" fontId="7" fillId="0" borderId="0" xfId="0" applyNumberFormat="1" applyFont="1" applyFill="1" applyBorder="1" applyAlignment="1">
      <alignment vertical="top"/>
    </xf>
    <xf numFmtId="0" fontId="7" fillId="0" borderId="0" xfId="0" applyFont="1" applyFill="1" applyBorder="1" applyAlignment="1">
      <alignment vertical="top"/>
    </xf>
    <xf numFmtId="176" fontId="7" fillId="0" borderId="1" xfId="0" applyNumberFormat="1" applyFont="1" applyFill="1" applyBorder="1" applyAlignment="1">
      <alignment vertical="center"/>
    </xf>
    <xf numFmtId="0" fontId="7" fillId="0" borderId="1" xfId="0" applyFont="1" applyFill="1" applyBorder="1" applyAlignment="1">
      <alignment horizontal="left" vertical="center" wrapText="1"/>
    </xf>
    <xf numFmtId="0" fontId="7" fillId="0" borderId="1" xfId="0" applyFont="1" applyFill="1" applyBorder="1" applyAlignment="1">
      <alignment vertical="top" wrapText="1"/>
    </xf>
    <xf numFmtId="49" fontId="6" fillId="0" borderId="2" xfId="1"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center" vertical="top" wrapText="1"/>
    </xf>
    <xf numFmtId="0" fontId="7" fillId="0" borderId="1" xfId="0" applyFont="1" applyFill="1" applyBorder="1" applyAlignment="1">
      <alignment horizontal="center" vertical="top" wrapText="1"/>
    </xf>
    <xf numFmtId="0" fontId="7" fillId="0" borderId="1" xfId="0" applyFont="1" applyFill="1" applyBorder="1" applyAlignment="1">
      <alignment horizontal="center" vertical="top"/>
    </xf>
    <xf numFmtId="0" fontId="5" fillId="0" borderId="1" xfId="0" applyFont="1" applyFill="1" applyBorder="1" applyAlignment="1">
      <alignment horizontal="center" vertical="top"/>
    </xf>
    <xf numFmtId="0" fontId="7" fillId="0" borderId="0" xfId="0" applyFont="1" applyFill="1" applyBorder="1" applyAlignment="1">
      <alignment horizontal="left" vertical="top"/>
    </xf>
    <xf numFmtId="0" fontId="7" fillId="0" borderId="0" xfId="0" applyFont="1" applyFill="1" applyBorder="1" applyAlignment="1">
      <alignment horizontal="center" vertical="top"/>
    </xf>
    <xf numFmtId="0" fontId="12" fillId="0" borderId="0" xfId="0" applyFont="1">
      <alignment vertical="center"/>
    </xf>
    <xf numFmtId="0" fontId="13" fillId="0" borderId="0" xfId="0" applyFont="1">
      <alignment vertical="center"/>
    </xf>
    <xf numFmtId="176" fontId="13" fillId="0" borderId="0" xfId="0" applyNumberFormat="1" applyFont="1">
      <alignment vertical="center"/>
    </xf>
    <xf numFmtId="0" fontId="13" fillId="0" borderId="0" xfId="0" applyFont="1" applyAlignment="1">
      <alignment vertical="center"/>
    </xf>
    <xf numFmtId="0" fontId="6" fillId="0" borderId="0" xfId="0" applyFont="1" applyAlignment="1">
      <alignment horizontal="left" vertical="top"/>
    </xf>
    <xf numFmtId="0" fontId="6" fillId="0" borderId="0" xfId="0" applyFont="1" applyAlignment="1">
      <alignment vertical="top"/>
    </xf>
    <xf numFmtId="0" fontId="7" fillId="0" borderId="1" xfId="0" applyFont="1" applyFill="1" applyBorder="1" applyAlignment="1">
      <alignment horizontal="left" vertical="top" wrapText="1"/>
    </xf>
    <xf numFmtId="0" fontId="7" fillId="0" borderId="1" xfId="0" applyFont="1" applyFill="1" applyBorder="1" applyAlignment="1">
      <alignment horizontal="left" vertical="top"/>
    </xf>
    <xf numFmtId="176" fontId="6" fillId="0" borderId="1" xfId="1" applyNumberFormat="1" applyFont="1" applyFill="1" applyBorder="1" applyAlignment="1">
      <alignment horizontal="right" vertical="top" wrapText="1"/>
    </xf>
    <xf numFmtId="0" fontId="7" fillId="0" borderId="1" xfId="0" applyFont="1" applyFill="1" applyBorder="1" applyAlignment="1">
      <alignment horizontal="left" vertical="top" wrapText="1"/>
    </xf>
    <xf numFmtId="0" fontId="6" fillId="0" borderId="1" xfId="1" applyFont="1" applyFill="1" applyBorder="1" applyAlignment="1">
      <alignment vertical="top" wrapText="1"/>
    </xf>
    <xf numFmtId="0" fontId="7" fillId="0" borderId="1" xfId="0" applyFont="1" applyFill="1" applyBorder="1" applyAlignment="1">
      <alignment vertical="top"/>
    </xf>
    <xf numFmtId="0" fontId="7" fillId="0" borderId="1" xfId="0" applyFont="1" applyFill="1" applyBorder="1" applyAlignment="1">
      <alignment vertical="top" wrapText="1"/>
    </xf>
    <xf numFmtId="49" fontId="6" fillId="0" borderId="2" xfId="1" applyNumberFormat="1" applyFont="1" applyFill="1" applyBorder="1" applyAlignment="1">
      <alignment horizontal="left" vertical="center" wrapText="1"/>
    </xf>
    <xf numFmtId="0" fontId="7" fillId="0" borderId="1" xfId="0" applyFont="1" applyFill="1" applyBorder="1" applyAlignment="1">
      <alignment vertical="top" wrapText="1"/>
    </xf>
    <xf numFmtId="0" fontId="0" fillId="0" borderId="1" xfId="0" applyFill="1" applyBorder="1" applyAlignment="1">
      <alignment vertical="top" wrapText="1"/>
    </xf>
    <xf numFmtId="0" fontId="6" fillId="0" borderId="2" xfId="1" applyFont="1" applyFill="1" applyBorder="1" applyAlignment="1">
      <alignment horizontal="left" vertical="top" wrapText="1"/>
    </xf>
    <xf numFmtId="0" fontId="6" fillId="0" borderId="3" xfId="1" applyFont="1" applyFill="1" applyBorder="1" applyAlignment="1">
      <alignment horizontal="left" vertical="top" wrapText="1"/>
    </xf>
    <xf numFmtId="0" fontId="6" fillId="0" borderId="4" xfId="1"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2"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4" xfId="0" applyFont="1" applyFill="1" applyBorder="1" applyAlignment="1">
      <alignment horizontal="left" vertical="top" wrapText="1"/>
    </xf>
    <xf numFmtId="0" fontId="6" fillId="0" borderId="1" xfId="1" applyFont="1" applyFill="1" applyBorder="1" applyAlignment="1">
      <alignment vertical="top" wrapText="1"/>
    </xf>
    <xf numFmtId="0" fontId="6" fillId="0" borderId="1" xfId="0" applyFont="1" applyFill="1" applyBorder="1" applyAlignment="1">
      <alignment vertical="top" wrapText="1"/>
    </xf>
    <xf numFmtId="0" fontId="8" fillId="0" borderId="1" xfId="0" applyFont="1" applyFill="1" applyBorder="1" applyAlignment="1">
      <alignment vertical="top" wrapText="1"/>
    </xf>
    <xf numFmtId="176" fontId="6" fillId="0" borderId="1" xfId="1" applyNumberFormat="1" applyFont="1" applyFill="1" applyBorder="1" applyAlignment="1">
      <alignment vertical="top" wrapText="1"/>
    </xf>
    <xf numFmtId="0" fontId="7" fillId="0" borderId="1" xfId="0" applyFont="1" applyFill="1" applyBorder="1" applyAlignment="1">
      <alignment vertical="top"/>
    </xf>
    <xf numFmtId="0" fontId="7" fillId="0" borderId="1" xfId="0" applyFont="1" applyFill="1" applyBorder="1" applyAlignment="1">
      <alignment vertical="top" wrapText="1"/>
    </xf>
    <xf numFmtId="0" fontId="0" fillId="0" borderId="1" xfId="0" applyFill="1" applyBorder="1" applyAlignment="1">
      <alignment vertical="top" wrapText="1"/>
    </xf>
    <xf numFmtId="176" fontId="7" fillId="0" borderId="1" xfId="0" applyNumberFormat="1" applyFont="1" applyFill="1" applyBorder="1" applyAlignment="1">
      <alignment vertical="top" wrapText="1"/>
    </xf>
    <xf numFmtId="0" fontId="6" fillId="0" borderId="1" xfId="0" applyFont="1" applyFill="1" applyBorder="1" applyAlignment="1">
      <alignment horizontal="center" vertical="top" wrapText="1"/>
    </xf>
    <xf numFmtId="0" fontId="7" fillId="0" borderId="1" xfId="0" applyFont="1" applyFill="1" applyBorder="1" applyAlignment="1">
      <alignment horizontal="center" vertical="top" wrapText="1"/>
    </xf>
    <xf numFmtId="49" fontId="6" fillId="0" borderId="2" xfId="1" applyNumberFormat="1" applyFont="1" applyFill="1" applyBorder="1" applyAlignment="1">
      <alignment horizontal="left" vertical="center" wrapText="1"/>
    </xf>
    <xf numFmtId="0" fontId="0" fillId="0" borderId="3" xfId="0" applyFill="1" applyBorder="1" applyAlignment="1">
      <alignment horizontal="left" vertical="center" wrapText="1"/>
    </xf>
    <xf numFmtId="0" fontId="0" fillId="0" borderId="4" xfId="0" applyFill="1" applyBorder="1" applyAlignment="1">
      <alignment horizontal="left" vertical="center" wrapText="1"/>
    </xf>
    <xf numFmtId="0" fontId="0" fillId="0" borderId="1" xfId="0" applyFill="1" applyBorder="1" applyAlignment="1">
      <alignment horizontal="center" vertical="top" wrapText="1"/>
    </xf>
    <xf numFmtId="0" fontId="0" fillId="0" borderId="1" xfId="0" applyFill="1" applyBorder="1" applyAlignment="1">
      <alignment vertical="top"/>
    </xf>
    <xf numFmtId="176" fontId="7" fillId="0" borderId="1" xfId="0" applyNumberFormat="1" applyFont="1" applyFill="1" applyBorder="1" applyAlignment="1">
      <alignment vertical="top"/>
    </xf>
    <xf numFmtId="0" fontId="6" fillId="0" borderId="1" xfId="1" applyFont="1" applyFill="1" applyBorder="1" applyAlignment="1">
      <alignment horizontal="left" vertical="top" wrapText="1"/>
    </xf>
    <xf numFmtId="176" fontId="7" fillId="0" borderId="2" xfId="0" applyNumberFormat="1" applyFont="1" applyFill="1" applyBorder="1" applyAlignment="1">
      <alignment horizontal="center" vertical="top"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176" fontId="6" fillId="0" borderId="2" xfId="1" applyNumberFormat="1" applyFont="1" applyFill="1" applyBorder="1" applyAlignment="1">
      <alignment vertical="top" wrapText="1"/>
    </xf>
    <xf numFmtId="0" fontId="0" fillId="0" borderId="4" xfId="0" applyFill="1" applyBorder="1" applyAlignment="1">
      <alignment vertical="top" wrapText="1"/>
    </xf>
    <xf numFmtId="0" fontId="6" fillId="0" borderId="0" xfId="0" applyFont="1" applyAlignment="1">
      <alignment horizontal="left" vertical="top" wrapText="1"/>
    </xf>
    <xf numFmtId="0" fontId="6" fillId="0" borderId="0" xfId="0" applyFont="1" applyAlignment="1">
      <alignment vertical="top"/>
    </xf>
    <xf numFmtId="0" fontId="6" fillId="0" borderId="1" xfId="1" applyFont="1" applyBorder="1" applyAlignment="1">
      <alignment vertical="center" wrapText="1"/>
    </xf>
    <xf numFmtId="0" fontId="0" fillId="0" borderId="1" xfId="0" applyBorder="1" applyAlignment="1">
      <alignment vertical="center" wrapText="1"/>
    </xf>
    <xf numFmtId="49" fontId="6" fillId="0" borderId="1" xfId="1" applyNumberFormat="1" applyFont="1" applyBorder="1" applyAlignment="1">
      <alignment vertical="center" wrapText="1"/>
    </xf>
    <xf numFmtId="176" fontId="6" fillId="0" borderId="1" xfId="1" applyNumberFormat="1" applyFont="1" applyBorder="1" applyAlignment="1">
      <alignment vertical="center" wrapText="1"/>
    </xf>
    <xf numFmtId="0" fontId="7" fillId="0" borderId="1" xfId="0" applyFont="1" applyBorder="1" applyAlignment="1">
      <alignment vertical="center" wrapText="1"/>
    </xf>
    <xf numFmtId="0" fontId="6" fillId="0" borderId="1" xfId="1" applyFont="1" applyFill="1" applyBorder="1" applyAlignment="1">
      <alignment vertical="center" wrapText="1"/>
    </xf>
    <xf numFmtId="0" fontId="6" fillId="0" borderId="1" xfId="0" applyFont="1" applyFill="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176" fontId="7" fillId="0" borderId="1" xfId="0" applyNumberFormat="1" applyFont="1" applyBorder="1" applyAlignment="1">
      <alignment vertical="center" wrapText="1"/>
    </xf>
    <xf numFmtId="0" fontId="7" fillId="0" borderId="1" xfId="0" applyFont="1" applyBorder="1" applyAlignment="1">
      <alignment vertical="center"/>
    </xf>
    <xf numFmtId="0" fontId="6" fillId="2" borderId="1" xfId="1" applyFont="1" applyFill="1" applyBorder="1" applyAlignment="1">
      <alignment vertical="center" wrapText="1"/>
    </xf>
    <xf numFmtId="0" fontId="7" fillId="2" borderId="1" xfId="0" applyFont="1" applyFill="1" applyBorder="1" applyAlignment="1">
      <alignment vertical="center" wrapText="1"/>
    </xf>
    <xf numFmtId="49" fontId="6" fillId="0" borderId="1" xfId="1" applyNumberFormat="1" applyFont="1" applyBorder="1" applyAlignment="1">
      <alignment horizontal="left" vertical="center" wrapText="1"/>
    </xf>
    <xf numFmtId="0" fontId="0" fillId="0" borderId="1" xfId="0" applyBorder="1" applyAlignment="1">
      <alignment horizontal="center" vertical="center" wrapText="1"/>
    </xf>
    <xf numFmtId="49" fontId="6" fillId="0" borderId="1" xfId="1"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0" fillId="0" borderId="1" xfId="0" applyBorder="1" applyAlignment="1">
      <alignment vertical="center"/>
    </xf>
    <xf numFmtId="0" fontId="7" fillId="0" borderId="1" xfId="0" applyFont="1" applyBorder="1" applyAlignment="1">
      <alignment horizontal="left" vertical="center" wrapText="1"/>
    </xf>
    <xf numFmtId="176" fontId="7" fillId="0" borderId="1" xfId="0" applyNumberFormat="1" applyFont="1" applyBorder="1" applyAlignment="1">
      <alignment vertical="center"/>
    </xf>
    <xf numFmtId="176" fontId="6" fillId="2" borderId="1" xfId="1" applyNumberFormat="1" applyFont="1" applyFill="1" applyBorder="1" applyAlignment="1">
      <alignment vertical="center" wrapText="1"/>
    </xf>
    <xf numFmtId="0" fontId="7" fillId="0" borderId="1" xfId="0" applyFont="1" applyFill="1" applyBorder="1" applyAlignment="1">
      <alignment horizontal="center" vertical="center" wrapText="1"/>
    </xf>
    <xf numFmtId="49" fontId="6" fillId="0" borderId="1" xfId="1" applyNumberFormat="1" applyFont="1" applyFill="1" applyBorder="1" applyAlignment="1">
      <alignment vertical="center" wrapText="1"/>
    </xf>
    <xf numFmtId="0" fontId="8" fillId="0" borderId="1" xfId="0" applyFont="1" applyFill="1" applyBorder="1" applyAlignment="1">
      <alignment vertical="center" wrapText="1"/>
    </xf>
    <xf numFmtId="0" fontId="6" fillId="0" borderId="1" xfId="1" applyFont="1" applyBorder="1" applyAlignment="1">
      <alignment horizontal="left" vertical="center" wrapText="1"/>
    </xf>
    <xf numFmtId="0" fontId="0" fillId="0" borderId="1" xfId="0" applyBorder="1" applyAlignment="1">
      <alignment horizontal="left" vertical="center" wrapText="1"/>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976"/>
  <sheetViews>
    <sheetView tabSelected="1" topLeftCell="A784" zoomScaleNormal="100" zoomScalePageLayoutView="70" workbookViewId="0">
      <selection activeCell="I79" sqref="I79:I85"/>
    </sheetView>
  </sheetViews>
  <sheetFormatPr defaultColWidth="8.875" defaultRowHeight="16.5"/>
  <cols>
    <col min="1" max="1" width="9.375" style="98" bestFit="1" customWidth="1"/>
    <col min="2" max="2" width="14.5" style="83" customWidth="1"/>
    <col min="3" max="3" width="12" style="83" customWidth="1"/>
    <col min="4" max="4" width="13.375" style="84" customWidth="1"/>
    <col min="5" max="5" width="13.125" style="47" customWidth="1"/>
    <col min="6" max="6" width="15.375" style="85" bestFit="1" customWidth="1"/>
    <col min="7" max="7" width="16.5" style="86" customWidth="1"/>
    <col min="8" max="8" width="24.875" style="87" customWidth="1"/>
    <col min="9" max="9" width="37.75" style="87" customWidth="1"/>
    <col min="10" max="10" width="22.75" style="51" customWidth="1"/>
    <col min="11" max="11" width="22.875" style="74" customWidth="1"/>
    <col min="12" max="16384" width="8.875" style="74"/>
  </cols>
  <sheetData>
    <row r="1" spans="1:11" s="72" customFormat="1" ht="33">
      <c r="A1" s="49" t="s">
        <v>0</v>
      </c>
      <c r="B1" s="68" t="s">
        <v>1</v>
      </c>
      <c r="C1" s="68" t="s">
        <v>3</v>
      </c>
      <c r="D1" s="69" t="s">
        <v>4</v>
      </c>
      <c r="E1" s="3" t="s">
        <v>905</v>
      </c>
      <c r="F1" s="70" t="s">
        <v>902</v>
      </c>
      <c r="G1" s="71" t="s">
        <v>903</v>
      </c>
      <c r="H1" s="49" t="s">
        <v>904</v>
      </c>
      <c r="I1" s="49" t="s">
        <v>9</v>
      </c>
      <c r="J1" s="49" t="s">
        <v>10</v>
      </c>
      <c r="K1" s="96" t="s">
        <v>788</v>
      </c>
    </row>
    <row r="2" spans="1:11" ht="123.6" customHeight="1">
      <c r="A2" s="93">
        <v>1</v>
      </c>
      <c r="B2" s="59" t="s">
        <v>11</v>
      </c>
      <c r="C2" s="62" t="s">
        <v>13</v>
      </c>
      <c r="D2" s="58" t="s">
        <v>14</v>
      </c>
      <c r="E2" s="14">
        <v>1060602</v>
      </c>
      <c r="F2" s="13">
        <v>500000</v>
      </c>
      <c r="G2" s="107">
        <v>500000</v>
      </c>
      <c r="H2" s="65" t="s">
        <v>15</v>
      </c>
      <c r="I2" s="54" t="s">
        <v>17</v>
      </c>
      <c r="J2" s="54" t="s">
        <v>872</v>
      </c>
      <c r="K2" s="105" t="s">
        <v>791</v>
      </c>
    </row>
    <row r="3" spans="1:11" ht="90.95" customHeight="1">
      <c r="A3" s="93">
        <v>2</v>
      </c>
      <c r="B3" s="59" t="s">
        <v>933</v>
      </c>
      <c r="C3" s="62" t="s">
        <v>21</v>
      </c>
      <c r="D3" s="132" t="s">
        <v>22</v>
      </c>
      <c r="E3" s="14">
        <v>1050506</v>
      </c>
      <c r="F3" s="13">
        <v>900000</v>
      </c>
      <c r="G3" s="125">
        <f>SUM(F3:F7)</f>
        <v>3240000</v>
      </c>
      <c r="H3" s="65" t="s">
        <v>23</v>
      </c>
      <c r="I3" s="113" t="s">
        <v>937</v>
      </c>
      <c r="J3" s="122" t="s">
        <v>934</v>
      </c>
      <c r="K3" s="118" t="s">
        <v>836</v>
      </c>
    </row>
    <row r="4" spans="1:11" ht="36" customHeight="1">
      <c r="A4" s="130">
        <v>3</v>
      </c>
      <c r="B4" s="59" t="s">
        <v>25</v>
      </c>
      <c r="C4" s="62" t="s">
        <v>13</v>
      </c>
      <c r="D4" s="133"/>
      <c r="E4" s="14">
        <v>1030218</v>
      </c>
      <c r="F4" s="13">
        <v>800000</v>
      </c>
      <c r="G4" s="127"/>
      <c r="H4" s="127" t="s">
        <v>27</v>
      </c>
      <c r="I4" s="113"/>
      <c r="J4" s="123"/>
      <c r="K4" s="118"/>
    </row>
    <row r="5" spans="1:11" ht="38.25" customHeight="1">
      <c r="A5" s="131"/>
      <c r="B5" s="59" t="s">
        <v>25</v>
      </c>
      <c r="C5" s="62" t="s">
        <v>13</v>
      </c>
      <c r="D5" s="133"/>
      <c r="E5" s="14">
        <v>1030920</v>
      </c>
      <c r="F5" s="13">
        <v>240000</v>
      </c>
      <c r="G5" s="127"/>
      <c r="H5" s="127"/>
      <c r="I5" s="65"/>
      <c r="J5" s="123"/>
      <c r="K5" s="118"/>
    </row>
    <row r="6" spans="1:11" ht="40.5" customHeight="1">
      <c r="A6" s="131"/>
      <c r="B6" s="59" t="s">
        <v>25</v>
      </c>
      <c r="C6" s="62" t="s">
        <v>13</v>
      </c>
      <c r="D6" s="133"/>
      <c r="E6" s="14">
        <v>1040520</v>
      </c>
      <c r="F6" s="13">
        <v>400000</v>
      </c>
      <c r="G6" s="127"/>
      <c r="H6" s="127"/>
      <c r="I6" s="65"/>
      <c r="J6" s="123"/>
      <c r="K6" s="118"/>
    </row>
    <row r="7" spans="1:11" ht="27.6" customHeight="1">
      <c r="A7" s="131"/>
      <c r="B7" s="59" t="s">
        <v>25</v>
      </c>
      <c r="C7" s="62" t="s">
        <v>13</v>
      </c>
      <c r="D7" s="134"/>
      <c r="E7" s="14">
        <v>1040909</v>
      </c>
      <c r="F7" s="13">
        <v>900000</v>
      </c>
      <c r="G7" s="127"/>
      <c r="H7" s="127"/>
      <c r="I7" s="113"/>
      <c r="J7" s="123"/>
      <c r="K7" s="118"/>
    </row>
    <row r="8" spans="1:11" ht="21" customHeight="1">
      <c r="A8" s="130">
        <v>4</v>
      </c>
      <c r="B8" s="59" t="s">
        <v>29</v>
      </c>
      <c r="C8" s="62" t="s">
        <v>31</v>
      </c>
      <c r="D8" s="56" t="s">
        <v>32</v>
      </c>
      <c r="E8" s="14">
        <v>1021127</v>
      </c>
      <c r="F8" s="13">
        <v>500000</v>
      </c>
      <c r="G8" s="125">
        <f>SUM(F8:F19)</f>
        <v>6031700</v>
      </c>
      <c r="H8" s="127" t="s">
        <v>936</v>
      </c>
      <c r="I8" s="75"/>
      <c r="J8" s="122" t="s">
        <v>873</v>
      </c>
      <c r="K8" s="118" t="s">
        <v>792</v>
      </c>
    </row>
    <row r="9" spans="1:11" ht="21" customHeight="1">
      <c r="A9" s="131"/>
      <c r="B9" s="59" t="s">
        <v>29</v>
      </c>
      <c r="C9" s="62" t="s">
        <v>31</v>
      </c>
      <c r="D9" s="56" t="s">
        <v>32</v>
      </c>
      <c r="E9" s="14">
        <v>1030102</v>
      </c>
      <c r="F9" s="13">
        <v>600000</v>
      </c>
      <c r="G9" s="126"/>
      <c r="H9" s="127"/>
      <c r="I9" s="114"/>
      <c r="J9" s="123"/>
      <c r="K9" s="118"/>
    </row>
    <row r="10" spans="1:11" ht="21" customHeight="1">
      <c r="A10" s="131"/>
      <c r="B10" s="59" t="s">
        <v>29</v>
      </c>
      <c r="C10" s="62" t="s">
        <v>31</v>
      </c>
      <c r="D10" s="56" t="s">
        <v>32</v>
      </c>
      <c r="E10" s="14">
        <v>1030124</v>
      </c>
      <c r="F10" s="13">
        <v>300000</v>
      </c>
      <c r="G10" s="126"/>
      <c r="H10" s="127"/>
      <c r="I10" s="114"/>
      <c r="J10" s="123"/>
      <c r="K10" s="118"/>
    </row>
    <row r="11" spans="1:11" ht="21" customHeight="1">
      <c r="A11" s="131"/>
      <c r="B11" s="59" t="s">
        <v>29</v>
      </c>
      <c r="C11" s="62" t="s">
        <v>31</v>
      </c>
      <c r="D11" s="56" t="s">
        <v>32</v>
      </c>
      <c r="E11" s="14">
        <v>1030217</v>
      </c>
      <c r="F11" s="13">
        <v>440000</v>
      </c>
      <c r="G11" s="126"/>
      <c r="H11" s="127"/>
      <c r="I11" s="114"/>
      <c r="J11" s="123"/>
      <c r="K11" s="118"/>
    </row>
    <row r="12" spans="1:11" ht="21" customHeight="1">
      <c r="A12" s="131"/>
      <c r="B12" s="59" t="s">
        <v>29</v>
      </c>
      <c r="C12" s="62" t="s">
        <v>31</v>
      </c>
      <c r="D12" s="56" t="s">
        <v>32</v>
      </c>
      <c r="E12" s="14">
        <v>1030311</v>
      </c>
      <c r="F12" s="13">
        <v>239700</v>
      </c>
      <c r="G12" s="126"/>
      <c r="H12" s="127"/>
      <c r="I12" s="76"/>
      <c r="J12" s="123"/>
      <c r="K12" s="118"/>
    </row>
    <row r="13" spans="1:11" ht="21" customHeight="1">
      <c r="A13" s="131"/>
      <c r="B13" s="59" t="s">
        <v>29</v>
      </c>
      <c r="C13" s="62" t="s">
        <v>31</v>
      </c>
      <c r="D13" s="56" t="s">
        <v>32</v>
      </c>
      <c r="E13" s="14">
        <v>1030407</v>
      </c>
      <c r="F13" s="13">
        <v>600000</v>
      </c>
      <c r="G13" s="126"/>
      <c r="H13" s="128"/>
      <c r="I13" s="76"/>
      <c r="J13" s="123"/>
      <c r="K13" s="118"/>
    </row>
    <row r="14" spans="1:11" ht="21" customHeight="1">
      <c r="A14" s="131"/>
      <c r="B14" s="59" t="s">
        <v>29</v>
      </c>
      <c r="C14" s="62" t="s">
        <v>31</v>
      </c>
      <c r="D14" s="56" t="s">
        <v>32</v>
      </c>
      <c r="E14" s="14">
        <v>1030605</v>
      </c>
      <c r="F14" s="13">
        <v>300000</v>
      </c>
      <c r="G14" s="126"/>
      <c r="H14" s="128"/>
      <c r="I14" s="76"/>
      <c r="J14" s="123"/>
      <c r="K14" s="118"/>
    </row>
    <row r="15" spans="1:11" ht="21" customHeight="1">
      <c r="A15" s="131"/>
      <c r="B15" s="59" t="s">
        <v>29</v>
      </c>
      <c r="C15" s="62" t="s">
        <v>31</v>
      </c>
      <c r="D15" s="56" t="s">
        <v>32</v>
      </c>
      <c r="E15" s="14">
        <v>1030925</v>
      </c>
      <c r="F15" s="13">
        <v>300000</v>
      </c>
      <c r="G15" s="126"/>
      <c r="H15" s="128"/>
      <c r="I15" s="76"/>
      <c r="J15" s="123"/>
      <c r="K15" s="118"/>
    </row>
    <row r="16" spans="1:11" ht="33">
      <c r="A16" s="131"/>
      <c r="B16" s="59" t="s">
        <v>29</v>
      </c>
      <c r="C16" s="62" t="s">
        <v>31</v>
      </c>
      <c r="D16" s="56" t="s">
        <v>32</v>
      </c>
      <c r="E16" s="14">
        <v>1040105</v>
      </c>
      <c r="F16" s="13">
        <v>876000</v>
      </c>
      <c r="G16" s="126"/>
      <c r="H16" s="65" t="s">
        <v>35</v>
      </c>
      <c r="I16" s="65" t="s">
        <v>935</v>
      </c>
      <c r="J16" s="123"/>
      <c r="K16" s="118"/>
    </row>
    <row r="17" spans="1:11" ht="25.35" customHeight="1">
      <c r="A17" s="131"/>
      <c r="B17" s="59" t="s">
        <v>29</v>
      </c>
      <c r="C17" s="62" t="s">
        <v>31</v>
      </c>
      <c r="D17" s="56" t="s">
        <v>32</v>
      </c>
      <c r="E17" s="14">
        <v>1040528</v>
      </c>
      <c r="F17" s="13">
        <v>300000</v>
      </c>
      <c r="G17" s="126"/>
      <c r="H17" s="127" t="s">
        <v>37</v>
      </c>
      <c r="I17" s="127"/>
      <c r="J17" s="123"/>
      <c r="K17" s="118"/>
    </row>
    <row r="18" spans="1:11" ht="25.35" customHeight="1">
      <c r="A18" s="131"/>
      <c r="B18" s="59" t="s">
        <v>29</v>
      </c>
      <c r="C18" s="62" t="s">
        <v>31</v>
      </c>
      <c r="D18" s="56" t="s">
        <v>32</v>
      </c>
      <c r="E18" s="14">
        <v>1040615</v>
      </c>
      <c r="F18" s="13">
        <v>456000</v>
      </c>
      <c r="G18" s="126"/>
      <c r="H18" s="127"/>
      <c r="I18" s="128"/>
      <c r="J18" s="123"/>
      <c r="K18" s="118"/>
    </row>
    <row r="19" spans="1:11" ht="21" customHeight="1">
      <c r="A19" s="93">
        <v>5</v>
      </c>
      <c r="B19" s="59" t="s">
        <v>38</v>
      </c>
      <c r="C19" s="62" t="s">
        <v>31</v>
      </c>
      <c r="D19" s="56" t="s">
        <v>32</v>
      </c>
      <c r="E19" s="14">
        <v>1041027</v>
      </c>
      <c r="F19" s="13">
        <v>1120000</v>
      </c>
      <c r="G19" s="126"/>
      <c r="H19" s="65" t="s">
        <v>16</v>
      </c>
      <c r="I19" s="65"/>
      <c r="J19" s="123"/>
      <c r="K19" s="118"/>
    </row>
    <row r="20" spans="1:11" ht="32.450000000000003" customHeight="1">
      <c r="A20" s="93">
        <v>6</v>
      </c>
      <c r="B20" s="59" t="s">
        <v>913</v>
      </c>
      <c r="C20" s="62" t="s">
        <v>31</v>
      </c>
      <c r="D20" s="56" t="s">
        <v>32</v>
      </c>
      <c r="E20" s="14" t="s">
        <v>42</v>
      </c>
      <c r="F20" s="13">
        <v>400000</v>
      </c>
      <c r="G20" s="73">
        <v>400000</v>
      </c>
      <c r="H20" s="54" t="s">
        <v>16</v>
      </c>
      <c r="I20" s="54"/>
      <c r="J20" s="123"/>
      <c r="K20" s="118"/>
    </row>
    <row r="21" spans="1:11" ht="58.7" customHeight="1">
      <c r="A21" s="130">
        <v>7</v>
      </c>
      <c r="B21" s="59" t="s">
        <v>43</v>
      </c>
      <c r="C21" s="59" t="s">
        <v>45</v>
      </c>
      <c r="D21" s="56" t="s">
        <v>14</v>
      </c>
      <c r="E21" s="14">
        <v>1030103</v>
      </c>
      <c r="F21" s="13">
        <v>300000</v>
      </c>
      <c r="G21" s="125">
        <f>SUBTOTAL(9,F21:F22)</f>
        <v>460000</v>
      </c>
      <c r="H21" s="122" t="s">
        <v>46</v>
      </c>
      <c r="I21" s="122" t="s">
        <v>47</v>
      </c>
      <c r="J21" s="122" t="s">
        <v>874</v>
      </c>
      <c r="K21" s="118" t="s">
        <v>793</v>
      </c>
    </row>
    <row r="22" spans="1:11" ht="58.7" customHeight="1">
      <c r="A22" s="131"/>
      <c r="B22" s="59" t="s">
        <v>43</v>
      </c>
      <c r="C22" s="59" t="s">
        <v>45</v>
      </c>
      <c r="D22" s="56" t="s">
        <v>14</v>
      </c>
      <c r="E22" s="14">
        <v>1030512</v>
      </c>
      <c r="F22" s="13">
        <v>160000</v>
      </c>
      <c r="G22" s="127"/>
      <c r="H22" s="127"/>
      <c r="I22" s="127"/>
      <c r="J22" s="123"/>
      <c r="K22" s="118"/>
    </row>
    <row r="23" spans="1:11" ht="39" customHeight="1">
      <c r="A23" s="130">
        <v>8</v>
      </c>
      <c r="B23" s="59" t="s">
        <v>49</v>
      </c>
      <c r="C23" s="62" t="s">
        <v>13</v>
      </c>
      <c r="D23" s="56" t="s">
        <v>14</v>
      </c>
      <c r="E23" s="14">
        <v>1020923</v>
      </c>
      <c r="F23" s="13">
        <v>80000</v>
      </c>
      <c r="G23" s="125">
        <f>SUM(F23:F28)</f>
        <v>1160000</v>
      </c>
      <c r="H23" s="127" t="s">
        <v>51</v>
      </c>
      <c r="I23" s="75"/>
      <c r="J23" s="122" t="s">
        <v>875</v>
      </c>
      <c r="K23" s="118" t="s">
        <v>794</v>
      </c>
    </row>
    <row r="24" spans="1:11" ht="39" customHeight="1">
      <c r="A24" s="131"/>
      <c r="B24" s="59" t="s">
        <v>55</v>
      </c>
      <c r="C24" s="62" t="s">
        <v>13</v>
      </c>
      <c r="D24" s="56" t="s">
        <v>14</v>
      </c>
      <c r="E24" s="14">
        <v>1021114</v>
      </c>
      <c r="F24" s="13">
        <v>80000</v>
      </c>
      <c r="G24" s="129"/>
      <c r="H24" s="126"/>
      <c r="I24" s="65"/>
      <c r="J24" s="123"/>
      <c r="K24" s="118"/>
    </row>
    <row r="25" spans="1:11" ht="90" customHeight="1">
      <c r="A25" s="131"/>
      <c r="B25" s="59" t="s">
        <v>55</v>
      </c>
      <c r="C25" s="62" t="s">
        <v>13</v>
      </c>
      <c r="D25" s="56" t="s">
        <v>14</v>
      </c>
      <c r="E25" s="14">
        <v>1021211</v>
      </c>
      <c r="F25" s="13">
        <v>100000</v>
      </c>
      <c r="G25" s="127"/>
      <c r="H25" s="65" t="s">
        <v>57</v>
      </c>
      <c r="I25" s="65" t="s">
        <v>58</v>
      </c>
      <c r="J25" s="123"/>
      <c r="K25" s="118"/>
    </row>
    <row r="26" spans="1:11" ht="47.45" customHeight="1">
      <c r="A26" s="131"/>
      <c r="B26" s="59" t="s">
        <v>49</v>
      </c>
      <c r="C26" s="62" t="s">
        <v>13</v>
      </c>
      <c r="D26" s="56" t="s">
        <v>14</v>
      </c>
      <c r="E26" s="14">
        <v>1030721</v>
      </c>
      <c r="F26" s="13">
        <v>300000</v>
      </c>
      <c r="G26" s="127"/>
      <c r="H26" s="65" t="s">
        <v>59</v>
      </c>
      <c r="I26" s="65" t="s">
        <v>60</v>
      </c>
      <c r="J26" s="123"/>
      <c r="K26" s="118"/>
    </row>
    <row r="27" spans="1:11" ht="59.45" customHeight="1">
      <c r="A27" s="131"/>
      <c r="B27" s="59" t="s">
        <v>49</v>
      </c>
      <c r="C27" s="62" t="s">
        <v>13</v>
      </c>
      <c r="D27" s="56" t="s">
        <v>14</v>
      </c>
      <c r="E27" s="14">
        <v>1041016</v>
      </c>
      <c r="F27" s="13">
        <v>300000</v>
      </c>
      <c r="G27" s="127"/>
      <c r="H27" s="65" t="s">
        <v>61</v>
      </c>
      <c r="I27" s="65" t="s">
        <v>62</v>
      </c>
      <c r="J27" s="123"/>
      <c r="K27" s="118"/>
    </row>
    <row r="28" spans="1:11" ht="31.7" customHeight="1">
      <c r="A28" s="131"/>
      <c r="B28" s="59" t="s">
        <v>49</v>
      </c>
      <c r="C28" s="62" t="s">
        <v>13</v>
      </c>
      <c r="D28" s="56" t="s">
        <v>14</v>
      </c>
      <c r="E28" s="14">
        <v>1041016</v>
      </c>
      <c r="F28" s="13">
        <v>300000</v>
      </c>
      <c r="G28" s="127"/>
      <c r="H28" s="65" t="s">
        <v>63</v>
      </c>
      <c r="I28" s="65"/>
      <c r="J28" s="123"/>
      <c r="K28" s="118"/>
    </row>
    <row r="29" spans="1:11" ht="34.700000000000003" customHeight="1">
      <c r="A29" s="130">
        <v>9</v>
      </c>
      <c r="B29" s="59" t="s">
        <v>64</v>
      </c>
      <c r="C29" s="59" t="s">
        <v>66</v>
      </c>
      <c r="D29" s="56" t="s">
        <v>14</v>
      </c>
      <c r="E29" s="14">
        <v>1021211</v>
      </c>
      <c r="F29" s="13">
        <v>1100000</v>
      </c>
      <c r="G29" s="125">
        <f>SUM(F29:F40)</f>
        <v>10600000</v>
      </c>
      <c r="H29" s="127" t="s">
        <v>67</v>
      </c>
      <c r="I29" s="55" t="s">
        <v>69</v>
      </c>
      <c r="J29" s="122" t="s">
        <v>876</v>
      </c>
      <c r="K29" s="118" t="s">
        <v>837</v>
      </c>
    </row>
    <row r="30" spans="1:11" ht="34.700000000000003" customHeight="1">
      <c r="A30" s="131"/>
      <c r="B30" s="59" t="s">
        <v>71</v>
      </c>
      <c r="C30" s="59" t="s">
        <v>45</v>
      </c>
      <c r="D30" s="56" t="s">
        <v>14</v>
      </c>
      <c r="E30" s="14">
        <v>1021223</v>
      </c>
      <c r="F30" s="13">
        <v>400000</v>
      </c>
      <c r="G30" s="127"/>
      <c r="H30" s="127"/>
      <c r="I30" s="67"/>
      <c r="J30" s="123"/>
      <c r="K30" s="118"/>
    </row>
    <row r="31" spans="1:11" ht="34.700000000000003" customHeight="1">
      <c r="A31" s="131"/>
      <c r="B31" s="59" t="s">
        <v>71</v>
      </c>
      <c r="C31" s="59" t="s">
        <v>45</v>
      </c>
      <c r="D31" s="56" t="s">
        <v>14</v>
      </c>
      <c r="E31" s="14">
        <v>1030124</v>
      </c>
      <c r="F31" s="13">
        <v>600000</v>
      </c>
      <c r="G31" s="127"/>
      <c r="H31" s="128"/>
      <c r="I31" s="67"/>
      <c r="J31" s="123"/>
      <c r="K31" s="118"/>
    </row>
    <row r="32" spans="1:11" ht="34.700000000000003" customHeight="1">
      <c r="A32" s="131"/>
      <c r="B32" s="59" t="s">
        <v>71</v>
      </c>
      <c r="C32" s="59" t="s">
        <v>45</v>
      </c>
      <c r="D32" s="56" t="s">
        <v>14</v>
      </c>
      <c r="E32" s="14">
        <v>1030220</v>
      </c>
      <c r="F32" s="13">
        <v>400000</v>
      </c>
      <c r="G32" s="127"/>
      <c r="H32" s="128"/>
      <c r="I32" s="50"/>
      <c r="J32" s="123"/>
      <c r="K32" s="118"/>
    </row>
    <row r="33" spans="1:11" ht="34.700000000000003" customHeight="1">
      <c r="A33" s="131"/>
      <c r="B33" s="59" t="s">
        <v>72</v>
      </c>
      <c r="C33" s="59" t="s">
        <v>45</v>
      </c>
      <c r="D33" s="56" t="s">
        <v>14</v>
      </c>
      <c r="E33" s="14">
        <v>1030320</v>
      </c>
      <c r="F33" s="13">
        <v>800000</v>
      </c>
      <c r="G33" s="127"/>
      <c r="H33" s="128"/>
      <c r="I33" s="50"/>
      <c r="J33" s="123"/>
      <c r="K33" s="118"/>
    </row>
    <row r="34" spans="1:11" ht="34.700000000000003" customHeight="1">
      <c r="A34" s="131"/>
      <c r="B34" s="59" t="s">
        <v>71</v>
      </c>
      <c r="C34" s="59" t="s">
        <v>45</v>
      </c>
      <c r="D34" s="56" t="s">
        <v>14</v>
      </c>
      <c r="E34" s="14">
        <v>1030331</v>
      </c>
      <c r="F34" s="13">
        <v>900000</v>
      </c>
      <c r="G34" s="127"/>
      <c r="H34" s="128"/>
      <c r="I34" s="50"/>
      <c r="J34" s="123"/>
      <c r="K34" s="118"/>
    </row>
    <row r="35" spans="1:11" ht="34.700000000000003" customHeight="1">
      <c r="A35" s="131"/>
      <c r="B35" s="59" t="s">
        <v>72</v>
      </c>
      <c r="C35" s="59" t="s">
        <v>45</v>
      </c>
      <c r="D35" s="56" t="s">
        <v>14</v>
      </c>
      <c r="E35" s="14">
        <v>1030521</v>
      </c>
      <c r="F35" s="13">
        <v>640000</v>
      </c>
      <c r="G35" s="127"/>
      <c r="H35" s="128"/>
      <c r="I35" s="55" t="s">
        <v>73</v>
      </c>
      <c r="J35" s="123"/>
      <c r="K35" s="118"/>
    </row>
    <row r="36" spans="1:11" ht="34.700000000000003" customHeight="1">
      <c r="A36" s="131"/>
      <c r="B36" s="59" t="s">
        <v>72</v>
      </c>
      <c r="C36" s="59" t="s">
        <v>45</v>
      </c>
      <c r="D36" s="56" t="s">
        <v>14</v>
      </c>
      <c r="E36" s="14">
        <v>1030710</v>
      </c>
      <c r="F36" s="13">
        <v>480000</v>
      </c>
      <c r="G36" s="127"/>
      <c r="H36" s="128"/>
      <c r="I36" s="50"/>
      <c r="J36" s="123"/>
      <c r="K36" s="118"/>
    </row>
    <row r="37" spans="1:11" ht="34.700000000000003" customHeight="1">
      <c r="A37" s="131"/>
      <c r="B37" s="59" t="s">
        <v>72</v>
      </c>
      <c r="C37" s="59" t="s">
        <v>45</v>
      </c>
      <c r="D37" s="56" t="s">
        <v>14</v>
      </c>
      <c r="E37" s="14">
        <v>1030811</v>
      </c>
      <c r="F37" s="13">
        <v>480000</v>
      </c>
      <c r="G37" s="127"/>
      <c r="H37" s="128"/>
      <c r="I37" s="50"/>
      <c r="J37" s="123"/>
      <c r="K37" s="118"/>
    </row>
    <row r="38" spans="1:11" ht="34.700000000000003" customHeight="1">
      <c r="A38" s="131"/>
      <c r="B38" s="59" t="s">
        <v>72</v>
      </c>
      <c r="C38" s="59" t="s">
        <v>45</v>
      </c>
      <c r="D38" s="56" t="s">
        <v>14</v>
      </c>
      <c r="E38" s="14">
        <v>1040622</v>
      </c>
      <c r="F38" s="13">
        <v>600000</v>
      </c>
      <c r="G38" s="127"/>
      <c r="H38" s="128"/>
      <c r="I38" s="67"/>
      <c r="J38" s="123"/>
      <c r="K38" s="118"/>
    </row>
    <row r="39" spans="1:11" ht="65.45" customHeight="1">
      <c r="A39" s="131"/>
      <c r="B39" s="59" t="s">
        <v>72</v>
      </c>
      <c r="C39" s="59" t="s">
        <v>45</v>
      </c>
      <c r="D39" s="56" t="s">
        <v>14</v>
      </c>
      <c r="E39" s="14">
        <v>1040911</v>
      </c>
      <c r="F39" s="13">
        <v>600000</v>
      </c>
      <c r="G39" s="127"/>
      <c r="H39" s="65" t="s">
        <v>74</v>
      </c>
      <c r="I39" s="50"/>
      <c r="J39" s="123"/>
      <c r="K39" s="118"/>
    </row>
    <row r="40" spans="1:11" ht="34.700000000000003" customHeight="1">
      <c r="A40" s="135"/>
      <c r="B40" s="59" t="s">
        <v>71</v>
      </c>
      <c r="C40" s="59" t="s">
        <v>45</v>
      </c>
      <c r="D40" s="59" t="s">
        <v>75</v>
      </c>
      <c r="E40" s="14" t="s">
        <v>76</v>
      </c>
      <c r="F40" s="13">
        <v>3600000</v>
      </c>
      <c r="G40" s="128"/>
      <c r="H40" s="65" t="s">
        <v>77</v>
      </c>
      <c r="I40" s="77" t="s">
        <v>17</v>
      </c>
      <c r="J40" s="123"/>
      <c r="K40" s="118"/>
    </row>
    <row r="41" spans="1:11" ht="73.5" customHeight="1">
      <c r="A41" s="130">
        <v>10</v>
      </c>
      <c r="B41" s="59" t="s">
        <v>78</v>
      </c>
      <c r="C41" s="59" t="s">
        <v>80</v>
      </c>
      <c r="D41" s="56" t="s">
        <v>14</v>
      </c>
      <c r="E41" s="14">
        <v>1030521</v>
      </c>
      <c r="F41" s="13">
        <v>160000</v>
      </c>
      <c r="G41" s="129">
        <f>SUM(F41:F43)</f>
        <v>1540000</v>
      </c>
      <c r="H41" s="65" t="s">
        <v>81</v>
      </c>
      <c r="I41" s="66" t="s">
        <v>82</v>
      </c>
      <c r="J41" s="123"/>
      <c r="K41" s="118" t="s">
        <v>838</v>
      </c>
    </row>
    <row r="42" spans="1:11" ht="53.45" customHeight="1">
      <c r="A42" s="130"/>
      <c r="B42" s="59" t="s">
        <v>83</v>
      </c>
      <c r="C42" s="59" t="s">
        <v>80</v>
      </c>
      <c r="D42" s="56" t="s">
        <v>14</v>
      </c>
      <c r="E42" s="14">
        <v>1040105</v>
      </c>
      <c r="F42" s="13">
        <v>900000</v>
      </c>
      <c r="G42" s="129"/>
      <c r="H42" s="54" t="s">
        <v>84</v>
      </c>
      <c r="I42" s="66"/>
      <c r="J42" s="123"/>
      <c r="K42" s="118"/>
    </row>
    <row r="43" spans="1:11" ht="34.700000000000003" customHeight="1">
      <c r="A43" s="131"/>
      <c r="B43" s="59" t="s">
        <v>83</v>
      </c>
      <c r="C43" s="59" t="s">
        <v>80</v>
      </c>
      <c r="D43" s="56" t="s">
        <v>14</v>
      </c>
      <c r="E43" s="64" t="s">
        <v>85</v>
      </c>
      <c r="F43" s="78">
        <v>480000</v>
      </c>
      <c r="G43" s="127"/>
      <c r="H43" s="67" t="s">
        <v>68</v>
      </c>
      <c r="I43" s="76"/>
      <c r="J43" s="123"/>
      <c r="K43" s="118"/>
    </row>
    <row r="44" spans="1:11" ht="50.45" customHeight="1">
      <c r="A44" s="130">
        <v>11</v>
      </c>
      <c r="B44" s="59" t="s">
        <v>86</v>
      </c>
      <c r="C44" s="59" t="s">
        <v>88</v>
      </c>
      <c r="D44" s="132" t="s">
        <v>89</v>
      </c>
      <c r="E44" s="14">
        <v>1040611</v>
      </c>
      <c r="F44" s="13">
        <v>900000</v>
      </c>
      <c r="G44" s="125">
        <f>SUBTOTAL(9,F44:F46)</f>
        <v>2040000</v>
      </c>
      <c r="H44" s="122" t="s">
        <v>90</v>
      </c>
      <c r="I44" s="122"/>
      <c r="J44" s="122" t="s">
        <v>806</v>
      </c>
      <c r="K44" s="118" t="s">
        <v>795</v>
      </c>
    </row>
    <row r="45" spans="1:11" ht="50.45" customHeight="1">
      <c r="A45" s="130"/>
      <c r="B45" s="59" t="s">
        <v>86</v>
      </c>
      <c r="C45" s="59" t="s">
        <v>80</v>
      </c>
      <c r="D45" s="133"/>
      <c r="E45" s="14">
        <v>1040721</v>
      </c>
      <c r="F45" s="13">
        <v>900000</v>
      </c>
      <c r="G45" s="125"/>
      <c r="H45" s="128"/>
      <c r="I45" s="122"/>
      <c r="J45" s="122"/>
      <c r="K45" s="118"/>
    </row>
    <row r="46" spans="1:11" ht="50.45" customHeight="1">
      <c r="A46" s="131"/>
      <c r="B46" s="59" t="s">
        <v>86</v>
      </c>
      <c r="C46" s="59" t="s">
        <v>80</v>
      </c>
      <c r="D46" s="134"/>
      <c r="E46" s="64" t="s">
        <v>92</v>
      </c>
      <c r="F46" s="78">
        <v>240000</v>
      </c>
      <c r="G46" s="127"/>
      <c r="H46" s="65" t="s">
        <v>68</v>
      </c>
      <c r="I46" s="127"/>
      <c r="J46" s="123"/>
      <c r="K46" s="118"/>
    </row>
    <row r="47" spans="1:11" ht="16.350000000000001" customHeight="1">
      <c r="A47" s="130">
        <v>12</v>
      </c>
      <c r="B47" s="59" t="s">
        <v>93</v>
      </c>
      <c r="C47" s="62" t="s">
        <v>13</v>
      </c>
      <c r="D47" s="56" t="s">
        <v>95</v>
      </c>
      <c r="E47" s="14">
        <v>1040904</v>
      </c>
      <c r="F47" s="13">
        <v>300000</v>
      </c>
      <c r="G47" s="125">
        <f>SUM(F47:F53)</f>
        <v>1805200</v>
      </c>
      <c r="H47" s="122" t="s">
        <v>96</v>
      </c>
      <c r="I47" s="122" t="s">
        <v>97</v>
      </c>
      <c r="J47" s="122" t="s">
        <v>877</v>
      </c>
      <c r="K47" s="118" t="s">
        <v>796</v>
      </c>
    </row>
    <row r="48" spans="1:11" ht="16.350000000000001" customHeight="1">
      <c r="A48" s="131"/>
      <c r="B48" s="59" t="s">
        <v>99</v>
      </c>
      <c r="C48" s="62" t="s">
        <v>13</v>
      </c>
      <c r="D48" s="56" t="s">
        <v>95</v>
      </c>
      <c r="E48" s="14">
        <v>1040910</v>
      </c>
      <c r="F48" s="13">
        <v>316000</v>
      </c>
      <c r="G48" s="127"/>
      <c r="H48" s="127"/>
      <c r="I48" s="127"/>
      <c r="J48" s="123"/>
      <c r="K48" s="118"/>
    </row>
    <row r="49" spans="1:11" ht="16.350000000000001" customHeight="1">
      <c r="A49" s="131"/>
      <c r="B49" s="59" t="s">
        <v>99</v>
      </c>
      <c r="C49" s="62" t="s">
        <v>13</v>
      </c>
      <c r="D49" s="56" t="s">
        <v>95</v>
      </c>
      <c r="E49" s="14">
        <v>1040915</v>
      </c>
      <c r="F49" s="13">
        <v>598000</v>
      </c>
      <c r="G49" s="127"/>
      <c r="H49" s="127"/>
      <c r="I49" s="127"/>
      <c r="J49" s="123"/>
      <c r="K49" s="118"/>
    </row>
    <row r="50" spans="1:11" ht="16.350000000000001" customHeight="1">
      <c r="A50" s="131"/>
      <c r="B50" s="59" t="s">
        <v>99</v>
      </c>
      <c r="C50" s="62" t="s">
        <v>13</v>
      </c>
      <c r="D50" s="56" t="s">
        <v>95</v>
      </c>
      <c r="E50" s="14">
        <v>1040922</v>
      </c>
      <c r="F50" s="13">
        <v>22000</v>
      </c>
      <c r="G50" s="127"/>
      <c r="H50" s="127"/>
      <c r="I50" s="127"/>
      <c r="J50" s="123"/>
      <c r="K50" s="118"/>
    </row>
    <row r="51" spans="1:11" ht="16.350000000000001" customHeight="1">
      <c r="A51" s="131"/>
      <c r="B51" s="59" t="s">
        <v>99</v>
      </c>
      <c r="C51" s="62" t="s">
        <v>13</v>
      </c>
      <c r="D51" s="56" t="s">
        <v>95</v>
      </c>
      <c r="E51" s="14">
        <v>1040924</v>
      </c>
      <c r="F51" s="13">
        <v>598000</v>
      </c>
      <c r="G51" s="127"/>
      <c r="H51" s="127"/>
      <c r="I51" s="127"/>
      <c r="J51" s="123"/>
      <c r="K51" s="118"/>
    </row>
    <row r="52" spans="1:11" ht="16.350000000000001" customHeight="1">
      <c r="A52" s="131"/>
      <c r="B52" s="59" t="s">
        <v>99</v>
      </c>
      <c r="C52" s="62" t="s">
        <v>13</v>
      </c>
      <c r="D52" s="56" t="s">
        <v>95</v>
      </c>
      <c r="E52" s="14">
        <v>1041022</v>
      </c>
      <c r="F52" s="13">
        <v>-621800</v>
      </c>
      <c r="G52" s="127"/>
      <c r="H52" s="127"/>
      <c r="I52" s="127"/>
      <c r="J52" s="123"/>
      <c r="K52" s="118"/>
    </row>
    <row r="53" spans="1:11" ht="16.350000000000001" customHeight="1">
      <c r="A53" s="131"/>
      <c r="B53" s="59" t="s">
        <v>99</v>
      </c>
      <c r="C53" s="62" t="s">
        <v>13</v>
      </c>
      <c r="D53" s="56" t="s">
        <v>95</v>
      </c>
      <c r="E53" s="14">
        <v>1041023</v>
      </c>
      <c r="F53" s="13">
        <v>593000</v>
      </c>
      <c r="G53" s="127"/>
      <c r="H53" s="127"/>
      <c r="I53" s="127"/>
      <c r="J53" s="123"/>
      <c r="K53" s="118"/>
    </row>
    <row r="54" spans="1:11" ht="16.350000000000001" customHeight="1">
      <c r="A54" s="130">
        <v>13</v>
      </c>
      <c r="B54" s="59" t="s">
        <v>100</v>
      </c>
      <c r="C54" s="62" t="s">
        <v>13</v>
      </c>
      <c r="D54" s="56" t="s">
        <v>14</v>
      </c>
      <c r="E54" s="14">
        <v>1041127</v>
      </c>
      <c r="F54" s="13">
        <v>300000</v>
      </c>
      <c r="G54" s="125">
        <f>SUM(F54:F63)</f>
        <v>1552600</v>
      </c>
      <c r="H54" s="122" t="s">
        <v>102</v>
      </c>
      <c r="I54" s="122" t="s">
        <v>103</v>
      </c>
      <c r="J54" s="122" t="s">
        <v>878</v>
      </c>
      <c r="K54" s="118" t="s">
        <v>839</v>
      </c>
    </row>
    <row r="55" spans="1:11" ht="16.350000000000001" customHeight="1">
      <c r="A55" s="131"/>
      <c r="B55" s="59" t="s">
        <v>100</v>
      </c>
      <c r="C55" s="62" t="s">
        <v>13</v>
      </c>
      <c r="D55" s="56" t="s">
        <v>14</v>
      </c>
      <c r="E55" s="14">
        <v>1050115</v>
      </c>
      <c r="F55" s="13">
        <v>100000</v>
      </c>
      <c r="G55" s="127"/>
      <c r="H55" s="127"/>
      <c r="I55" s="127"/>
      <c r="J55" s="123"/>
      <c r="K55" s="118"/>
    </row>
    <row r="56" spans="1:11" ht="16.350000000000001" customHeight="1">
      <c r="A56" s="131"/>
      <c r="B56" s="59" t="s">
        <v>100</v>
      </c>
      <c r="C56" s="62" t="s">
        <v>13</v>
      </c>
      <c r="D56" s="56" t="s">
        <v>14</v>
      </c>
      <c r="E56" s="14">
        <v>1050725</v>
      </c>
      <c r="F56" s="13">
        <v>200000</v>
      </c>
      <c r="G56" s="127"/>
      <c r="H56" s="127"/>
      <c r="I56" s="127"/>
      <c r="J56" s="123"/>
      <c r="K56" s="118"/>
    </row>
    <row r="57" spans="1:11" ht="16.350000000000001" customHeight="1">
      <c r="A57" s="131"/>
      <c r="B57" s="59" t="s">
        <v>100</v>
      </c>
      <c r="C57" s="62" t="s">
        <v>13</v>
      </c>
      <c r="D57" s="56" t="s">
        <v>14</v>
      </c>
      <c r="E57" s="14">
        <v>1051020</v>
      </c>
      <c r="F57" s="13">
        <v>300000</v>
      </c>
      <c r="G57" s="127"/>
      <c r="H57" s="127"/>
      <c r="I57" s="127"/>
      <c r="J57" s="123"/>
      <c r="K57" s="118"/>
    </row>
    <row r="58" spans="1:11" ht="16.350000000000001" customHeight="1">
      <c r="A58" s="131"/>
      <c r="B58" s="59" t="s">
        <v>100</v>
      </c>
      <c r="C58" s="62" t="s">
        <v>13</v>
      </c>
      <c r="D58" s="56" t="s">
        <v>14</v>
      </c>
      <c r="E58" s="14">
        <v>1060110</v>
      </c>
      <c r="F58" s="13">
        <v>50000</v>
      </c>
      <c r="G58" s="127"/>
      <c r="H58" s="127"/>
      <c r="I58" s="127"/>
      <c r="J58" s="123"/>
      <c r="K58" s="118"/>
    </row>
    <row r="59" spans="1:11" ht="16.350000000000001" customHeight="1">
      <c r="A59" s="131"/>
      <c r="B59" s="59" t="s">
        <v>100</v>
      </c>
      <c r="C59" s="62" t="s">
        <v>13</v>
      </c>
      <c r="D59" s="56" t="s">
        <v>14</v>
      </c>
      <c r="E59" s="14">
        <v>1060110</v>
      </c>
      <c r="F59" s="13">
        <v>130000</v>
      </c>
      <c r="G59" s="127"/>
      <c r="H59" s="127"/>
      <c r="I59" s="127"/>
      <c r="J59" s="123"/>
      <c r="K59" s="118"/>
    </row>
    <row r="60" spans="1:11" ht="16.350000000000001" customHeight="1">
      <c r="A60" s="131"/>
      <c r="B60" s="59" t="s">
        <v>100</v>
      </c>
      <c r="C60" s="62" t="s">
        <v>13</v>
      </c>
      <c r="D60" s="56" t="s">
        <v>14</v>
      </c>
      <c r="E60" s="14">
        <v>1060110</v>
      </c>
      <c r="F60" s="13">
        <v>44000</v>
      </c>
      <c r="G60" s="127"/>
      <c r="H60" s="127"/>
      <c r="I60" s="127"/>
      <c r="J60" s="123"/>
      <c r="K60" s="118"/>
    </row>
    <row r="61" spans="1:11" ht="16.350000000000001" customHeight="1">
      <c r="A61" s="131"/>
      <c r="B61" s="59" t="s">
        <v>100</v>
      </c>
      <c r="C61" s="62" t="s">
        <v>13</v>
      </c>
      <c r="D61" s="56" t="s">
        <v>14</v>
      </c>
      <c r="E61" s="14">
        <v>1060110</v>
      </c>
      <c r="F61" s="13">
        <v>400</v>
      </c>
      <c r="G61" s="127"/>
      <c r="H61" s="127"/>
      <c r="I61" s="127"/>
      <c r="J61" s="123"/>
      <c r="K61" s="118"/>
    </row>
    <row r="62" spans="1:11" ht="16.350000000000001" customHeight="1">
      <c r="A62" s="131"/>
      <c r="B62" s="59" t="s">
        <v>100</v>
      </c>
      <c r="C62" s="62" t="s">
        <v>13</v>
      </c>
      <c r="D62" s="56" t="s">
        <v>14</v>
      </c>
      <c r="E62" s="14">
        <v>1060210</v>
      </c>
      <c r="F62" s="13">
        <v>224400</v>
      </c>
      <c r="G62" s="127"/>
      <c r="H62" s="127"/>
      <c r="I62" s="127"/>
      <c r="J62" s="123"/>
      <c r="K62" s="118"/>
    </row>
    <row r="63" spans="1:11" ht="16.350000000000001" customHeight="1">
      <c r="A63" s="131"/>
      <c r="B63" s="59" t="s">
        <v>100</v>
      </c>
      <c r="C63" s="62" t="s">
        <v>13</v>
      </c>
      <c r="D63" s="56" t="s">
        <v>752</v>
      </c>
      <c r="E63" s="14">
        <v>1060509</v>
      </c>
      <c r="F63" s="13">
        <v>203800</v>
      </c>
      <c r="G63" s="127"/>
      <c r="H63" s="127"/>
      <c r="I63" s="127"/>
      <c r="J63" s="123"/>
      <c r="K63" s="118"/>
    </row>
    <row r="64" spans="1:11" ht="16.350000000000001" customHeight="1">
      <c r="A64" s="130">
        <v>14</v>
      </c>
      <c r="B64" s="59" t="s">
        <v>105</v>
      </c>
      <c r="C64" s="62" t="s">
        <v>107</v>
      </c>
      <c r="D64" s="132" t="s">
        <v>751</v>
      </c>
      <c r="E64" s="14">
        <v>1020827</v>
      </c>
      <c r="F64" s="13">
        <v>160000</v>
      </c>
      <c r="G64" s="125">
        <f>SUM(F64:F75)</f>
        <v>4110000</v>
      </c>
      <c r="H64" s="127" t="s">
        <v>109</v>
      </c>
      <c r="I64" s="122"/>
      <c r="J64" s="122" t="s">
        <v>879</v>
      </c>
      <c r="K64" s="118" t="s">
        <v>797</v>
      </c>
    </row>
    <row r="65" spans="1:11" ht="16.350000000000001" customHeight="1">
      <c r="A65" s="131"/>
      <c r="B65" s="59" t="s">
        <v>105</v>
      </c>
      <c r="C65" s="62" t="s">
        <v>13</v>
      </c>
      <c r="D65" s="133"/>
      <c r="E65" s="14">
        <v>1020923</v>
      </c>
      <c r="F65" s="13">
        <v>160000</v>
      </c>
      <c r="G65" s="126"/>
      <c r="H65" s="127"/>
      <c r="I65" s="136"/>
      <c r="J65" s="123"/>
      <c r="K65" s="118"/>
    </row>
    <row r="66" spans="1:11" ht="16.350000000000001" customHeight="1">
      <c r="A66" s="131"/>
      <c r="B66" s="59" t="s">
        <v>105</v>
      </c>
      <c r="C66" s="62" t="s">
        <v>13</v>
      </c>
      <c r="D66" s="133"/>
      <c r="E66" s="14">
        <v>1021223</v>
      </c>
      <c r="F66" s="13">
        <v>980000</v>
      </c>
      <c r="G66" s="126"/>
      <c r="H66" s="127"/>
      <c r="I66" s="136"/>
      <c r="J66" s="123"/>
      <c r="K66" s="118"/>
    </row>
    <row r="67" spans="1:11" ht="16.350000000000001" customHeight="1">
      <c r="A67" s="131"/>
      <c r="B67" s="59" t="s">
        <v>105</v>
      </c>
      <c r="C67" s="62" t="s">
        <v>13</v>
      </c>
      <c r="D67" s="133"/>
      <c r="E67" s="14">
        <v>1021224</v>
      </c>
      <c r="F67" s="13">
        <v>300000</v>
      </c>
      <c r="G67" s="126"/>
      <c r="H67" s="127"/>
      <c r="I67" s="136"/>
      <c r="J67" s="123"/>
      <c r="K67" s="118"/>
    </row>
    <row r="68" spans="1:11" ht="16.350000000000001" customHeight="1">
      <c r="A68" s="131"/>
      <c r="B68" s="59" t="s">
        <v>105</v>
      </c>
      <c r="C68" s="62" t="s">
        <v>13</v>
      </c>
      <c r="D68" s="133"/>
      <c r="E68" s="14">
        <v>1030210</v>
      </c>
      <c r="F68" s="13">
        <v>990000</v>
      </c>
      <c r="G68" s="126"/>
      <c r="H68" s="127"/>
      <c r="I68" s="136"/>
      <c r="J68" s="123"/>
      <c r="K68" s="118"/>
    </row>
    <row r="69" spans="1:11" ht="16.350000000000001" customHeight="1">
      <c r="A69" s="131"/>
      <c r="B69" s="59" t="s">
        <v>105</v>
      </c>
      <c r="C69" s="62" t="s">
        <v>13</v>
      </c>
      <c r="D69" s="133"/>
      <c r="E69" s="14">
        <v>1030512</v>
      </c>
      <c r="F69" s="13">
        <v>480000</v>
      </c>
      <c r="G69" s="126"/>
      <c r="H69" s="127"/>
      <c r="I69" s="136"/>
      <c r="J69" s="123"/>
      <c r="K69" s="118"/>
    </row>
    <row r="70" spans="1:11" ht="16.350000000000001" customHeight="1">
      <c r="A70" s="131"/>
      <c r="B70" s="59" t="s">
        <v>105</v>
      </c>
      <c r="C70" s="62" t="s">
        <v>13</v>
      </c>
      <c r="D70" s="133"/>
      <c r="E70" s="14">
        <v>1030610</v>
      </c>
      <c r="F70" s="13">
        <v>240000</v>
      </c>
      <c r="G70" s="126"/>
      <c r="H70" s="127" t="s">
        <v>938</v>
      </c>
      <c r="I70" s="127"/>
      <c r="J70" s="123"/>
      <c r="K70" s="118"/>
    </row>
    <row r="71" spans="1:11" ht="16.350000000000001" customHeight="1">
      <c r="A71" s="131"/>
      <c r="B71" s="59" t="s">
        <v>105</v>
      </c>
      <c r="C71" s="62" t="s">
        <v>13</v>
      </c>
      <c r="D71" s="133"/>
      <c r="E71" s="14">
        <v>1030710</v>
      </c>
      <c r="F71" s="13">
        <v>160000</v>
      </c>
      <c r="G71" s="126"/>
      <c r="H71" s="126"/>
      <c r="I71" s="128"/>
      <c r="J71" s="123"/>
      <c r="K71" s="118"/>
    </row>
    <row r="72" spans="1:11" ht="16.350000000000001" customHeight="1">
      <c r="A72" s="131"/>
      <c r="B72" s="59" t="s">
        <v>105</v>
      </c>
      <c r="C72" s="62" t="s">
        <v>13</v>
      </c>
      <c r="D72" s="133"/>
      <c r="E72" s="14">
        <v>1030721</v>
      </c>
      <c r="F72" s="13">
        <v>160000</v>
      </c>
      <c r="G72" s="126"/>
      <c r="H72" s="126"/>
      <c r="I72" s="128"/>
      <c r="J72" s="123"/>
      <c r="K72" s="118"/>
    </row>
    <row r="73" spans="1:11" ht="16.350000000000001" customHeight="1">
      <c r="A73" s="131"/>
      <c r="B73" s="59" t="s">
        <v>114</v>
      </c>
      <c r="C73" s="62" t="s">
        <v>13</v>
      </c>
      <c r="D73" s="133"/>
      <c r="E73" s="14">
        <v>1030822</v>
      </c>
      <c r="F73" s="13">
        <v>160000</v>
      </c>
      <c r="G73" s="126"/>
      <c r="H73" s="126"/>
      <c r="I73" s="128"/>
      <c r="J73" s="123"/>
      <c r="K73" s="118"/>
    </row>
    <row r="74" spans="1:11" ht="16.350000000000001" customHeight="1">
      <c r="A74" s="131"/>
      <c r="B74" s="59" t="s">
        <v>105</v>
      </c>
      <c r="C74" s="62" t="s">
        <v>13</v>
      </c>
      <c r="D74" s="133"/>
      <c r="E74" s="14">
        <v>1030910</v>
      </c>
      <c r="F74" s="13">
        <v>80000</v>
      </c>
      <c r="G74" s="126"/>
      <c r="H74" s="126"/>
      <c r="I74" s="128"/>
      <c r="J74" s="123"/>
      <c r="K74" s="118"/>
    </row>
    <row r="75" spans="1:11" ht="16.350000000000001" customHeight="1">
      <c r="A75" s="131"/>
      <c r="B75" s="59" t="s">
        <v>105</v>
      </c>
      <c r="C75" s="62" t="s">
        <v>13</v>
      </c>
      <c r="D75" s="133"/>
      <c r="E75" s="14">
        <v>1030920</v>
      </c>
      <c r="F75" s="13">
        <v>240000</v>
      </c>
      <c r="G75" s="126"/>
      <c r="H75" s="126"/>
      <c r="I75" s="128"/>
      <c r="J75" s="123"/>
      <c r="K75" s="118"/>
    </row>
    <row r="76" spans="1:11" ht="16.350000000000001" customHeight="1">
      <c r="A76" s="131">
        <v>15</v>
      </c>
      <c r="B76" s="59" t="s">
        <v>115</v>
      </c>
      <c r="C76" s="62" t="s">
        <v>13</v>
      </c>
      <c r="D76" s="133"/>
      <c r="E76" s="14">
        <v>1020902</v>
      </c>
      <c r="F76" s="13">
        <v>160000</v>
      </c>
      <c r="G76" s="137">
        <f>SUM(F76:F85)</f>
        <v>3090000</v>
      </c>
      <c r="H76" s="127" t="s">
        <v>117</v>
      </c>
      <c r="I76" s="126"/>
      <c r="J76" s="123"/>
      <c r="K76" s="118"/>
    </row>
    <row r="77" spans="1:11" ht="16.350000000000001" customHeight="1">
      <c r="A77" s="131"/>
      <c r="B77" s="59" t="s">
        <v>115</v>
      </c>
      <c r="C77" s="62" t="s">
        <v>13</v>
      </c>
      <c r="D77" s="133"/>
      <c r="E77" s="14">
        <v>1030107</v>
      </c>
      <c r="F77" s="13">
        <v>320000</v>
      </c>
      <c r="G77" s="126"/>
      <c r="H77" s="127"/>
      <c r="I77" s="136"/>
      <c r="J77" s="123"/>
      <c r="K77" s="118"/>
    </row>
    <row r="78" spans="1:11" ht="16.350000000000001" customHeight="1">
      <c r="A78" s="131"/>
      <c r="B78" s="59" t="s">
        <v>115</v>
      </c>
      <c r="C78" s="62" t="s">
        <v>13</v>
      </c>
      <c r="D78" s="133"/>
      <c r="E78" s="14">
        <v>1030210</v>
      </c>
      <c r="F78" s="13">
        <v>530000</v>
      </c>
      <c r="G78" s="126"/>
      <c r="H78" s="127"/>
      <c r="I78" s="136"/>
      <c r="J78" s="123"/>
      <c r="K78" s="118"/>
    </row>
    <row r="79" spans="1:11" ht="16.350000000000001" customHeight="1">
      <c r="A79" s="131"/>
      <c r="B79" s="59" t="s">
        <v>115</v>
      </c>
      <c r="C79" s="62" t="s">
        <v>13</v>
      </c>
      <c r="D79" s="133"/>
      <c r="E79" s="14">
        <v>1030610</v>
      </c>
      <c r="F79" s="13">
        <v>160000</v>
      </c>
      <c r="G79" s="126"/>
      <c r="H79" s="127" t="s">
        <v>119</v>
      </c>
      <c r="I79" s="127"/>
      <c r="J79" s="123"/>
      <c r="K79" s="118"/>
    </row>
    <row r="80" spans="1:11" ht="16.350000000000001" customHeight="1">
      <c r="A80" s="131"/>
      <c r="B80" s="59" t="s">
        <v>115</v>
      </c>
      <c r="C80" s="62" t="s">
        <v>13</v>
      </c>
      <c r="D80" s="133"/>
      <c r="E80" s="14">
        <v>1030710</v>
      </c>
      <c r="F80" s="13">
        <v>240000</v>
      </c>
      <c r="G80" s="126"/>
      <c r="H80" s="127"/>
      <c r="I80" s="128"/>
      <c r="J80" s="123"/>
      <c r="K80" s="118"/>
    </row>
    <row r="81" spans="1:11" ht="16.350000000000001" customHeight="1">
      <c r="A81" s="131"/>
      <c r="B81" s="59" t="s">
        <v>115</v>
      </c>
      <c r="C81" s="62" t="s">
        <v>13</v>
      </c>
      <c r="D81" s="133"/>
      <c r="E81" s="14">
        <v>1030721</v>
      </c>
      <c r="F81" s="13">
        <v>24000</v>
      </c>
      <c r="G81" s="126"/>
      <c r="H81" s="127"/>
      <c r="I81" s="128"/>
      <c r="J81" s="123"/>
      <c r="K81" s="118"/>
    </row>
    <row r="82" spans="1:11" ht="16.350000000000001" customHeight="1">
      <c r="A82" s="131"/>
      <c r="B82" s="59" t="s">
        <v>115</v>
      </c>
      <c r="C82" s="62" t="s">
        <v>13</v>
      </c>
      <c r="D82" s="133"/>
      <c r="E82" s="14">
        <v>1030721</v>
      </c>
      <c r="F82" s="13">
        <v>216000</v>
      </c>
      <c r="G82" s="126"/>
      <c r="H82" s="127"/>
      <c r="I82" s="128"/>
      <c r="J82" s="123"/>
      <c r="K82" s="118"/>
    </row>
    <row r="83" spans="1:11" ht="16.350000000000001" customHeight="1">
      <c r="A83" s="131"/>
      <c r="B83" s="59" t="s">
        <v>115</v>
      </c>
      <c r="C83" s="62" t="s">
        <v>13</v>
      </c>
      <c r="D83" s="133"/>
      <c r="E83" s="14">
        <v>1030822</v>
      </c>
      <c r="F83" s="13">
        <v>240000</v>
      </c>
      <c r="G83" s="126"/>
      <c r="H83" s="127"/>
      <c r="I83" s="128"/>
      <c r="J83" s="123"/>
      <c r="K83" s="118"/>
    </row>
    <row r="84" spans="1:11" ht="16.350000000000001" customHeight="1">
      <c r="A84" s="131"/>
      <c r="B84" s="59" t="s">
        <v>115</v>
      </c>
      <c r="C84" s="62" t="s">
        <v>13</v>
      </c>
      <c r="D84" s="133"/>
      <c r="E84" s="14">
        <v>1030910</v>
      </c>
      <c r="F84" s="13">
        <v>880000</v>
      </c>
      <c r="G84" s="126"/>
      <c r="H84" s="127"/>
      <c r="I84" s="128"/>
      <c r="J84" s="123"/>
      <c r="K84" s="118"/>
    </row>
    <row r="85" spans="1:11" ht="16.350000000000001" customHeight="1">
      <c r="A85" s="131"/>
      <c r="B85" s="59" t="s">
        <v>115</v>
      </c>
      <c r="C85" s="62" t="s">
        <v>13</v>
      </c>
      <c r="D85" s="134"/>
      <c r="E85" s="14">
        <v>1030920</v>
      </c>
      <c r="F85" s="13">
        <v>320000</v>
      </c>
      <c r="G85" s="126"/>
      <c r="H85" s="127"/>
      <c r="I85" s="128"/>
      <c r="J85" s="123"/>
      <c r="K85" s="118"/>
    </row>
    <row r="86" spans="1:11" ht="57.6" customHeight="1">
      <c r="A86" s="130">
        <v>16</v>
      </c>
      <c r="B86" s="59" t="s">
        <v>121</v>
      </c>
      <c r="C86" s="59" t="s">
        <v>123</v>
      </c>
      <c r="D86" s="58" t="s">
        <v>124</v>
      </c>
      <c r="E86" s="14">
        <v>1040325</v>
      </c>
      <c r="F86" s="13">
        <v>300000</v>
      </c>
      <c r="G86" s="125">
        <f>SUM(F86:F87)</f>
        <v>460000</v>
      </c>
      <c r="H86" s="54" t="s">
        <v>125</v>
      </c>
      <c r="I86" s="54"/>
      <c r="J86" s="122" t="s">
        <v>880</v>
      </c>
      <c r="K86" s="118" t="s">
        <v>798</v>
      </c>
    </row>
    <row r="87" spans="1:11" ht="47.45" customHeight="1">
      <c r="A87" s="131"/>
      <c r="B87" s="59" t="s">
        <v>121</v>
      </c>
      <c r="C87" s="59" t="s">
        <v>123</v>
      </c>
      <c r="D87" s="58" t="s">
        <v>127</v>
      </c>
      <c r="E87" s="14" t="s">
        <v>128</v>
      </c>
      <c r="F87" s="13">
        <v>160000</v>
      </c>
      <c r="G87" s="126"/>
      <c r="H87" s="79" t="s">
        <v>52</v>
      </c>
      <c r="I87" s="54" t="s">
        <v>103</v>
      </c>
      <c r="J87" s="123"/>
      <c r="K87" s="118"/>
    </row>
    <row r="88" spans="1:11" ht="120.75" customHeight="1">
      <c r="A88" s="93">
        <v>17</v>
      </c>
      <c r="B88" s="59" t="s">
        <v>129</v>
      </c>
      <c r="C88" s="62" t="s">
        <v>107</v>
      </c>
      <c r="D88" s="58" t="s">
        <v>14</v>
      </c>
      <c r="E88" s="14" t="s">
        <v>131</v>
      </c>
      <c r="F88" s="13">
        <v>5905000</v>
      </c>
      <c r="G88" s="73">
        <v>5905000</v>
      </c>
      <c r="H88" s="54" t="s">
        <v>898</v>
      </c>
      <c r="I88" s="54" t="s">
        <v>897</v>
      </c>
      <c r="J88" s="54" t="s">
        <v>881</v>
      </c>
      <c r="K88" s="105" t="s">
        <v>799</v>
      </c>
    </row>
    <row r="89" spans="1:11" ht="35.450000000000003" customHeight="1">
      <c r="A89" s="130">
        <v>18</v>
      </c>
      <c r="B89" s="59" t="s">
        <v>134</v>
      </c>
      <c r="C89" s="62" t="s">
        <v>107</v>
      </c>
      <c r="D89" s="56" t="s">
        <v>136</v>
      </c>
      <c r="E89" s="14">
        <v>1030113</v>
      </c>
      <c r="F89" s="13">
        <v>300000</v>
      </c>
      <c r="G89" s="125">
        <f>SUM(F89:F91)</f>
        <v>900000</v>
      </c>
      <c r="H89" s="122" t="s">
        <v>137</v>
      </c>
      <c r="I89" s="122"/>
      <c r="J89" s="122" t="s">
        <v>882</v>
      </c>
      <c r="K89" s="118" t="s">
        <v>840</v>
      </c>
    </row>
    <row r="90" spans="1:11" ht="35.450000000000003" customHeight="1">
      <c r="A90" s="131"/>
      <c r="B90" s="59" t="s">
        <v>134</v>
      </c>
      <c r="C90" s="62" t="s">
        <v>13</v>
      </c>
      <c r="D90" s="56" t="s">
        <v>136</v>
      </c>
      <c r="E90" s="14">
        <v>1030915</v>
      </c>
      <c r="F90" s="13">
        <v>300000</v>
      </c>
      <c r="G90" s="127"/>
      <c r="H90" s="127"/>
      <c r="I90" s="127"/>
      <c r="J90" s="123"/>
      <c r="K90" s="118"/>
    </row>
    <row r="91" spans="1:11" ht="48" customHeight="1">
      <c r="A91" s="131"/>
      <c r="B91" s="59" t="s">
        <v>134</v>
      </c>
      <c r="C91" s="62" t="s">
        <v>13</v>
      </c>
      <c r="D91" s="56" t="s">
        <v>136</v>
      </c>
      <c r="E91" s="14">
        <v>1040528</v>
      </c>
      <c r="F91" s="13">
        <v>300000</v>
      </c>
      <c r="G91" s="127"/>
      <c r="H91" s="127"/>
      <c r="I91" s="127"/>
      <c r="J91" s="123"/>
      <c r="K91" s="118"/>
    </row>
    <row r="92" spans="1:11" ht="60" customHeight="1">
      <c r="A92" s="130">
        <v>19</v>
      </c>
      <c r="B92" s="59" t="s">
        <v>139</v>
      </c>
      <c r="C92" s="62" t="s">
        <v>107</v>
      </c>
      <c r="D92" s="56" t="s">
        <v>14</v>
      </c>
      <c r="E92" s="14">
        <v>1030820</v>
      </c>
      <c r="F92" s="13">
        <v>160000</v>
      </c>
      <c r="G92" s="125">
        <f>SUM(F92:F93)</f>
        <v>800000</v>
      </c>
      <c r="H92" s="54" t="s">
        <v>141</v>
      </c>
      <c r="I92" s="122" t="s">
        <v>142</v>
      </c>
      <c r="J92" s="122" t="s">
        <v>883</v>
      </c>
      <c r="K92" s="118" t="s">
        <v>841</v>
      </c>
    </row>
    <row r="93" spans="1:11" ht="64.5" customHeight="1">
      <c r="A93" s="131"/>
      <c r="B93" s="59" t="s">
        <v>139</v>
      </c>
      <c r="C93" s="62" t="s">
        <v>13</v>
      </c>
      <c r="D93" s="56" t="s">
        <v>14</v>
      </c>
      <c r="E93" s="14" t="s">
        <v>144</v>
      </c>
      <c r="F93" s="13">
        <v>640000</v>
      </c>
      <c r="G93" s="127"/>
      <c r="H93" s="65" t="s">
        <v>92</v>
      </c>
      <c r="I93" s="127"/>
      <c r="J93" s="123"/>
      <c r="K93" s="118"/>
    </row>
    <row r="94" spans="1:11" ht="16.350000000000001" customHeight="1">
      <c r="A94" s="130">
        <v>20</v>
      </c>
      <c r="B94" s="59" t="s">
        <v>145</v>
      </c>
      <c r="C94" s="62" t="s">
        <v>107</v>
      </c>
      <c r="D94" s="56" t="s">
        <v>14</v>
      </c>
      <c r="E94" s="14">
        <v>1041116</v>
      </c>
      <c r="F94" s="13">
        <v>1600000</v>
      </c>
      <c r="G94" s="125">
        <f>SUBTOTAL(9,F94:F104)</f>
        <v>5947600</v>
      </c>
      <c r="H94" s="127" t="s">
        <v>147</v>
      </c>
      <c r="I94" s="122" t="s">
        <v>148</v>
      </c>
      <c r="J94" s="122" t="s">
        <v>884</v>
      </c>
      <c r="K94" s="118" t="s">
        <v>842</v>
      </c>
    </row>
    <row r="95" spans="1:11" ht="16.350000000000001" customHeight="1">
      <c r="A95" s="131"/>
      <c r="B95" s="59" t="s">
        <v>145</v>
      </c>
      <c r="C95" s="62" t="s">
        <v>13</v>
      </c>
      <c r="D95" s="56" t="s">
        <v>14</v>
      </c>
      <c r="E95" s="14">
        <v>1041120</v>
      </c>
      <c r="F95" s="13">
        <v>300000</v>
      </c>
      <c r="G95" s="127"/>
      <c r="H95" s="127"/>
      <c r="I95" s="127"/>
      <c r="J95" s="123"/>
      <c r="K95" s="118"/>
    </row>
    <row r="96" spans="1:11" ht="16.350000000000001" customHeight="1">
      <c r="A96" s="131"/>
      <c r="B96" s="59" t="s">
        <v>145</v>
      </c>
      <c r="C96" s="62" t="s">
        <v>13</v>
      </c>
      <c r="D96" s="56" t="s">
        <v>14</v>
      </c>
      <c r="E96" s="14">
        <v>1041218</v>
      </c>
      <c r="F96" s="13">
        <v>1000000</v>
      </c>
      <c r="G96" s="127"/>
      <c r="H96" s="127"/>
      <c r="I96" s="127"/>
      <c r="J96" s="123"/>
      <c r="K96" s="118"/>
    </row>
    <row r="97" spans="1:11" ht="16.350000000000001" customHeight="1">
      <c r="A97" s="131"/>
      <c r="B97" s="59" t="s">
        <v>145</v>
      </c>
      <c r="C97" s="62" t="s">
        <v>13</v>
      </c>
      <c r="D97" s="56" t="s">
        <v>14</v>
      </c>
      <c r="E97" s="14">
        <v>1050308</v>
      </c>
      <c r="F97" s="13">
        <v>1314600</v>
      </c>
      <c r="G97" s="127"/>
      <c r="H97" s="127"/>
      <c r="I97" s="127"/>
      <c r="J97" s="123"/>
      <c r="K97" s="118"/>
    </row>
    <row r="98" spans="1:11" ht="16.350000000000001" customHeight="1">
      <c r="A98" s="131"/>
      <c r="B98" s="59" t="s">
        <v>145</v>
      </c>
      <c r="C98" s="62" t="s">
        <v>13</v>
      </c>
      <c r="D98" s="56" t="s">
        <v>14</v>
      </c>
      <c r="E98" s="14">
        <v>1050407</v>
      </c>
      <c r="F98" s="13">
        <v>297000</v>
      </c>
      <c r="G98" s="127"/>
      <c r="H98" s="127"/>
      <c r="I98" s="127"/>
      <c r="J98" s="123"/>
      <c r="K98" s="118"/>
    </row>
    <row r="99" spans="1:11" ht="16.350000000000001" customHeight="1">
      <c r="A99" s="131"/>
      <c r="B99" s="59" t="s">
        <v>145</v>
      </c>
      <c r="C99" s="62" t="s">
        <v>13</v>
      </c>
      <c r="D99" s="56" t="s">
        <v>14</v>
      </c>
      <c r="E99" s="14">
        <v>1050503</v>
      </c>
      <c r="F99" s="13">
        <v>788000</v>
      </c>
      <c r="G99" s="127"/>
      <c r="H99" s="127"/>
      <c r="I99" s="127"/>
      <c r="J99" s="123"/>
      <c r="K99" s="118"/>
    </row>
    <row r="100" spans="1:11" ht="16.350000000000001" customHeight="1">
      <c r="A100" s="131"/>
      <c r="B100" s="59" t="s">
        <v>145</v>
      </c>
      <c r="C100" s="62" t="s">
        <v>13</v>
      </c>
      <c r="D100" s="56" t="s">
        <v>14</v>
      </c>
      <c r="E100" s="14">
        <v>1050906</v>
      </c>
      <c r="F100" s="13">
        <v>122800</v>
      </c>
      <c r="G100" s="127"/>
      <c r="H100" s="127"/>
      <c r="I100" s="127"/>
      <c r="J100" s="123"/>
      <c r="K100" s="118"/>
    </row>
    <row r="101" spans="1:11" ht="16.350000000000001" customHeight="1">
      <c r="A101" s="131"/>
      <c r="B101" s="59" t="s">
        <v>145</v>
      </c>
      <c r="C101" s="62" t="s">
        <v>13</v>
      </c>
      <c r="D101" s="56" t="s">
        <v>14</v>
      </c>
      <c r="E101" s="14">
        <v>1051006</v>
      </c>
      <c r="F101" s="13">
        <v>27200</v>
      </c>
      <c r="G101" s="127"/>
      <c r="H101" s="127"/>
      <c r="I101" s="127"/>
      <c r="J101" s="123"/>
      <c r="K101" s="118"/>
    </row>
    <row r="102" spans="1:11" ht="16.350000000000001" customHeight="1">
      <c r="A102" s="131"/>
      <c r="B102" s="59" t="s">
        <v>145</v>
      </c>
      <c r="C102" s="62" t="s">
        <v>13</v>
      </c>
      <c r="D102" s="56" t="s">
        <v>14</v>
      </c>
      <c r="E102" s="14">
        <v>1060522</v>
      </c>
      <c r="F102" s="13">
        <v>58000</v>
      </c>
      <c r="G102" s="127"/>
      <c r="H102" s="127"/>
      <c r="I102" s="127"/>
      <c r="J102" s="123"/>
      <c r="K102" s="118"/>
    </row>
    <row r="103" spans="1:11" ht="16.350000000000001" customHeight="1">
      <c r="A103" s="131"/>
      <c r="B103" s="59" t="s">
        <v>145</v>
      </c>
      <c r="C103" s="62" t="s">
        <v>13</v>
      </c>
      <c r="D103" s="56" t="s">
        <v>14</v>
      </c>
      <c r="E103" s="14">
        <v>1060922</v>
      </c>
      <c r="F103" s="13">
        <v>200000</v>
      </c>
      <c r="G103" s="127"/>
      <c r="H103" s="127"/>
      <c r="I103" s="127"/>
      <c r="J103" s="123"/>
      <c r="K103" s="118"/>
    </row>
    <row r="104" spans="1:11" ht="16.350000000000001" customHeight="1">
      <c r="A104" s="131"/>
      <c r="B104" s="59" t="s">
        <v>145</v>
      </c>
      <c r="C104" s="62" t="s">
        <v>13</v>
      </c>
      <c r="D104" s="56" t="s">
        <v>14</v>
      </c>
      <c r="E104" s="14">
        <v>1060930</v>
      </c>
      <c r="F104" s="13">
        <v>240000</v>
      </c>
      <c r="G104" s="127"/>
      <c r="H104" s="127"/>
      <c r="I104" s="127"/>
      <c r="J104" s="123"/>
      <c r="K104" s="118"/>
    </row>
    <row r="105" spans="1:11" ht="30.6" customHeight="1">
      <c r="A105" s="130">
        <v>21</v>
      </c>
      <c r="B105" s="59" t="s">
        <v>150</v>
      </c>
      <c r="C105" s="59" t="s">
        <v>152</v>
      </c>
      <c r="D105" s="56" t="s">
        <v>14</v>
      </c>
      <c r="E105" s="14">
        <v>1060328</v>
      </c>
      <c r="F105" s="13">
        <v>500000</v>
      </c>
      <c r="G105" s="125">
        <f>SUM(F105:F107)</f>
        <v>2300000</v>
      </c>
      <c r="H105" s="122" t="s">
        <v>153</v>
      </c>
      <c r="I105" s="122" t="s">
        <v>154</v>
      </c>
      <c r="J105" s="122" t="s">
        <v>885</v>
      </c>
      <c r="K105" s="118" t="s">
        <v>800</v>
      </c>
    </row>
    <row r="106" spans="1:11" ht="30.6" customHeight="1">
      <c r="A106" s="131"/>
      <c r="B106" s="59" t="s">
        <v>150</v>
      </c>
      <c r="C106" s="59" t="s">
        <v>152</v>
      </c>
      <c r="D106" s="56" t="s">
        <v>14</v>
      </c>
      <c r="E106" s="14">
        <v>1060522</v>
      </c>
      <c r="F106" s="13">
        <v>500000</v>
      </c>
      <c r="G106" s="127"/>
      <c r="H106" s="127"/>
      <c r="I106" s="127"/>
      <c r="J106" s="123"/>
      <c r="K106" s="118"/>
    </row>
    <row r="107" spans="1:11" ht="45.6" customHeight="1">
      <c r="A107" s="131"/>
      <c r="B107" s="59" t="s">
        <v>150</v>
      </c>
      <c r="C107" s="59" t="s">
        <v>152</v>
      </c>
      <c r="D107" s="56" t="s">
        <v>14</v>
      </c>
      <c r="E107" s="14">
        <v>1060816</v>
      </c>
      <c r="F107" s="13">
        <v>1300000</v>
      </c>
      <c r="G107" s="127"/>
      <c r="H107" s="127"/>
      <c r="I107" s="127"/>
      <c r="J107" s="123"/>
      <c r="K107" s="118"/>
    </row>
    <row r="108" spans="1:11" ht="57" customHeight="1">
      <c r="A108" s="130">
        <v>22</v>
      </c>
      <c r="B108" s="59" t="s">
        <v>156</v>
      </c>
      <c r="C108" s="59" t="s">
        <v>152</v>
      </c>
      <c r="D108" s="56" t="s">
        <v>14</v>
      </c>
      <c r="E108" s="14">
        <v>1060921</v>
      </c>
      <c r="F108" s="13">
        <v>300000</v>
      </c>
      <c r="G108" s="125">
        <f>SUM(F108:F109)</f>
        <v>500000</v>
      </c>
      <c r="H108" s="122" t="s">
        <v>158</v>
      </c>
      <c r="I108" s="122" t="s">
        <v>159</v>
      </c>
      <c r="J108" s="122" t="s">
        <v>886</v>
      </c>
      <c r="K108" s="118" t="s">
        <v>843</v>
      </c>
    </row>
    <row r="109" spans="1:11" ht="50.45" customHeight="1">
      <c r="A109" s="131"/>
      <c r="B109" s="59" t="s">
        <v>156</v>
      </c>
      <c r="C109" s="59" t="s">
        <v>152</v>
      </c>
      <c r="D109" s="56" t="s">
        <v>14</v>
      </c>
      <c r="E109" s="14">
        <v>1060925</v>
      </c>
      <c r="F109" s="13">
        <v>200000</v>
      </c>
      <c r="G109" s="127"/>
      <c r="H109" s="127"/>
      <c r="I109" s="127"/>
      <c r="J109" s="123"/>
      <c r="K109" s="118"/>
    </row>
    <row r="110" spans="1:11" ht="108" customHeight="1">
      <c r="A110" s="93">
        <v>23</v>
      </c>
      <c r="B110" s="59" t="s">
        <v>161</v>
      </c>
      <c r="C110" s="59" t="s">
        <v>152</v>
      </c>
      <c r="D110" s="58" t="s">
        <v>14</v>
      </c>
      <c r="E110" s="14">
        <v>1060327</v>
      </c>
      <c r="F110" s="13">
        <v>200000</v>
      </c>
      <c r="G110" s="73">
        <v>200000</v>
      </c>
      <c r="H110" s="54" t="s">
        <v>144</v>
      </c>
      <c r="I110" s="54" t="s">
        <v>163</v>
      </c>
      <c r="J110" s="54" t="s">
        <v>887</v>
      </c>
      <c r="K110" s="105" t="s">
        <v>801</v>
      </c>
    </row>
    <row r="111" spans="1:11" ht="37.700000000000003" customHeight="1">
      <c r="A111" s="131">
        <v>24</v>
      </c>
      <c r="B111" s="59" t="s">
        <v>165</v>
      </c>
      <c r="C111" s="62" t="s">
        <v>107</v>
      </c>
      <c r="D111" s="56" t="s">
        <v>124</v>
      </c>
      <c r="E111" s="14">
        <v>1020603</v>
      </c>
      <c r="F111" s="13">
        <v>140000</v>
      </c>
      <c r="G111" s="125">
        <f>SUM(F111:F157)</f>
        <v>46290000</v>
      </c>
      <c r="H111" s="127" t="s">
        <v>899</v>
      </c>
      <c r="I111" s="65" t="s">
        <v>168</v>
      </c>
      <c r="J111" s="122" t="s">
        <v>888</v>
      </c>
      <c r="K111" s="119" t="s">
        <v>802</v>
      </c>
    </row>
    <row r="112" spans="1:11" ht="37.700000000000003" customHeight="1">
      <c r="A112" s="131"/>
      <c r="B112" s="59" t="s">
        <v>165</v>
      </c>
      <c r="C112" s="62" t="s">
        <v>13</v>
      </c>
      <c r="D112" s="56" t="s">
        <v>75</v>
      </c>
      <c r="E112" s="14">
        <v>1021121</v>
      </c>
      <c r="F112" s="13">
        <v>140000</v>
      </c>
      <c r="G112" s="127"/>
      <c r="H112" s="127"/>
      <c r="I112" s="65" t="s">
        <v>168</v>
      </c>
      <c r="J112" s="123"/>
      <c r="K112" s="120"/>
    </row>
    <row r="113" spans="1:11" ht="37.700000000000003" customHeight="1">
      <c r="A113" s="131"/>
      <c r="B113" s="59" t="s">
        <v>165</v>
      </c>
      <c r="C113" s="62" t="s">
        <v>13</v>
      </c>
      <c r="D113" s="56" t="s">
        <v>75</v>
      </c>
      <c r="E113" s="14">
        <v>1040824</v>
      </c>
      <c r="F113" s="13">
        <v>600000</v>
      </c>
      <c r="G113" s="127"/>
      <c r="H113" s="127"/>
      <c r="I113" s="65" t="s">
        <v>168</v>
      </c>
      <c r="J113" s="124"/>
      <c r="K113" s="120"/>
    </row>
    <row r="114" spans="1:11" ht="37.700000000000003" customHeight="1">
      <c r="A114" s="131"/>
      <c r="B114" s="59" t="s">
        <v>165</v>
      </c>
      <c r="C114" s="62" t="s">
        <v>13</v>
      </c>
      <c r="D114" s="56" t="s">
        <v>75</v>
      </c>
      <c r="E114" s="14">
        <v>1040916</v>
      </c>
      <c r="F114" s="13">
        <v>600000</v>
      </c>
      <c r="G114" s="127"/>
      <c r="H114" s="127"/>
      <c r="I114" s="65" t="s">
        <v>170</v>
      </c>
      <c r="J114" s="124"/>
      <c r="K114" s="120"/>
    </row>
    <row r="115" spans="1:11" ht="37.700000000000003" customHeight="1">
      <c r="A115" s="131"/>
      <c r="B115" s="59" t="s">
        <v>165</v>
      </c>
      <c r="C115" s="62" t="s">
        <v>13</v>
      </c>
      <c r="D115" s="56" t="s">
        <v>75</v>
      </c>
      <c r="E115" s="14">
        <v>1041010</v>
      </c>
      <c r="F115" s="13">
        <v>600000</v>
      </c>
      <c r="G115" s="127"/>
      <c r="H115" s="127"/>
      <c r="I115" s="65" t="s">
        <v>168</v>
      </c>
      <c r="J115" s="124"/>
      <c r="K115" s="120"/>
    </row>
    <row r="116" spans="1:11" ht="37.700000000000003" customHeight="1">
      <c r="A116" s="131"/>
      <c r="B116" s="59" t="s">
        <v>165</v>
      </c>
      <c r="C116" s="62" t="s">
        <v>13</v>
      </c>
      <c r="D116" s="53" t="s">
        <v>127</v>
      </c>
      <c r="E116" s="14">
        <v>1020120</v>
      </c>
      <c r="F116" s="13">
        <v>300000</v>
      </c>
      <c r="G116" s="127"/>
      <c r="H116" s="127"/>
      <c r="I116" s="65" t="s">
        <v>168</v>
      </c>
      <c r="J116" s="124"/>
      <c r="K116" s="120"/>
    </row>
    <row r="117" spans="1:11" ht="37.700000000000003" customHeight="1">
      <c r="A117" s="131"/>
      <c r="B117" s="59" t="s">
        <v>171</v>
      </c>
      <c r="C117" s="62" t="s">
        <v>13</v>
      </c>
      <c r="D117" s="53" t="s">
        <v>32</v>
      </c>
      <c r="E117" s="14">
        <v>1020423</v>
      </c>
      <c r="F117" s="13">
        <v>150000</v>
      </c>
      <c r="G117" s="127"/>
      <c r="H117" s="127"/>
      <c r="I117" s="65" t="s">
        <v>168</v>
      </c>
      <c r="J117" s="124"/>
      <c r="K117" s="120"/>
    </row>
    <row r="118" spans="1:11" ht="55.5" customHeight="1">
      <c r="A118" s="131"/>
      <c r="B118" s="59" t="s">
        <v>165</v>
      </c>
      <c r="C118" s="62" t="s">
        <v>13</v>
      </c>
      <c r="D118" s="53" t="s">
        <v>32</v>
      </c>
      <c r="E118" s="14">
        <v>1021002</v>
      </c>
      <c r="F118" s="13">
        <v>320000</v>
      </c>
      <c r="G118" s="127"/>
      <c r="H118" s="127"/>
      <c r="I118" s="65" t="s">
        <v>172</v>
      </c>
      <c r="J118" s="124"/>
      <c r="K118" s="120"/>
    </row>
    <row r="119" spans="1:11" ht="37.700000000000003" customHeight="1">
      <c r="A119" s="131"/>
      <c r="B119" s="59" t="s">
        <v>165</v>
      </c>
      <c r="C119" s="62" t="s">
        <v>13</v>
      </c>
      <c r="D119" s="53" t="s">
        <v>32</v>
      </c>
      <c r="E119" s="14">
        <v>1021022</v>
      </c>
      <c r="F119" s="13">
        <v>480000</v>
      </c>
      <c r="G119" s="127"/>
      <c r="H119" s="127"/>
      <c r="I119" s="65" t="s">
        <v>170</v>
      </c>
      <c r="J119" s="124"/>
      <c r="K119" s="120"/>
    </row>
    <row r="120" spans="1:11" ht="37.700000000000003" customHeight="1">
      <c r="A120" s="131"/>
      <c r="B120" s="59" t="s">
        <v>165</v>
      </c>
      <c r="C120" s="62" t="s">
        <v>13</v>
      </c>
      <c r="D120" s="53" t="s">
        <v>32</v>
      </c>
      <c r="E120" s="14">
        <v>1021105</v>
      </c>
      <c r="F120" s="13">
        <v>400000</v>
      </c>
      <c r="G120" s="127"/>
      <c r="H120" s="127"/>
      <c r="I120" s="65" t="s">
        <v>168</v>
      </c>
      <c r="J120" s="124"/>
      <c r="K120" s="120"/>
    </row>
    <row r="121" spans="1:11" ht="37.700000000000003" customHeight="1">
      <c r="A121" s="131"/>
      <c r="B121" s="59" t="s">
        <v>165</v>
      </c>
      <c r="C121" s="62" t="s">
        <v>13</v>
      </c>
      <c r="D121" s="53" t="s">
        <v>32</v>
      </c>
      <c r="E121" s="14">
        <v>1030222</v>
      </c>
      <c r="F121" s="13">
        <v>1040000</v>
      </c>
      <c r="G121" s="127"/>
      <c r="H121" s="127"/>
      <c r="I121" s="65" t="s">
        <v>168</v>
      </c>
      <c r="J121" s="124"/>
      <c r="K121" s="120"/>
    </row>
    <row r="122" spans="1:11" ht="37.700000000000003" customHeight="1">
      <c r="A122" s="131"/>
      <c r="B122" s="59" t="s">
        <v>165</v>
      </c>
      <c r="C122" s="62" t="s">
        <v>13</v>
      </c>
      <c r="D122" s="53" t="s">
        <v>32</v>
      </c>
      <c r="E122" s="14">
        <v>1030410</v>
      </c>
      <c r="F122" s="13">
        <v>400000</v>
      </c>
      <c r="G122" s="127"/>
      <c r="H122" s="127"/>
      <c r="I122" s="65" t="s">
        <v>168</v>
      </c>
      <c r="J122" s="124"/>
      <c r="K122" s="120"/>
    </row>
    <row r="123" spans="1:11" ht="37.700000000000003" customHeight="1">
      <c r="A123" s="131"/>
      <c r="B123" s="59" t="s">
        <v>171</v>
      </c>
      <c r="C123" s="62" t="s">
        <v>13</v>
      </c>
      <c r="D123" s="53" t="s">
        <v>32</v>
      </c>
      <c r="E123" s="14">
        <v>1030510</v>
      </c>
      <c r="F123" s="13">
        <v>1600000</v>
      </c>
      <c r="G123" s="127"/>
      <c r="H123" s="127"/>
      <c r="I123" s="65" t="s">
        <v>168</v>
      </c>
      <c r="J123" s="124"/>
      <c r="K123" s="120"/>
    </row>
    <row r="124" spans="1:11" ht="37.700000000000003" customHeight="1">
      <c r="A124" s="131"/>
      <c r="B124" s="59" t="s">
        <v>165</v>
      </c>
      <c r="C124" s="62" t="s">
        <v>13</v>
      </c>
      <c r="D124" s="53" t="s">
        <v>32</v>
      </c>
      <c r="E124" s="14">
        <v>1030610</v>
      </c>
      <c r="F124" s="13">
        <v>480000</v>
      </c>
      <c r="G124" s="127"/>
      <c r="H124" s="127"/>
      <c r="I124" s="65" t="s">
        <v>173</v>
      </c>
      <c r="J124" s="124"/>
      <c r="K124" s="120"/>
    </row>
    <row r="125" spans="1:11" ht="54.95" customHeight="1">
      <c r="A125" s="131"/>
      <c r="B125" s="59" t="s">
        <v>165</v>
      </c>
      <c r="C125" s="62" t="s">
        <v>13</v>
      </c>
      <c r="D125" s="53" t="s">
        <v>32</v>
      </c>
      <c r="E125" s="14">
        <v>1030620</v>
      </c>
      <c r="F125" s="13">
        <v>320000</v>
      </c>
      <c r="G125" s="127"/>
      <c r="H125" s="127"/>
      <c r="I125" s="65" t="s">
        <v>174</v>
      </c>
      <c r="J125" s="124"/>
      <c r="K125" s="120"/>
    </row>
    <row r="126" spans="1:11" ht="37.700000000000003" customHeight="1">
      <c r="A126" s="131"/>
      <c r="B126" s="59" t="s">
        <v>171</v>
      </c>
      <c r="C126" s="62" t="s">
        <v>13</v>
      </c>
      <c r="D126" s="53" t="s">
        <v>32</v>
      </c>
      <c r="E126" s="14">
        <v>1030710</v>
      </c>
      <c r="F126" s="13">
        <v>1680000</v>
      </c>
      <c r="G126" s="127"/>
      <c r="H126" s="127"/>
      <c r="I126" s="65" t="s">
        <v>168</v>
      </c>
      <c r="J126" s="124"/>
      <c r="K126" s="120"/>
    </row>
    <row r="127" spans="1:11" ht="37.700000000000003" customHeight="1">
      <c r="A127" s="131"/>
      <c r="B127" s="59" t="s">
        <v>171</v>
      </c>
      <c r="C127" s="62" t="s">
        <v>13</v>
      </c>
      <c r="D127" s="53" t="s">
        <v>32</v>
      </c>
      <c r="E127" s="14">
        <v>1030810</v>
      </c>
      <c r="F127" s="13">
        <v>1200000</v>
      </c>
      <c r="G127" s="127"/>
      <c r="H127" s="127"/>
      <c r="I127" s="65" t="s">
        <v>168</v>
      </c>
      <c r="J127" s="124"/>
      <c r="K127" s="120"/>
    </row>
    <row r="128" spans="1:11" ht="37.700000000000003" customHeight="1">
      <c r="A128" s="131"/>
      <c r="B128" s="59" t="s">
        <v>165</v>
      </c>
      <c r="C128" s="62" t="s">
        <v>13</v>
      </c>
      <c r="D128" s="53" t="s">
        <v>32</v>
      </c>
      <c r="E128" s="14">
        <v>1030820</v>
      </c>
      <c r="F128" s="13">
        <v>160000</v>
      </c>
      <c r="G128" s="127"/>
      <c r="H128" s="127"/>
      <c r="I128" s="65" t="s">
        <v>168</v>
      </c>
      <c r="J128" s="124"/>
      <c r="K128" s="120"/>
    </row>
    <row r="129" spans="1:11" ht="37.700000000000003" customHeight="1">
      <c r="A129" s="131"/>
      <c r="B129" s="59" t="s">
        <v>165</v>
      </c>
      <c r="C129" s="62" t="s">
        <v>13</v>
      </c>
      <c r="D129" s="53" t="s">
        <v>32</v>
      </c>
      <c r="E129" s="14">
        <v>1030910</v>
      </c>
      <c r="F129" s="13">
        <v>960000</v>
      </c>
      <c r="G129" s="127"/>
      <c r="H129" s="127"/>
      <c r="I129" s="65" t="s">
        <v>173</v>
      </c>
      <c r="J129" s="124"/>
      <c r="K129" s="120"/>
    </row>
    <row r="130" spans="1:11" ht="37.700000000000003" customHeight="1">
      <c r="A130" s="131"/>
      <c r="B130" s="59" t="s">
        <v>165</v>
      </c>
      <c r="C130" s="62" t="s">
        <v>13</v>
      </c>
      <c r="D130" s="53" t="s">
        <v>32</v>
      </c>
      <c r="E130" s="14">
        <v>1031010</v>
      </c>
      <c r="F130" s="13">
        <v>400000</v>
      </c>
      <c r="G130" s="127"/>
      <c r="H130" s="127"/>
      <c r="I130" s="65" t="s">
        <v>168</v>
      </c>
      <c r="J130" s="124"/>
      <c r="K130" s="120"/>
    </row>
    <row r="131" spans="1:11" ht="37.700000000000003" customHeight="1">
      <c r="A131" s="131"/>
      <c r="B131" s="59" t="s">
        <v>165</v>
      </c>
      <c r="C131" s="62" t="s">
        <v>13</v>
      </c>
      <c r="D131" s="53" t="s">
        <v>32</v>
      </c>
      <c r="E131" s="14">
        <v>1031020</v>
      </c>
      <c r="F131" s="13">
        <v>160000</v>
      </c>
      <c r="G131" s="127"/>
      <c r="H131" s="127"/>
      <c r="I131" s="65" t="s">
        <v>175</v>
      </c>
      <c r="J131" s="124"/>
      <c r="K131" s="120"/>
    </row>
    <row r="132" spans="1:11" ht="37.700000000000003" customHeight="1">
      <c r="A132" s="131"/>
      <c r="B132" s="59" t="s">
        <v>165</v>
      </c>
      <c r="C132" s="62" t="s">
        <v>13</v>
      </c>
      <c r="D132" s="53" t="s">
        <v>32</v>
      </c>
      <c r="E132" s="14">
        <v>1031120</v>
      </c>
      <c r="F132" s="13">
        <v>1600000</v>
      </c>
      <c r="G132" s="127"/>
      <c r="H132" s="127"/>
      <c r="I132" s="65" t="s">
        <v>173</v>
      </c>
      <c r="J132" s="124"/>
      <c r="K132" s="120"/>
    </row>
    <row r="133" spans="1:11" ht="37.700000000000003" customHeight="1">
      <c r="A133" s="131"/>
      <c r="B133" s="59" t="s">
        <v>165</v>
      </c>
      <c r="C133" s="62" t="s">
        <v>13</v>
      </c>
      <c r="D133" s="53" t="s">
        <v>32</v>
      </c>
      <c r="E133" s="14">
        <v>1031210</v>
      </c>
      <c r="F133" s="13">
        <v>1840000</v>
      </c>
      <c r="G133" s="127"/>
      <c r="H133" s="127"/>
      <c r="I133" s="65" t="s">
        <v>173</v>
      </c>
      <c r="J133" s="124"/>
      <c r="K133" s="120"/>
    </row>
    <row r="134" spans="1:11" ht="37.700000000000003" customHeight="1">
      <c r="A134" s="131"/>
      <c r="B134" s="59" t="s">
        <v>165</v>
      </c>
      <c r="C134" s="62" t="s">
        <v>13</v>
      </c>
      <c r="D134" s="53" t="s">
        <v>32</v>
      </c>
      <c r="E134" s="14">
        <v>1040105</v>
      </c>
      <c r="F134" s="13">
        <v>1040000</v>
      </c>
      <c r="G134" s="127"/>
      <c r="H134" s="127"/>
      <c r="I134" s="65" t="s">
        <v>173</v>
      </c>
      <c r="J134" s="124"/>
      <c r="K134" s="120"/>
    </row>
    <row r="135" spans="1:11" ht="37.700000000000003" customHeight="1">
      <c r="A135" s="131"/>
      <c r="B135" s="59" t="s">
        <v>165</v>
      </c>
      <c r="C135" s="62" t="s">
        <v>13</v>
      </c>
      <c r="D135" s="53" t="s">
        <v>32</v>
      </c>
      <c r="E135" s="14">
        <v>1040110</v>
      </c>
      <c r="F135" s="13">
        <v>720000</v>
      </c>
      <c r="G135" s="127"/>
      <c r="H135" s="127"/>
      <c r="I135" s="65" t="s">
        <v>173</v>
      </c>
      <c r="J135" s="124"/>
      <c r="K135" s="120"/>
    </row>
    <row r="136" spans="1:11" ht="37.700000000000003" customHeight="1">
      <c r="A136" s="131"/>
      <c r="B136" s="59" t="s">
        <v>165</v>
      </c>
      <c r="C136" s="62" t="s">
        <v>13</v>
      </c>
      <c r="D136" s="53" t="s">
        <v>32</v>
      </c>
      <c r="E136" s="14">
        <v>1040210</v>
      </c>
      <c r="F136" s="13">
        <v>1840000</v>
      </c>
      <c r="G136" s="127"/>
      <c r="H136" s="127"/>
      <c r="I136" s="65" t="s">
        <v>168</v>
      </c>
      <c r="J136" s="124"/>
      <c r="K136" s="120"/>
    </row>
    <row r="137" spans="1:11" ht="37.700000000000003" customHeight="1">
      <c r="A137" s="131"/>
      <c r="B137" s="59" t="s">
        <v>165</v>
      </c>
      <c r="C137" s="62" t="s">
        <v>13</v>
      </c>
      <c r="D137" s="53" t="s">
        <v>32</v>
      </c>
      <c r="E137" s="14">
        <v>1040310</v>
      </c>
      <c r="F137" s="13">
        <v>1360000</v>
      </c>
      <c r="G137" s="127"/>
      <c r="H137" s="127"/>
      <c r="I137" s="65" t="s">
        <v>168</v>
      </c>
      <c r="J137" s="124"/>
      <c r="K137" s="120"/>
    </row>
    <row r="138" spans="1:11" ht="37.700000000000003" customHeight="1">
      <c r="A138" s="131"/>
      <c r="B138" s="59" t="s">
        <v>165</v>
      </c>
      <c r="C138" s="62" t="s">
        <v>13</v>
      </c>
      <c r="D138" s="53" t="s">
        <v>32</v>
      </c>
      <c r="E138" s="14">
        <v>1040320</v>
      </c>
      <c r="F138" s="13">
        <v>720000</v>
      </c>
      <c r="G138" s="127"/>
      <c r="H138" s="127"/>
      <c r="I138" s="65" t="s">
        <v>173</v>
      </c>
      <c r="J138" s="124"/>
      <c r="K138" s="120"/>
    </row>
    <row r="139" spans="1:11" ht="37.700000000000003" customHeight="1">
      <c r="A139" s="131"/>
      <c r="B139" s="59" t="s">
        <v>165</v>
      </c>
      <c r="C139" s="62" t="s">
        <v>13</v>
      </c>
      <c r="D139" s="53" t="s">
        <v>32</v>
      </c>
      <c r="E139" s="14">
        <v>1040410</v>
      </c>
      <c r="F139" s="13">
        <v>640000</v>
      </c>
      <c r="G139" s="127"/>
      <c r="H139" s="127"/>
      <c r="I139" s="65" t="s">
        <v>168</v>
      </c>
      <c r="J139" s="124"/>
      <c r="K139" s="120"/>
    </row>
    <row r="140" spans="1:11" ht="37.700000000000003" customHeight="1">
      <c r="A140" s="131"/>
      <c r="B140" s="59" t="s">
        <v>165</v>
      </c>
      <c r="C140" s="62" t="s">
        <v>13</v>
      </c>
      <c r="D140" s="53" t="s">
        <v>32</v>
      </c>
      <c r="E140" s="14">
        <v>1040410</v>
      </c>
      <c r="F140" s="13">
        <v>1200000</v>
      </c>
      <c r="G140" s="127"/>
      <c r="H140" s="127"/>
      <c r="I140" s="65" t="s">
        <v>168</v>
      </c>
      <c r="J140" s="124"/>
      <c r="K140" s="120"/>
    </row>
    <row r="141" spans="1:11" ht="37.700000000000003" customHeight="1">
      <c r="A141" s="131"/>
      <c r="B141" s="59" t="s">
        <v>165</v>
      </c>
      <c r="C141" s="62" t="s">
        <v>13</v>
      </c>
      <c r="D141" s="53" t="s">
        <v>32</v>
      </c>
      <c r="E141" s="14">
        <v>1040420</v>
      </c>
      <c r="F141" s="13">
        <v>1360000</v>
      </c>
      <c r="G141" s="127"/>
      <c r="H141" s="127"/>
      <c r="I141" s="65" t="s">
        <v>168</v>
      </c>
      <c r="J141" s="124"/>
      <c r="K141" s="120"/>
    </row>
    <row r="142" spans="1:11" ht="37.700000000000003" customHeight="1">
      <c r="A142" s="131"/>
      <c r="B142" s="59" t="s">
        <v>165</v>
      </c>
      <c r="C142" s="62" t="s">
        <v>13</v>
      </c>
      <c r="D142" s="53" t="s">
        <v>32</v>
      </c>
      <c r="E142" s="14">
        <v>1040510</v>
      </c>
      <c r="F142" s="13">
        <v>1840000</v>
      </c>
      <c r="G142" s="127"/>
      <c r="H142" s="127"/>
      <c r="I142" s="65" t="s">
        <v>176</v>
      </c>
      <c r="J142" s="124"/>
      <c r="K142" s="120"/>
    </row>
    <row r="143" spans="1:11" ht="37.700000000000003" customHeight="1">
      <c r="A143" s="131"/>
      <c r="B143" s="59" t="s">
        <v>165</v>
      </c>
      <c r="C143" s="62" t="s">
        <v>13</v>
      </c>
      <c r="D143" s="53" t="s">
        <v>32</v>
      </c>
      <c r="E143" s="14">
        <v>1040520</v>
      </c>
      <c r="F143" s="13">
        <v>1280000</v>
      </c>
      <c r="G143" s="127"/>
      <c r="H143" s="127"/>
      <c r="I143" s="65" t="s">
        <v>173</v>
      </c>
      <c r="J143" s="124"/>
      <c r="K143" s="120"/>
    </row>
    <row r="144" spans="1:11" ht="37.700000000000003" customHeight="1">
      <c r="A144" s="131"/>
      <c r="B144" s="59" t="s">
        <v>165</v>
      </c>
      <c r="C144" s="62" t="s">
        <v>13</v>
      </c>
      <c r="D144" s="53" t="s">
        <v>32</v>
      </c>
      <c r="E144" s="14">
        <v>1040610</v>
      </c>
      <c r="F144" s="13">
        <v>2000000</v>
      </c>
      <c r="G144" s="127"/>
      <c r="H144" s="127"/>
      <c r="I144" s="65" t="s">
        <v>168</v>
      </c>
      <c r="J144" s="124"/>
      <c r="K144" s="120"/>
    </row>
    <row r="145" spans="1:11" ht="37.700000000000003" customHeight="1">
      <c r="A145" s="131"/>
      <c r="B145" s="59" t="s">
        <v>165</v>
      </c>
      <c r="C145" s="62" t="s">
        <v>13</v>
      </c>
      <c r="D145" s="53" t="s">
        <v>32</v>
      </c>
      <c r="E145" s="14">
        <v>1040620</v>
      </c>
      <c r="F145" s="13">
        <v>1600000</v>
      </c>
      <c r="G145" s="127"/>
      <c r="H145" s="127"/>
      <c r="I145" s="65" t="s">
        <v>177</v>
      </c>
      <c r="J145" s="124"/>
      <c r="K145" s="120"/>
    </row>
    <row r="146" spans="1:11" ht="37.700000000000003" customHeight="1">
      <c r="A146" s="131"/>
      <c r="B146" s="59" t="s">
        <v>165</v>
      </c>
      <c r="C146" s="62" t="s">
        <v>13</v>
      </c>
      <c r="D146" s="53" t="s">
        <v>32</v>
      </c>
      <c r="E146" s="14">
        <v>1040710</v>
      </c>
      <c r="F146" s="13">
        <v>2000000</v>
      </c>
      <c r="G146" s="127"/>
      <c r="H146" s="127"/>
      <c r="I146" s="65" t="s">
        <v>168</v>
      </c>
      <c r="J146" s="124"/>
      <c r="K146" s="120"/>
    </row>
    <row r="147" spans="1:11" ht="37.700000000000003" customHeight="1">
      <c r="A147" s="131"/>
      <c r="B147" s="59" t="s">
        <v>165</v>
      </c>
      <c r="C147" s="62" t="s">
        <v>13</v>
      </c>
      <c r="D147" s="53" t="s">
        <v>32</v>
      </c>
      <c r="E147" s="14">
        <v>1040720</v>
      </c>
      <c r="F147" s="13">
        <v>1440000</v>
      </c>
      <c r="G147" s="127"/>
      <c r="H147" s="127"/>
      <c r="I147" s="65" t="s">
        <v>173</v>
      </c>
      <c r="J147" s="124"/>
      <c r="K147" s="120"/>
    </row>
    <row r="148" spans="1:11" ht="37.700000000000003" customHeight="1">
      <c r="A148" s="131"/>
      <c r="B148" s="59" t="s">
        <v>165</v>
      </c>
      <c r="C148" s="62" t="s">
        <v>13</v>
      </c>
      <c r="D148" s="53" t="s">
        <v>32</v>
      </c>
      <c r="E148" s="14">
        <v>1040810</v>
      </c>
      <c r="F148" s="13">
        <v>2400000</v>
      </c>
      <c r="G148" s="127"/>
      <c r="H148" s="127"/>
      <c r="I148" s="65" t="s">
        <v>173</v>
      </c>
      <c r="J148" s="124"/>
      <c r="K148" s="120"/>
    </row>
    <row r="149" spans="1:11" ht="37.700000000000003" customHeight="1">
      <c r="A149" s="131"/>
      <c r="B149" s="59" t="s">
        <v>165</v>
      </c>
      <c r="C149" s="62" t="s">
        <v>13</v>
      </c>
      <c r="D149" s="53" t="s">
        <v>32</v>
      </c>
      <c r="E149" s="14">
        <v>1040820</v>
      </c>
      <c r="F149" s="13">
        <v>1600000</v>
      </c>
      <c r="G149" s="127"/>
      <c r="H149" s="127"/>
      <c r="I149" s="65" t="s">
        <v>168</v>
      </c>
      <c r="J149" s="124"/>
      <c r="K149" s="120"/>
    </row>
    <row r="150" spans="1:11" ht="37.700000000000003" customHeight="1">
      <c r="A150" s="131"/>
      <c r="B150" s="59" t="s">
        <v>171</v>
      </c>
      <c r="C150" s="62" t="s">
        <v>13</v>
      </c>
      <c r="D150" s="53" t="s">
        <v>32</v>
      </c>
      <c r="E150" s="14">
        <v>1040910</v>
      </c>
      <c r="F150" s="13">
        <v>560000</v>
      </c>
      <c r="G150" s="127"/>
      <c r="H150" s="127"/>
      <c r="I150" s="65" t="s">
        <v>173</v>
      </c>
      <c r="J150" s="124"/>
      <c r="K150" s="120"/>
    </row>
    <row r="151" spans="1:11" ht="37.700000000000003" customHeight="1">
      <c r="A151" s="131"/>
      <c r="B151" s="59" t="s">
        <v>165</v>
      </c>
      <c r="C151" s="62" t="s">
        <v>13</v>
      </c>
      <c r="D151" s="53" t="s">
        <v>32</v>
      </c>
      <c r="E151" s="14">
        <v>1040910</v>
      </c>
      <c r="F151" s="13">
        <v>1440000</v>
      </c>
      <c r="G151" s="127"/>
      <c r="H151" s="127"/>
      <c r="I151" s="65" t="s">
        <v>178</v>
      </c>
      <c r="J151" s="124"/>
      <c r="K151" s="120"/>
    </row>
    <row r="152" spans="1:11" ht="37.700000000000003" customHeight="1">
      <c r="A152" s="131"/>
      <c r="B152" s="59" t="s">
        <v>165</v>
      </c>
      <c r="C152" s="62" t="s">
        <v>13</v>
      </c>
      <c r="D152" s="53" t="s">
        <v>32</v>
      </c>
      <c r="E152" s="14">
        <v>1040920</v>
      </c>
      <c r="F152" s="13">
        <v>1920000</v>
      </c>
      <c r="G152" s="127"/>
      <c r="H152" s="127"/>
      <c r="I152" s="65" t="s">
        <v>179</v>
      </c>
      <c r="J152" s="124"/>
      <c r="K152" s="120"/>
    </row>
    <row r="153" spans="1:11" ht="37.700000000000003" customHeight="1">
      <c r="A153" s="131"/>
      <c r="B153" s="59" t="s">
        <v>165</v>
      </c>
      <c r="C153" s="62" t="s">
        <v>13</v>
      </c>
      <c r="D153" s="53" t="s">
        <v>32</v>
      </c>
      <c r="E153" s="14">
        <v>1041020</v>
      </c>
      <c r="F153" s="13">
        <v>1840000</v>
      </c>
      <c r="G153" s="127"/>
      <c r="H153" s="127"/>
      <c r="I153" s="65" t="s">
        <v>180</v>
      </c>
      <c r="J153" s="124"/>
      <c r="K153" s="120"/>
    </row>
    <row r="154" spans="1:11" ht="37.700000000000003" customHeight="1">
      <c r="A154" s="131"/>
      <c r="B154" s="59" t="s">
        <v>165</v>
      </c>
      <c r="C154" s="62" t="s">
        <v>13</v>
      </c>
      <c r="D154" s="53" t="s">
        <v>32</v>
      </c>
      <c r="E154" s="14">
        <v>1041020</v>
      </c>
      <c r="F154" s="13">
        <v>480000</v>
      </c>
      <c r="G154" s="127"/>
      <c r="H154" s="127"/>
      <c r="I154" s="65" t="s">
        <v>168</v>
      </c>
      <c r="J154" s="124"/>
      <c r="K154" s="120"/>
    </row>
    <row r="155" spans="1:11" ht="37.700000000000003" customHeight="1">
      <c r="A155" s="131"/>
      <c r="B155" s="59" t="s">
        <v>165</v>
      </c>
      <c r="C155" s="62" t="s">
        <v>13</v>
      </c>
      <c r="D155" s="53" t="s">
        <v>32</v>
      </c>
      <c r="E155" s="14">
        <v>1041110</v>
      </c>
      <c r="F155" s="13">
        <v>960000</v>
      </c>
      <c r="G155" s="127"/>
      <c r="H155" s="127"/>
      <c r="I155" s="65" t="s">
        <v>173</v>
      </c>
      <c r="J155" s="124"/>
      <c r="K155" s="120"/>
    </row>
    <row r="156" spans="1:11" ht="37.700000000000003" customHeight="1">
      <c r="A156" s="131"/>
      <c r="B156" s="59" t="s">
        <v>165</v>
      </c>
      <c r="C156" s="62" t="s">
        <v>13</v>
      </c>
      <c r="D156" s="53" t="s">
        <v>32</v>
      </c>
      <c r="E156" s="14">
        <v>1050110</v>
      </c>
      <c r="F156" s="13">
        <v>400000</v>
      </c>
      <c r="G156" s="127"/>
      <c r="H156" s="127"/>
      <c r="I156" s="65" t="s">
        <v>181</v>
      </c>
      <c r="J156" s="124"/>
      <c r="K156" s="120"/>
    </row>
    <row r="157" spans="1:11" ht="56.1" customHeight="1">
      <c r="A157" s="131"/>
      <c r="B157" s="59" t="s">
        <v>165</v>
      </c>
      <c r="C157" s="62" t="s">
        <v>13</v>
      </c>
      <c r="D157" s="53" t="s">
        <v>32</v>
      </c>
      <c r="E157" s="14">
        <v>1051010</v>
      </c>
      <c r="F157" s="13">
        <v>80000</v>
      </c>
      <c r="G157" s="127"/>
      <c r="H157" s="127"/>
      <c r="I157" s="65" t="s">
        <v>182</v>
      </c>
      <c r="J157" s="124"/>
      <c r="K157" s="121"/>
    </row>
    <row r="158" spans="1:11" ht="77.45" customHeight="1">
      <c r="A158" s="94">
        <v>25</v>
      </c>
      <c r="B158" s="59" t="s">
        <v>183</v>
      </c>
      <c r="C158" s="62" t="s">
        <v>92</v>
      </c>
      <c r="D158" s="59" t="s">
        <v>127</v>
      </c>
      <c r="E158" s="14">
        <v>1051010</v>
      </c>
      <c r="F158" s="13">
        <v>80000</v>
      </c>
      <c r="G158" s="80">
        <f>SUM(F158)</f>
        <v>80000</v>
      </c>
      <c r="H158" s="65"/>
      <c r="I158" s="65" t="s">
        <v>182</v>
      </c>
      <c r="J158" s="55" t="s">
        <v>833</v>
      </c>
      <c r="K158" s="105" t="s">
        <v>803</v>
      </c>
    </row>
    <row r="159" spans="1:11" ht="109.5" customHeight="1">
      <c r="A159" s="93">
        <v>26</v>
      </c>
      <c r="B159" s="59" t="s">
        <v>185</v>
      </c>
      <c r="C159" s="62" t="s">
        <v>187</v>
      </c>
      <c r="D159" s="58" t="s">
        <v>14</v>
      </c>
      <c r="E159" s="14" t="s">
        <v>188</v>
      </c>
      <c r="F159" s="13">
        <v>1500000</v>
      </c>
      <c r="G159" s="73">
        <f>SUM(F159)</f>
        <v>1500000</v>
      </c>
      <c r="H159" s="54" t="s">
        <v>914</v>
      </c>
      <c r="I159" s="54" t="s">
        <v>772</v>
      </c>
      <c r="J159" s="54" t="s">
        <v>889</v>
      </c>
      <c r="K159" s="105" t="s">
        <v>804</v>
      </c>
    </row>
    <row r="160" spans="1:11" ht="68.099999999999994" customHeight="1">
      <c r="A160" s="130">
        <v>27</v>
      </c>
      <c r="B160" s="59" t="s">
        <v>191</v>
      </c>
      <c r="C160" s="59" t="s">
        <v>21</v>
      </c>
      <c r="D160" s="56" t="s">
        <v>193</v>
      </c>
      <c r="E160" s="14">
        <v>1020603</v>
      </c>
      <c r="F160" s="13">
        <v>300000</v>
      </c>
      <c r="G160" s="125">
        <f>SUM(F160:F187)</f>
        <v>26097000</v>
      </c>
      <c r="H160" s="122" t="s">
        <v>915</v>
      </c>
      <c r="I160" s="54" t="s">
        <v>194</v>
      </c>
      <c r="J160" s="122" t="s">
        <v>890</v>
      </c>
      <c r="K160" s="118" t="s">
        <v>844</v>
      </c>
    </row>
    <row r="161" spans="1:11" ht="70.5" customHeight="1">
      <c r="A161" s="130"/>
      <c r="B161" s="59" t="s">
        <v>191</v>
      </c>
      <c r="C161" s="59" t="s">
        <v>13</v>
      </c>
      <c r="D161" s="56" t="s">
        <v>193</v>
      </c>
      <c r="E161" s="14">
        <v>1021002</v>
      </c>
      <c r="F161" s="13">
        <v>320000</v>
      </c>
      <c r="G161" s="125"/>
      <c r="H161" s="122"/>
      <c r="I161" s="54" t="s">
        <v>196</v>
      </c>
      <c r="J161" s="122"/>
      <c r="K161" s="118"/>
    </row>
    <row r="162" spans="1:11" ht="66">
      <c r="A162" s="130"/>
      <c r="B162" s="59" t="s">
        <v>191</v>
      </c>
      <c r="C162" s="59" t="s">
        <v>13</v>
      </c>
      <c r="D162" s="56" t="s">
        <v>193</v>
      </c>
      <c r="E162" s="14">
        <v>1030115</v>
      </c>
      <c r="F162" s="13">
        <v>320000</v>
      </c>
      <c r="G162" s="125"/>
      <c r="H162" s="122"/>
      <c r="I162" s="54" t="s">
        <v>170</v>
      </c>
      <c r="J162" s="122"/>
      <c r="K162" s="118"/>
    </row>
    <row r="163" spans="1:11" ht="66">
      <c r="A163" s="130"/>
      <c r="B163" s="59" t="s">
        <v>191</v>
      </c>
      <c r="C163" s="59" t="s">
        <v>13</v>
      </c>
      <c r="D163" s="56" t="s">
        <v>193</v>
      </c>
      <c r="E163" s="14">
        <v>1030320</v>
      </c>
      <c r="F163" s="13">
        <v>640000</v>
      </c>
      <c r="G163" s="125"/>
      <c r="H163" s="122"/>
      <c r="I163" s="54" t="s">
        <v>168</v>
      </c>
      <c r="J163" s="122"/>
      <c r="K163" s="118"/>
    </row>
    <row r="164" spans="1:11" ht="66">
      <c r="A164" s="130"/>
      <c r="B164" s="59" t="s">
        <v>191</v>
      </c>
      <c r="C164" s="59" t="s">
        <v>13</v>
      </c>
      <c r="D164" s="56" t="s">
        <v>193</v>
      </c>
      <c r="E164" s="14">
        <v>1030610</v>
      </c>
      <c r="F164" s="13">
        <v>1360000</v>
      </c>
      <c r="G164" s="125"/>
      <c r="H164" s="122"/>
      <c r="I164" s="54" t="s">
        <v>170</v>
      </c>
      <c r="J164" s="122"/>
      <c r="K164" s="118"/>
    </row>
    <row r="165" spans="1:11" ht="66">
      <c r="A165" s="130"/>
      <c r="B165" s="59" t="s">
        <v>191</v>
      </c>
      <c r="C165" s="59" t="s">
        <v>13</v>
      </c>
      <c r="D165" s="56" t="s">
        <v>193</v>
      </c>
      <c r="E165" s="14">
        <v>1030618</v>
      </c>
      <c r="F165" s="13">
        <v>1240000</v>
      </c>
      <c r="G165" s="125"/>
      <c r="H165" s="122"/>
      <c r="I165" s="54" t="s">
        <v>918</v>
      </c>
      <c r="J165" s="122"/>
      <c r="K165" s="118"/>
    </row>
    <row r="166" spans="1:11" ht="66">
      <c r="A166" s="130"/>
      <c r="B166" s="59" t="s">
        <v>191</v>
      </c>
      <c r="C166" s="59" t="s">
        <v>13</v>
      </c>
      <c r="D166" s="56" t="s">
        <v>193</v>
      </c>
      <c r="E166" s="14">
        <v>1030620</v>
      </c>
      <c r="F166" s="13">
        <v>1520000</v>
      </c>
      <c r="G166" s="125"/>
      <c r="H166" s="122"/>
      <c r="I166" s="54" t="s">
        <v>174</v>
      </c>
      <c r="J166" s="122"/>
      <c r="K166" s="118"/>
    </row>
    <row r="167" spans="1:11" ht="66">
      <c r="A167" s="130"/>
      <c r="B167" s="59" t="s">
        <v>191</v>
      </c>
      <c r="C167" s="59" t="s">
        <v>13</v>
      </c>
      <c r="D167" s="56" t="s">
        <v>193</v>
      </c>
      <c r="E167" s="14">
        <v>1030820</v>
      </c>
      <c r="F167" s="13">
        <v>400000</v>
      </c>
      <c r="G167" s="125"/>
      <c r="H167" s="122"/>
      <c r="I167" s="54" t="s">
        <v>170</v>
      </c>
      <c r="J167" s="122"/>
      <c r="K167" s="118"/>
    </row>
    <row r="168" spans="1:11" ht="66">
      <c r="A168" s="131"/>
      <c r="B168" s="59" t="s">
        <v>191</v>
      </c>
      <c r="C168" s="59" t="s">
        <v>13</v>
      </c>
      <c r="D168" s="56" t="s">
        <v>193</v>
      </c>
      <c r="E168" s="14">
        <v>1030910</v>
      </c>
      <c r="F168" s="13">
        <v>307000</v>
      </c>
      <c r="G168" s="127"/>
      <c r="H168" s="127"/>
      <c r="I168" s="65" t="s">
        <v>916</v>
      </c>
      <c r="J168" s="123"/>
      <c r="K168" s="118"/>
    </row>
    <row r="169" spans="1:11" ht="66">
      <c r="A169" s="131"/>
      <c r="B169" s="59" t="s">
        <v>191</v>
      </c>
      <c r="C169" s="59" t="s">
        <v>13</v>
      </c>
      <c r="D169" s="56" t="s">
        <v>193</v>
      </c>
      <c r="E169" s="14">
        <v>1031020</v>
      </c>
      <c r="F169" s="13">
        <v>800000</v>
      </c>
      <c r="G169" s="127"/>
      <c r="H169" s="127"/>
      <c r="I169" s="65" t="s">
        <v>168</v>
      </c>
      <c r="J169" s="123"/>
      <c r="K169" s="118"/>
    </row>
    <row r="170" spans="1:11" ht="66">
      <c r="A170" s="131"/>
      <c r="B170" s="59" t="s">
        <v>191</v>
      </c>
      <c r="C170" s="59" t="s">
        <v>13</v>
      </c>
      <c r="D170" s="56" t="s">
        <v>193</v>
      </c>
      <c r="E170" s="14">
        <v>1031030</v>
      </c>
      <c r="F170" s="13">
        <v>800000</v>
      </c>
      <c r="G170" s="127"/>
      <c r="H170" s="127"/>
      <c r="I170" s="65" t="s">
        <v>170</v>
      </c>
      <c r="J170" s="123"/>
      <c r="K170" s="118"/>
    </row>
    <row r="171" spans="1:11" ht="96" customHeight="1">
      <c r="A171" s="135"/>
      <c r="B171" s="59" t="s">
        <v>191</v>
      </c>
      <c r="C171" s="59" t="s">
        <v>13</v>
      </c>
      <c r="D171" s="56" t="s">
        <v>193</v>
      </c>
      <c r="E171" s="14">
        <v>1031119</v>
      </c>
      <c r="F171" s="13">
        <v>800000</v>
      </c>
      <c r="G171" s="127"/>
      <c r="H171" s="127"/>
      <c r="I171" s="65" t="s">
        <v>917</v>
      </c>
      <c r="J171" s="123"/>
      <c r="K171" s="118"/>
    </row>
    <row r="172" spans="1:11" ht="66">
      <c r="A172" s="135"/>
      <c r="B172" s="59" t="s">
        <v>191</v>
      </c>
      <c r="C172" s="59" t="s">
        <v>13</v>
      </c>
      <c r="D172" s="56" t="s">
        <v>193</v>
      </c>
      <c r="E172" s="14">
        <v>1031220</v>
      </c>
      <c r="F172" s="13">
        <v>800000</v>
      </c>
      <c r="G172" s="127"/>
      <c r="H172" s="127"/>
      <c r="I172" s="65" t="s">
        <v>200</v>
      </c>
      <c r="J172" s="123"/>
      <c r="K172" s="118"/>
    </row>
    <row r="173" spans="1:11" ht="66">
      <c r="A173" s="135"/>
      <c r="B173" s="59" t="s">
        <v>191</v>
      </c>
      <c r="C173" s="59" t="s">
        <v>13</v>
      </c>
      <c r="D173" s="56" t="s">
        <v>193</v>
      </c>
      <c r="E173" s="14">
        <v>1040120</v>
      </c>
      <c r="F173" s="13">
        <v>1760000</v>
      </c>
      <c r="G173" s="127"/>
      <c r="H173" s="127"/>
      <c r="I173" s="65" t="s">
        <v>168</v>
      </c>
      <c r="J173" s="123"/>
      <c r="K173" s="118"/>
    </row>
    <row r="174" spans="1:11" ht="66">
      <c r="A174" s="135"/>
      <c r="B174" s="59" t="s">
        <v>191</v>
      </c>
      <c r="C174" s="59" t="s">
        <v>13</v>
      </c>
      <c r="D174" s="56" t="s">
        <v>193</v>
      </c>
      <c r="E174" s="14">
        <v>1040310</v>
      </c>
      <c r="F174" s="13">
        <v>560000</v>
      </c>
      <c r="G174" s="127"/>
      <c r="H174" s="127"/>
      <c r="I174" s="65" t="s">
        <v>170</v>
      </c>
      <c r="J174" s="123"/>
      <c r="K174" s="118"/>
    </row>
    <row r="175" spans="1:11" ht="66">
      <c r="A175" s="135"/>
      <c r="B175" s="59" t="s">
        <v>191</v>
      </c>
      <c r="C175" s="59" t="s">
        <v>13</v>
      </c>
      <c r="D175" s="56" t="s">
        <v>193</v>
      </c>
      <c r="E175" s="14">
        <v>1040320</v>
      </c>
      <c r="F175" s="13">
        <v>400000</v>
      </c>
      <c r="G175" s="127"/>
      <c r="H175" s="127"/>
      <c r="I175" s="65" t="s">
        <v>170</v>
      </c>
      <c r="J175" s="123"/>
      <c r="K175" s="118"/>
    </row>
    <row r="176" spans="1:11" ht="66">
      <c r="A176" s="135"/>
      <c r="B176" s="59" t="s">
        <v>191</v>
      </c>
      <c r="C176" s="59" t="s">
        <v>13</v>
      </c>
      <c r="D176" s="56" t="s">
        <v>193</v>
      </c>
      <c r="E176" s="14">
        <v>1040410</v>
      </c>
      <c r="F176" s="13">
        <v>1200000</v>
      </c>
      <c r="G176" s="127"/>
      <c r="H176" s="127"/>
      <c r="I176" s="65" t="s">
        <v>168</v>
      </c>
      <c r="J176" s="123"/>
      <c r="K176" s="118"/>
    </row>
    <row r="177" spans="1:11" ht="66">
      <c r="A177" s="135"/>
      <c r="B177" s="59" t="s">
        <v>191</v>
      </c>
      <c r="C177" s="59" t="s">
        <v>13</v>
      </c>
      <c r="D177" s="56" t="s">
        <v>193</v>
      </c>
      <c r="E177" s="14">
        <v>1040420</v>
      </c>
      <c r="F177" s="13">
        <v>1840000</v>
      </c>
      <c r="G177" s="127"/>
      <c r="H177" s="127"/>
      <c r="I177" s="65" t="s">
        <v>170</v>
      </c>
      <c r="J177" s="123"/>
      <c r="K177" s="118"/>
    </row>
    <row r="178" spans="1:11" ht="66">
      <c r="A178" s="135"/>
      <c r="B178" s="59" t="s">
        <v>191</v>
      </c>
      <c r="C178" s="59" t="s">
        <v>13</v>
      </c>
      <c r="D178" s="56" t="s">
        <v>193</v>
      </c>
      <c r="E178" s="14">
        <v>1040610</v>
      </c>
      <c r="F178" s="13">
        <v>2080000</v>
      </c>
      <c r="G178" s="127"/>
      <c r="H178" s="127"/>
      <c r="I178" s="65" t="s">
        <v>168</v>
      </c>
      <c r="J178" s="123"/>
      <c r="K178" s="118"/>
    </row>
    <row r="179" spans="1:11" ht="66">
      <c r="A179" s="135"/>
      <c r="B179" s="59" t="s">
        <v>191</v>
      </c>
      <c r="C179" s="59" t="s">
        <v>13</v>
      </c>
      <c r="D179" s="56" t="s">
        <v>193</v>
      </c>
      <c r="E179" s="14">
        <v>1040710</v>
      </c>
      <c r="F179" s="13">
        <v>400000</v>
      </c>
      <c r="G179" s="127"/>
      <c r="H179" s="127"/>
      <c r="I179" s="65" t="s">
        <v>201</v>
      </c>
      <c r="J179" s="123"/>
      <c r="K179" s="118"/>
    </row>
    <row r="180" spans="1:11" ht="66">
      <c r="A180" s="135"/>
      <c r="B180" s="59" t="s">
        <v>191</v>
      </c>
      <c r="C180" s="59" t="s">
        <v>13</v>
      </c>
      <c r="D180" s="56" t="s">
        <v>193</v>
      </c>
      <c r="E180" s="14">
        <v>1040720</v>
      </c>
      <c r="F180" s="13">
        <v>1200000</v>
      </c>
      <c r="G180" s="127"/>
      <c r="H180" s="127"/>
      <c r="I180" s="65" t="s">
        <v>168</v>
      </c>
      <c r="J180" s="123"/>
      <c r="K180" s="118"/>
    </row>
    <row r="181" spans="1:11" ht="66">
      <c r="A181" s="135"/>
      <c r="B181" s="59" t="s">
        <v>191</v>
      </c>
      <c r="C181" s="59" t="s">
        <v>13</v>
      </c>
      <c r="D181" s="56" t="s">
        <v>193</v>
      </c>
      <c r="E181" s="14">
        <v>1040820</v>
      </c>
      <c r="F181" s="13">
        <v>800000</v>
      </c>
      <c r="G181" s="127"/>
      <c r="H181" s="127"/>
      <c r="I181" s="65" t="s">
        <v>170</v>
      </c>
      <c r="J181" s="123"/>
      <c r="K181" s="118"/>
    </row>
    <row r="182" spans="1:11" ht="66">
      <c r="A182" s="135"/>
      <c r="B182" s="59" t="s">
        <v>191</v>
      </c>
      <c r="C182" s="59" t="s">
        <v>13</v>
      </c>
      <c r="D182" s="56" t="s">
        <v>193</v>
      </c>
      <c r="E182" s="14">
        <v>1040910</v>
      </c>
      <c r="F182" s="13">
        <v>1840000</v>
      </c>
      <c r="G182" s="127"/>
      <c r="H182" s="127"/>
      <c r="I182" s="65" t="s">
        <v>170</v>
      </c>
      <c r="J182" s="123"/>
      <c r="K182" s="118"/>
    </row>
    <row r="183" spans="1:11" ht="66">
      <c r="A183" s="135"/>
      <c r="B183" s="59" t="s">
        <v>191</v>
      </c>
      <c r="C183" s="59" t="s">
        <v>13</v>
      </c>
      <c r="D183" s="56" t="s">
        <v>193</v>
      </c>
      <c r="E183" s="14">
        <v>1040914</v>
      </c>
      <c r="F183" s="13">
        <v>150000</v>
      </c>
      <c r="G183" s="127"/>
      <c r="H183" s="127"/>
      <c r="I183" s="65" t="s">
        <v>170</v>
      </c>
      <c r="J183" s="123"/>
      <c r="K183" s="118"/>
    </row>
    <row r="184" spans="1:11" ht="66">
      <c r="A184" s="135"/>
      <c r="B184" s="59" t="s">
        <v>191</v>
      </c>
      <c r="C184" s="59" t="s">
        <v>13</v>
      </c>
      <c r="D184" s="56" t="s">
        <v>193</v>
      </c>
      <c r="E184" s="14">
        <v>1040920</v>
      </c>
      <c r="F184" s="13">
        <v>1520000</v>
      </c>
      <c r="G184" s="127"/>
      <c r="H184" s="127"/>
      <c r="I184" s="65" t="s">
        <v>168</v>
      </c>
      <c r="J184" s="123"/>
      <c r="K184" s="118"/>
    </row>
    <row r="185" spans="1:11" ht="66">
      <c r="A185" s="135"/>
      <c r="B185" s="59" t="s">
        <v>191</v>
      </c>
      <c r="C185" s="59" t="s">
        <v>13</v>
      </c>
      <c r="D185" s="56" t="s">
        <v>193</v>
      </c>
      <c r="E185" s="14">
        <v>1041001</v>
      </c>
      <c r="F185" s="13">
        <v>1500000</v>
      </c>
      <c r="G185" s="127"/>
      <c r="H185" s="127"/>
      <c r="I185" s="65" t="s">
        <v>198</v>
      </c>
      <c r="J185" s="123"/>
      <c r="K185" s="118"/>
    </row>
    <row r="186" spans="1:11" ht="66">
      <c r="A186" s="135"/>
      <c r="B186" s="59" t="s">
        <v>191</v>
      </c>
      <c r="C186" s="59" t="s">
        <v>13</v>
      </c>
      <c r="D186" s="56" t="s">
        <v>193</v>
      </c>
      <c r="E186" s="14">
        <v>1041010</v>
      </c>
      <c r="F186" s="13">
        <v>640000</v>
      </c>
      <c r="G186" s="127"/>
      <c r="H186" s="127"/>
      <c r="I186" s="65" t="s">
        <v>170</v>
      </c>
      <c r="J186" s="123"/>
      <c r="K186" s="118"/>
    </row>
    <row r="187" spans="1:11" ht="66">
      <c r="A187" s="135"/>
      <c r="B187" s="59" t="s">
        <v>191</v>
      </c>
      <c r="C187" s="59" t="s">
        <v>13</v>
      </c>
      <c r="D187" s="56" t="s">
        <v>193</v>
      </c>
      <c r="E187" s="14">
        <v>1041016</v>
      </c>
      <c r="F187" s="13">
        <v>600000</v>
      </c>
      <c r="G187" s="127"/>
      <c r="H187" s="127"/>
      <c r="I187" s="65" t="s">
        <v>170</v>
      </c>
      <c r="J187" s="123"/>
      <c r="K187" s="118"/>
    </row>
    <row r="188" spans="1:11" ht="48.6" customHeight="1">
      <c r="A188" s="130">
        <v>28</v>
      </c>
      <c r="B188" s="59" t="s">
        <v>202</v>
      </c>
      <c r="C188" s="59" t="s">
        <v>204</v>
      </c>
      <c r="D188" s="56" t="s">
        <v>124</v>
      </c>
      <c r="E188" s="14">
        <v>1030424</v>
      </c>
      <c r="F188" s="13">
        <v>900000</v>
      </c>
      <c r="G188" s="125">
        <f>SUBTOTAL(9,F188:F193)</f>
        <v>3960000</v>
      </c>
      <c r="H188" s="54" t="s">
        <v>205</v>
      </c>
      <c r="I188" s="54" t="s">
        <v>206</v>
      </c>
      <c r="J188" s="122" t="s">
        <v>871</v>
      </c>
      <c r="K188" s="118" t="s">
        <v>845</v>
      </c>
    </row>
    <row r="189" spans="1:11" ht="48.6" customHeight="1">
      <c r="A189" s="131"/>
      <c r="B189" s="59" t="s">
        <v>202</v>
      </c>
      <c r="C189" s="59" t="s">
        <v>204</v>
      </c>
      <c r="D189" s="56" t="s">
        <v>75</v>
      </c>
      <c r="E189" s="14">
        <v>1030707</v>
      </c>
      <c r="F189" s="13">
        <v>600000</v>
      </c>
      <c r="G189" s="127"/>
      <c r="H189" s="65" t="s">
        <v>208</v>
      </c>
      <c r="I189" s="65" t="s">
        <v>209</v>
      </c>
      <c r="J189" s="123"/>
      <c r="K189" s="118"/>
    </row>
    <row r="190" spans="1:11" ht="48.6" customHeight="1">
      <c r="A190" s="131"/>
      <c r="B190" s="59" t="s">
        <v>202</v>
      </c>
      <c r="C190" s="59" t="s">
        <v>204</v>
      </c>
      <c r="D190" s="56" t="s">
        <v>75</v>
      </c>
      <c r="E190" s="14">
        <v>1040310</v>
      </c>
      <c r="F190" s="13">
        <v>800000</v>
      </c>
      <c r="G190" s="127"/>
      <c r="H190" s="65"/>
      <c r="I190" s="65" t="s">
        <v>210</v>
      </c>
      <c r="J190" s="123"/>
      <c r="K190" s="118"/>
    </row>
    <row r="191" spans="1:11" ht="48.6" customHeight="1">
      <c r="A191" s="131"/>
      <c r="B191" s="59" t="s">
        <v>202</v>
      </c>
      <c r="C191" s="59" t="s">
        <v>204</v>
      </c>
      <c r="D191" s="56" t="s">
        <v>75</v>
      </c>
      <c r="E191" s="14">
        <v>1040327</v>
      </c>
      <c r="F191" s="13">
        <v>300000</v>
      </c>
      <c r="G191" s="127"/>
      <c r="H191" s="65" t="s">
        <v>209</v>
      </c>
      <c r="I191" s="65" t="s">
        <v>209</v>
      </c>
      <c r="J191" s="123"/>
      <c r="K191" s="118"/>
    </row>
    <row r="192" spans="1:11" ht="48.6" customHeight="1">
      <c r="A192" s="131"/>
      <c r="B192" s="59" t="s">
        <v>202</v>
      </c>
      <c r="C192" s="59" t="s">
        <v>204</v>
      </c>
      <c r="D192" s="56" t="s">
        <v>75</v>
      </c>
      <c r="E192" s="14">
        <v>1040420</v>
      </c>
      <c r="F192" s="13">
        <v>320000</v>
      </c>
      <c r="G192" s="127"/>
      <c r="H192" s="65"/>
      <c r="I192" s="65" t="s">
        <v>170</v>
      </c>
      <c r="J192" s="123"/>
      <c r="K192" s="118"/>
    </row>
    <row r="193" spans="1:11" ht="48.6" customHeight="1">
      <c r="A193" s="131"/>
      <c r="B193" s="59" t="s">
        <v>202</v>
      </c>
      <c r="C193" s="59" t="s">
        <v>204</v>
      </c>
      <c r="D193" s="56" t="s">
        <v>75</v>
      </c>
      <c r="E193" s="57" t="s">
        <v>211</v>
      </c>
      <c r="F193" s="78">
        <v>1040000</v>
      </c>
      <c r="G193" s="127"/>
      <c r="H193" s="65" t="s">
        <v>77</v>
      </c>
      <c r="I193" s="65"/>
      <c r="J193" s="123"/>
      <c r="K193" s="118"/>
    </row>
    <row r="194" spans="1:11" ht="66" customHeight="1">
      <c r="A194" s="130">
        <v>29</v>
      </c>
      <c r="B194" s="59" t="s">
        <v>212</v>
      </c>
      <c r="C194" s="59" t="s">
        <v>204</v>
      </c>
      <c r="D194" s="56" t="s">
        <v>14</v>
      </c>
      <c r="E194" s="14">
        <v>1020502</v>
      </c>
      <c r="F194" s="13">
        <v>300000</v>
      </c>
      <c r="G194" s="125">
        <f>SUBTOTAL(9,F194:F196)</f>
        <v>1644000</v>
      </c>
      <c r="H194" s="122" t="s">
        <v>214</v>
      </c>
      <c r="I194" s="54" t="s">
        <v>773</v>
      </c>
      <c r="J194" s="122" t="s">
        <v>891</v>
      </c>
      <c r="K194" s="118" t="s">
        <v>846</v>
      </c>
    </row>
    <row r="195" spans="1:11" ht="66" customHeight="1">
      <c r="A195" s="130"/>
      <c r="B195" s="59" t="s">
        <v>212</v>
      </c>
      <c r="C195" s="59" t="s">
        <v>204</v>
      </c>
      <c r="D195" s="56" t="s">
        <v>14</v>
      </c>
      <c r="E195" s="14">
        <v>1030521</v>
      </c>
      <c r="F195" s="13">
        <v>744000</v>
      </c>
      <c r="G195" s="125"/>
      <c r="H195" s="122"/>
      <c r="I195" s="122" t="s">
        <v>214</v>
      </c>
      <c r="J195" s="122"/>
      <c r="K195" s="118"/>
    </row>
    <row r="196" spans="1:11" ht="66" customHeight="1">
      <c r="A196" s="131"/>
      <c r="B196" s="59" t="s">
        <v>212</v>
      </c>
      <c r="C196" s="59" t="s">
        <v>204</v>
      </c>
      <c r="D196" s="56" t="s">
        <v>14</v>
      </c>
      <c r="E196" s="14">
        <v>1030617</v>
      </c>
      <c r="F196" s="13">
        <v>600000</v>
      </c>
      <c r="G196" s="127"/>
      <c r="H196" s="127"/>
      <c r="I196" s="128"/>
      <c r="J196" s="123"/>
      <c r="K196" s="118"/>
    </row>
    <row r="197" spans="1:11" ht="18.600000000000001" customHeight="1">
      <c r="A197" s="130">
        <v>30</v>
      </c>
      <c r="B197" s="59" t="s">
        <v>216</v>
      </c>
      <c r="C197" s="59" t="s">
        <v>218</v>
      </c>
      <c r="D197" s="56" t="s">
        <v>14</v>
      </c>
      <c r="E197" s="14" t="s">
        <v>219</v>
      </c>
      <c r="F197" s="13">
        <v>800000</v>
      </c>
      <c r="G197" s="125">
        <f>SUM(F197:F204)</f>
        <v>1600000</v>
      </c>
      <c r="H197" s="54" t="s">
        <v>220</v>
      </c>
      <c r="I197" s="54"/>
      <c r="J197" s="122" t="s">
        <v>892</v>
      </c>
      <c r="K197" s="118" t="s">
        <v>847</v>
      </c>
    </row>
    <row r="198" spans="1:11" ht="18.600000000000001" customHeight="1">
      <c r="A198" s="131"/>
      <c r="B198" s="59" t="s">
        <v>216</v>
      </c>
      <c r="C198" s="59" t="s">
        <v>31</v>
      </c>
      <c r="D198" s="56" t="s">
        <v>14</v>
      </c>
      <c r="E198" s="14">
        <v>1051110</v>
      </c>
      <c r="F198" s="13">
        <v>110800</v>
      </c>
      <c r="G198" s="127"/>
      <c r="H198" s="127" t="s">
        <v>222</v>
      </c>
      <c r="I198" s="65" t="s">
        <v>223</v>
      </c>
      <c r="J198" s="123"/>
      <c r="K198" s="118"/>
    </row>
    <row r="199" spans="1:11" ht="18.600000000000001" customHeight="1">
      <c r="A199" s="131"/>
      <c r="B199" s="59" t="s">
        <v>216</v>
      </c>
      <c r="C199" s="59" t="s">
        <v>31</v>
      </c>
      <c r="D199" s="56" t="s">
        <v>14</v>
      </c>
      <c r="E199" s="14">
        <v>1051219</v>
      </c>
      <c r="F199" s="13">
        <v>134400</v>
      </c>
      <c r="G199" s="127"/>
      <c r="H199" s="128"/>
      <c r="I199" s="65" t="s">
        <v>223</v>
      </c>
      <c r="J199" s="123"/>
      <c r="K199" s="118"/>
    </row>
    <row r="200" spans="1:11" ht="18.600000000000001" customHeight="1">
      <c r="A200" s="131"/>
      <c r="B200" s="59" t="s">
        <v>216</v>
      </c>
      <c r="C200" s="59" t="s">
        <v>31</v>
      </c>
      <c r="D200" s="56" t="s">
        <v>14</v>
      </c>
      <c r="E200" s="14">
        <v>1060209</v>
      </c>
      <c r="F200" s="13">
        <v>51800</v>
      </c>
      <c r="G200" s="127"/>
      <c r="H200" s="128"/>
      <c r="I200" s="65" t="s">
        <v>224</v>
      </c>
      <c r="J200" s="123"/>
      <c r="K200" s="118"/>
    </row>
    <row r="201" spans="1:11" ht="18.600000000000001" customHeight="1">
      <c r="A201" s="131"/>
      <c r="B201" s="59" t="s">
        <v>216</v>
      </c>
      <c r="C201" s="59" t="s">
        <v>31</v>
      </c>
      <c r="D201" s="56" t="s">
        <v>14</v>
      </c>
      <c r="E201" s="14">
        <v>1060522</v>
      </c>
      <c r="F201" s="13">
        <v>100000</v>
      </c>
      <c r="G201" s="127"/>
      <c r="H201" s="128"/>
      <c r="I201" s="65" t="s">
        <v>223</v>
      </c>
      <c r="J201" s="123"/>
      <c r="K201" s="118"/>
    </row>
    <row r="202" spans="1:11" ht="18.600000000000001" customHeight="1">
      <c r="A202" s="131"/>
      <c r="B202" s="59" t="s">
        <v>216</v>
      </c>
      <c r="C202" s="59" t="s">
        <v>31</v>
      </c>
      <c r="D202" s="56" t="s">
        <v>14</v>
      </c>
      <c r="E202" s="14">
        <v>1060523</v>
      </c>
      <c r="F202" s="13">
        <v>19000</v>
      </c>
      <c r="G202" s="127"/>
      <c r="H202" s="128"/>
      <c r="I202" s="65" t="s">
        <v>225</v>
      </c>
      <c r="J202" s="123"/>
      <c r="K202" s="118"/>
    </row>
    <row r="203" spans="1:11" ht="66.599999999999994" customHeight="1">
      <c r="A203" s="131"/>
      <c r="B203" s="59" t="s">
        <v>216</v>
      </c>
      <c r="C203" s="59" t="s">
        <v>31</v>
      </c>
      <c r="D203" s="56" t="s">
        <v>14</v>
      </c>
      <c r="E203" s="14">
        <v>1060811</v>
      </c>
      <c r="F203" s="13">
        <v>79000</v>
      </c>
      <c r="G203" s="127"/>
      <c r="H203" s="65" t="s">
        <v>226</v>
      </c>
      <c r="I203" s="65" t="s">
        <v>227</v>
      </c>
      <c r="J203" s="123"/>
      <c r="K203" s="118"/>
    </row>
    <row r="204" spans="1:11" ht="123" customHeight="1">
      <c r="A204" s="131"/>
      <c r="B204" s="59" t="s">
        <v>228</v>
      </c>
      <c r="C204" s="59" t="s">
        <v>31</v>
      </c>
      <c r="D204" s="56" t="s">
        <v>14</v>
      </c>
      <c r="E204" s="14" t="s">
        <v>229</v>
      </c>
      <c r="F204" s="13">
        <v>305000</v>
      </c>
      <c r="G204" s="127"/>
      <c r="H204" s="65" t="s">
        <v>77</v>
      </c>
      <c r="I204" s="65" t="s">
        <v>230</v>
      </c>
      <c r="J204" s="123"/>
      <c r="K204" s="118"/>
    </row>
    <row r="205" spans="1:11" ht="48" customHeight="1">
      <c r="A205" s="130">
        <v>31</v>
      </c>
      <c r="B205" s="59" t="s">
        <v>231</v>
      </c>
      <c r="C205" s="62" t="s">
        <v>107</v>
      </c>
      <c r="D205" s="56" t="s">
        <v>14</v>
      </c>
      <c r="E205" s="14">
        <v>1060418</v>
      </c>
      <c r="F205" s="13">
        <v>400000</v>
      </c>
      <c r="G205" s="125">
        <f>SUM(F205:F206)</f>
        <v>3400000</v>
      </c>
      <c r="H205" s="54" t="s">
        <v>233</v>
      </c>
      <c r="I205" s="122" t="s">
        <v>103</v>
      </c>
      <c r="J205" s="122" t="s">
        <v>893</v>
      </c>
      <c r="K205" s="118" t="s">
        <v>848</v>
      </c>
    </row>
    <row r="206" spans="1:11" ht="72" customHeight="1">
      <c r="A206" s="131"/>
      <c r="B206" s="59" t="s">
        <v>231</v>
      </c>
      <c r="C206" s="62" t="s">
        <v>13</v>
      </c>
      <c r="D206" s="56" t="s">
        <v>14</v>
      </c>
      <c r="E206" s="14">
        <v>1060627</v>
      </c>
      <c r="F206" s="13">
        <v>3000000</v>
      </c>
      <c r="G206" s="127"/>
      <c r="H206" s="65" t="s">
        <v>235</v>
      </c>
      <c r="I206" s="127"/>
      <c r="J206" s="123"/>
      <c r="K206" s="118"/>
    </row>
    <row r="207" spans="1:11" ht="48" customHeight="1">
      <c r="A207" s="130">
        <v>32</v>
      </c>
      <c r="B207" s="59" t="s">
        <v>236</v>
      </c>
      <c r="C207" s="62" t="s">
        <v>218</v>
      </c>
      <c r="D207" s="56" t="s">
        <v>238</v>
      </c>
      <c r="E207" s="14">
        <v>1040923</v>
      </c>
      <c r="F207" s="13">
        <v>600000</v>
      </c>
      <c r="G207" s="125">
        <f>SUM(F207:F208)</f>
        <v>900000</v>
      </c>
      <c r="H207" s="127" t="s">
        <v>239</v>
      </c>
      <c r="I207" s="122" t="s">
        <v>103</v>
      </c>
      <c r="J207" s="122" t="s">
        <v>894</v>
      </c>
      <c r="K207" s="118" t="s">
        <v>849</v>
      </c>
    </row>
    <row r="208" spans="1:11" ht="59.1" customHeight="1">
      <c r="A208" s="131"/>
      <c r="B208" s="59" t="s">
        <v>241</v>
      </c>
      <c r="C208" s="62" t="s">
        <v>31</v>
      </c>
      <c r="D208" s="56" t="s">
        <v>136</v>
      </c>
      <c r="E208" s="14">
        <v>1041013</v>
      </c>
      <c r="F208" s="13">
        <v>300000</v>
      </c>
      <c r="G208" s="127"/>
      <c r="H208" s="128"/>
      <c r="I208" s="126"/>
      <c r="J208" s="123"/>
      <c r="K208" s="118"/>
    </row>
    <row r="209" spans="1:11" ht="16.350000000000001" customHeight="1">
      <c r="A209" s="131">
        <v>33</v>
      </c>
      <c r="B209" s="59" t="s">
        <v>242</v>
      </c>
      <c r="C209" s="59" t="s">
        <v>244</v>
      </c>
      <c r="D209" s="56" t="s">
        <v>14</v>
      </c>
      <c r="E209" s="64">
        <v>1050806</v>
      </c>
      <c r="F209" s="13">
        <v>1500000</v>
      </c>
      <c r="G209" s="137">
        <f>SUM(F209:F218)</f>
        <v>17700000</v>
      </c>
      <c r="H209" s="126" t="s">
        <v>245</v>
      </c>
      <c r="I209" s="127" t="s">
        <v>246</v>
      </c>
      <c r="J209" s="122" t="s">
        <v>895</v>
      </c>
      <c r="K209" s="118" t="s">
        <v>850</v>
      </c>
    </row>
    <row r="210" spans="1:11" ht="16.350000000000001" customHeight="1">
      <c r="A210" s="131"/>
      <c r="B210" s="59" t="s">
        <v>248</v>
      </c>
      <c r="C210" s="59" t="s">
        <v>244</v>
      </c>
      <c r="D210" s="56" t="s">
        <v>14</v>
      </c>
      <c r="E210" s="64">
        <v>1050906</v>
      </c>
      <c r="F210" s="13">
        <v>2000000</v>
      </c>
      <c r="G210" s="126"/>
      <c r="H210" s="126"/>
      <c r="I210" s="126"/>
      <c r="J210" s="123"/>
      <c r="K210" s="118"/>
    </row>
    <row r="211" spans="1:11" ht="16.350000000000001" customHeight="1">
      <c r="A211" s="131"/>
      <c r="B211" s="59" t="s">
        <v>248</v>
      </c>
      <c r="C211" s="59" t="s">
        <v>244</v>
      </c>
      <c r="D211" s="56" t="s">
        <v>14</v>
      </c>
      <c r="E211" s="64">
        <v>1051006</v>
      </c>
      <c r="F211" s="13">
        <v>2700000</v>
      </c>
      <c r="G211" s="126"/>
      <c r="H211" s="126"/>
      <c r="I211" s="126"/>
      <c r="J211" s="123"/>
      <c r="K211" s="118"/>
    </row>
    <row r="212" spans="1:11" ht="16.350000000000001" customHeight="1">
      <c r="A212" s="131"/>
      <c r="B212" s="59" t="s">
        <v>248</v>
      </c>
      <c r="C212" s="59" t="s">
        <v>244</v>
      </c>
      <c r="D212" s="56" t="s">
        <v>14</v>
      </c>
      <c r="E212" s="64">
        <v>1051107</v>
      </c>
      <c r="F212" s="13">
        <v>1000000</v>
      </c>
      <c r="G212" s="126"/>
      <c r="H212" s="126"/>
      <c r="I212" s="126"/>
      <c r="J212" s="123"/>
      <c r="K212" s="118"/>
    </row>
    <row r="213" spans="1:11" ht="16.350000000000001" customHeight="1">
      <c r="A213" s="131"/>
      <c r="B213" s="59" t="s">
        <v>248</v>
      </c>
      <c r="C213" s="59" t="s">
        <v>244</v>
      </c>
      <c r="D213" s="56" t="s">
        <v>14</v>
      </c>
      <c r="E213" s="64">
        <v>1060221</v>
      </c>
      <c r="F213" s="13">
        <v>2500000</v>
      </c>
      <c r="G213" s="126"/>
      <c r="H213" s="126"/>
      <c r="I213" s="126"/>
      <c r="J213" s="123"/>
      <c r="K213" s="118"/>
    </row>
    <row r="214" spans="1:11" ht="16.350000000000001" customHeight="1">
      <c r="A214" s="131"/>
      <c r="B214" s="59" t="s">
        <v>248</v>
      </c>
      <c r="C214" s="59" t="s">
        <v>244</v>
      </c>
      <c r="D214" s="56" t="s">
        <v>14</v>
      </c>
      <c r="E214" s="64">
        <v>1060307</v>
      </c>
      <c r="F214" s="13">
        <v>2500000</v>
      </c>
      <c r="G214" s="126"/>
      <c r="H214" s="126"/>
      <c r="I214" s="126"/>
      <c r="J214" s="123"/>
      <c r="K214" s="118"/>
    </row>
    <row r="215" spans="1:11" ht="16.350000000000001" customHeight="1">
      <c r="A215" s="131"/>
      <c r="B215" s="59" t="s">
        <v>248</v>
      </c>
      <c r="C215" s="59" t="s">
        <v>244</v>
      </c>
      <c r="D215" s="56" t="s">
        <v>14</v>
      </c>
      <c r="E215" s="64">
        <v>1060510</v>
      </c>
      <c r="F215" s="13">
        <v>2000000</v>
      </c>
      <c r="G215" s="126"/>
      <c r="H215" s="126"/>
      <c r="I215" s="126"/>
      <c r="J215" s="123"/>
      <c r="K215" s="118"/>
    </row>
    <row r="216" spans="1:11" ht="16.350000000000001" customHeight="1">
      <c r="A216" s="131"/>
      <c r="B216" s="59" t="s">
        <v>248</v>
      </c>
      <c r="C216" s="59" t="s">
        <v>244</v>
      </c>
      <c r="D216" s="56" t="s">
        <v>14</v>
      </c>
      <c r="E216" s="64">
        <v>1060724</v>
      </c>
      <c r="F216" s="13">
        <v>1500000</v>
      </c>
      <c r="G216" s="126"/>
      <c r="H216" s="126"/>
      <c r="I216" s="126"/>
      <c r="J216" s="123"/>
      <c r="K216" s="118"/>
    </row>
    <row r="217" spans="1:11" ht="16.350000000000001" customHeight="1">
      <c r="A217" s="131"/>
      <c r="B217" s="59" t="s">
        <v>248</v>
      </c>
      <c r="C217" s="59" t="s">
        <v>244</v>
      </c>
      <c r="D217" s="56" t="s">
        <v>14</v>
      </c>
      <c r="E217" s="64">
        <v>1060826</v>
      </c>
      <c r="F217" s="13">
        <v>1000000</v>
      </c>
      <c r="G217" s="126"/>
      <c r="H217" s="126"/>
      <c r="I217" s="126"/>
      <c r="J217" s="123"/>
      <c r="K217" s="118"/>
    </row>
    <row r="218" spans="1:11" ht="16.350000000000001" customHeight="1">
      <c r="A218" s="131"/>
      <c r="B218" s="59" t="s">
        <v>242</v>
      </c>
      <c r="C218" s="59" t="s">
        <v>244</v>
      </c>
      <c r="D218" s="56" t="s">
        <v>14</v>
      </c>
      <c r="E218" s="64">
        <v>1060904</v>
      </c>
      <c r="F218" s="13">
        <v>1000000</v>
      </c>
      <c r="G218" s="126"/>
      <c r="H218" s="126"/>
      <c r="I218" s="126"/>
      <c r="J218" s="123"/>
      <c r="K218" s="118"/>
    </row>
    <row r="219" spans="1:11" ht="16.350000000000001" customHeight="1">
      <c r="A219" s="131">
        <v>34</v>
      </c>
      <c r="B219" s="59" t="s">
        <v>249</v>
      </c>
      <c r="C219" s="59" t="s">
        <v>244</v>
      </c>
      <c r="D219" s="56" t="s">
        <v>14</v>
      </c>
      <c r="E219" s="64">
        <v>1051115</v>
      </c>
      <c r="F219" s="13">
        <v>1000000</v>
      </c>
      <c r="G219" s="129">
        <f>SUM(F219:F237)</f>
        <v>12100000</v>
      </c>
      <c r="H219" s="118" t="s">
        <v>245</v>
      </c>
      <c r="I219" s="127" t="s">
        <v>246</v>
      </c>
      <c r="J219" s="122" t="s">
        <v>895</v>
      </c>
      <c r="K219" s="118"/>
    </row>
    <row r="220" spans="1:11" ht="16.350000000000001" customHeight="1">
      <c r="A220" s="131"/>
      <c r="B220" s="59" t="s">
        <v>252</v>
      </c>
      <c r="C220" s="59" t="s">
        <v>244</v>
      </c>
      <c r="D220" s="56" t="s">
        <v>14</v>
      </c>
      <c r="E220" s="64">
        <v>1051124</v>
      </c>
      <c r="F220" s="13">
        <v>500000</v>
      </c>
      <c r="G220" s="127"/>
      <c r="H220" s="118"/>
      <c r="I220" s="127"/>
      <c r="J220" s="123"/>
      <c r="K220" s="118"/>
    </row>
    <row r="221" spans="1:11" ht="16.350000000000001" customHeight="1">
      <c r="A221" s="131"/>
      <c r="B221" s="59" t="s">
        <v>252</v>
      </c>
      <c r="C221" s="59" t="s">
        <v>244</v>
      </c>
      <c r="D221" s="56" t="s">
        <v>14</v>
      </c>
      <c r="E221" s="64">
        <v>1051222</v>
      </c>
      <c r="F221" s="13">
        <v>500000</v>
      </c>
      <c r="G221" s="127"/>
      <c r="H221" s="118"/>
      <c r="I221" s="127"/>
      <c r="J221" s="123"/>
      <c r="K221" s="118"/>
    </row>
    <row r="222" spans="1:11" ht="16.350000000000001" customHeight="1">
      <c r="A222" s="131"/>
      <c r="B222" s="59" t="s">
        <v>252</v>
      </c>
      <c r="C222" s="59" t="s">
        <v>244</v>
      </c>
      <c r="D222" s="56" t="s">
        <v>14</v>
      </c>
      <c r="E222" s="64">
        <v>1060110</v>
      </c>
      <c r="F222" s="13">
        <v>500000</v>
      </c>
      <c r="G222" s="127"/>
      <c r="H222" s="118"/>
      <c r="I222" s="127"/>
      <c r="J222" s="123"/>
      <c r="K222" s="118"/>
    </row>
    <row r="223" spans="1:11" ht="16.350000000000001" customHeight="1">
      <c r="A223" s="131"/>
      <c r="B223" s="59" t="s">
        <v>252</v>
      </c>
      <c r="C223" s="59" t="s">
        <v>244</v>
      </c>
      <c r="D223" s="56" t="s">
        <v>14</v>
      </c>
      <c r="E223" s="64">
        <v>1060210</v>
      </c>
      <c r="F223" s="13">
        <v>500000</v>
      </c>
      <c r="G223" s="127"/>
      <c r="H223" s="118"/>
      <c r="I223" s="127"/>
      <c r="J223" s="123"/>
      <c r="K223" s="118"/>
    </row>
    <row r="224" spans="1:11" ht="16.350000000000001" customHeight="1">
      <c r="A224" s="131"/>
      <c r="B224" s="59" t="s">
        <v>252</v>
      </c>
      <c r="C224" s="59" t="s">
        <v>244</v>
      </c>
      <c r="D224" s="56" t="s">
        <v>14</v>
      </c>
      <c r="E224" s="64">
        <v>1060210</v>
      </c>
      <c r="F224" s="13">
        <v>500000</v>
      </c>
      <c r="G224" s="127"/>
      <c r="H224" s="118"/>
      <c r="I224" s="127"/>
      <c r="J224" s="123"/>
      <c r="K224" s="118"/>
    </row>
    <row r="225" spans="1:11" ht="16.350000000000001" customHeight="1">
      <c r="A225" s="131"/>
      <c r="B225" s="59" t="s">
        <v>252</v>
      </c>
      <c r="C225" s="59" t="s">
        <v>244</v>
      </c>
      <c r="D225" s="56" t="s">
        <v>14</v>
      </c>
      <c r="E225" s="64">
        <v>1060309</v>
      </c>
      <c r="F225" s="13">
        <v>500000</v>
      </c>
      <c r="G225" s="127"/>
      <c r="H225" s="118"/>
      <c r="I225" s="127"/>
      <c r="J225" s="123"/>
      <c r="K225" s="118"/>
    </row>
    <row r="226" spans="1:11" ht="16.350000000000001" customHeight="1">
      <c r="A226" s="131"/>
      <c r="B226" s="59" t="s">
        <v>252</v>
      </c>
      <c r="C226" s="59" t="s">
        <v>244</v>
      </c>
      <c r="D226" s="56" t="s">
        <v>14</v>
      </c>
      <c r="E226" s="64">
        <v>1060324</v>
      </c>
      <c r="F226" s="13">
        <v>500000</v>
      </c>
      <c r="G226" s="127"/>
      <c r="H226" s="118"/>
      <c r="I226" s="127"/>
      <c r="J226" s="123"/>
      <c r="K226" s="118"/>
    </row>
    <row r="227" spans="1:11" ht="16.350000000000001" customHeight="1">
      <c r="A227" s="131"/>
      <c r="B227" s="59" t="s">
        <v>252</v>
      </c>
      <c r="C227" s="59" t="s">
        <v>244</v>
      </c>
      <c r="D227" s="56" t="s">
        <v>14</v>
      </c>
      <c r="E227" s="64">
        <v>1060410</v>
      </c>
      <c r="F227" s="13">
        <v>500000</v>
      </c>
      <c r="G227" s="127"/>
      <c r="H227" s="118"/>
      <c r="I227" s="127"/>
      <c r="J227" s="123"/>
      <c r="K227" s="118"/>
    </row>
    <row r="228" spans="1:11" ht="16.350000000000001" customHeight="1">
      <c r="A228" s="131"/>
      <c r="B228" s="59" t="s">
        <v>252</v>
      </c>
      <c r="C228" s="59" t="s">
        <v>244</v>
      </c>
      <c r="D228" s="56" t="s">
        <v>14</v>
      </c>
      <c r="E228" s="64">
        <v>1060425</v>
      </c>
      <c r="F228" s="13">
        <v>500000</v>
      </c>
      <c r="G228" s="127"/>
      <c r="H228" s="118"/>
      <c r="I228" s="127"/>
      <c r="J228" s="123"/>
      <c r="K228" s="118"/>
    </row>
    <row r="229" spans="1:11" ht="16.350000000000001" customHeight="1">
      <c r="A229" s="131"/>
      <c r="B229" s="59" t="s">
        <v>252</v>
      </c>
      <c r="C229" s="59" t="s">
        <v>244</v>
      </c>
      <c r="D229" s="56" t="s">
        <v>14</v>
      </c>
      <c r="E229" s="64">
        <v>1060508</v>
      </c>
      <c r="F229" s="13">
        <v>500000</v>
      </c>
      <c r="G229" s="127"/>
      <c r="H229" s="118"/>
      <c r="I229" s="127"/>
      <c r="J229" s="123"/>
      <c r="K229" s="118"/>
    </row>
    <row r="230" spans="1:11" ht="16.350000000000001" customHeight="1">
      <c r="A230" s="131"/>
      <c r="B230" s="59" t="s">
        <v>252</v>
      </c>
      <c r="C230" s="59" t="s">
        <v>244</v>
      </c>
      <c r="D230" s="56" t="s">
        <v>14</v>
      </c>
      <c r="E230" s="64">
        <v>1060609</v>
      </c>
      <c r="F230" s="13">
        <v>500000</v>
      </c>
      <c r="G230" s="127"/>
      <c r="H230" s="118"/>
      <c r="I230" s="127"/>
      <c r="J230" s="123"/>
      <c r="K230" s="118"/>
    </row>
    <row r="231" spans="1:11" ht="16.350000000000001" customHeight="1">
      <c r="A231" s="131"/>
      <c r="B231" s="59" t="s">
        <v>252</v>
      </c>
      <c r="C231" s="59" t="s">
        <v>244</v>
      </c>
      <c r="D231" s="56" t="s">
        <v>14</v>
      </c>
      <c r="E231" s="64">
        <v>1060615</v>
      </c>
      <c r="F231" s="13">
        <v>1000000</v>
      </c>
      <c r="G231" s="127"/>
      <c r="H231" s="118"/>
      <c r="I231" s="127"/>
      <c r="J231" s="123"/>
      <c r="K231" s="118"/>
    </row>
    <row r="232" spans="1:11" ht="16.350000000000001" customHeight="1">
      <c r="A232" s="131"/>
      <c r="B232" s="59" t="s">
        <v>252</v>
      </c>
      <c r="C232" s="59" t="s">
        <v>244</v>
      </c>
      <c r="D232" s="56" t="s">
        <v>14</v>
      </c>
      <c r="E232" s="64">
        <v>1060710</v>
      </c>
      <c r="F232" s="13">
        <v>1500000</v>
      </c>
      <c r="G232" s="127"/>
      <c r="H232" s="118"/>
      <c r="I232" s="127"/>
      <c r="J232" s="123"/>
      <c r="K232" s="118"/>
    </row>
    <row r="233" spans="1:11" ht="16.350000000000001" customHeight="1">
      <c r="A233" s="131"/>
      <c r="B233" s="59" t="s">
        <v>252</v>
      </c>
      <c r="C233" s="59" t="s">
        <v>244</v>
      </c>
      <c r="D233" s="56" t="s">
        <v>14</v>
      </c>
      <c r="E233" s="64">
        <v>1060724</v>
      </c>
      <c r="F233" s="13">
        <v>500000</v>
      </c>
      <c r="G233" s="127"/>
      <c r="H233" s="118"/>
      <c r="I233" s="127"/>
      <c r="J233" s="123"/>
      <c r="K233" s="118"/>
    </row>
    <row r="234" spans="1:11" ht="16.350000000000001" customHeight="1">
      <c r="A234" s="131"/>
      <c r="B234" s="59" t="s">
        <v>252</v>
      </c>
      <c r="C234" s="59" t="s">
        <v>244</v>
      </c>
      <c r="D234" s="56" t="s">
        <v>14</v>
      </c>
      <c r="E234" s="64">
        <v>1060801</v>
      </c>
      <c r="F234" s="13">
        <v>600000</v>
      </c>
      <c r="G234" s="127"/>
      <c r="H234" s="118"/>
      <c r="I234" s="127"/>
      <c r="J234" s="123"/>
      <c r="K234" s="118"/>
    </row>
    <row r="235" spans="1:11" ht="16.350000000000001" customHeight="1">
      <c r="A235" s="131"/>
      <c r="B235" s="59" t="s">
        <v>252</v>
      </c>
      <c r="C235" s="59" t="s">
        <v>244</v>
      </c>
      <c r="D235" s="56" t="s">
        <v>14</v>
      </c>
      <c r="E235" s="64">
        <v>1060810</v>
      </c>
      <c r="F235" s="13">
        <v>500000</v>
      </c>
      <c r="G235" s="127"/>
      <c r="H235" s="118"/>
      <c r="I235" s="127"/>
      <c r="J235" s="123"/>
      <c r="K235" s="118"/>
    </row>
    <row r="236" spans="1:11" ht="16.350000000000001" customHeight="1">
      <c r="A236" s="131"/>
      <c r="B236" s="59" t="s">
        <v>252</v>
      </c>
      <c r="C236" s="59" t="s">
        <v>244</v>
      </c>
      <c r="D236" s="56" t="s">
        <v>14</v>
      </c>
      <c r="E236" s="64">
        <v>1060829</v>
      </c>
      <c r="F236" s="13">
        <v>1000000</v>
      </c>
      <c r="G236" s="127"/>
      <c r="H236" s="118"/>
      <c r="I236" s="127"/>
      <c r="J236" s="123"/>
      <c r="K236" s="118"/>
    </row>
    <row r="237" spans="1:11" ht="16.350000000000001" customHeight="1">
      <c r="A237" s="131"/>
      <c r="B237" s="59" t="s">
        <v>252</v>
      </c>
      <c r="C237" s="59" t="s">
        <v>244</v>
      </c>
      <c r="D237" s="56" t="s">
        <v>14</v>
      </c>
      <c r="E237" s="64">
        <v>1060904</v>
      </c>
      <c r="F237" s="13">
        <v>500000</v>
      </c>
      <c r="G237" s="127"/>
      <c r="H237" s="118"/>
      <c r="I237" s="127"/>
      <c r="J237" s="123"/>
      <c r="K237" s="118"/>
    </row>
    <row r="238" spans="1:11" ht="46.7" customHeight="1">
      <c r="A238" s="131">
        <v>35</v>
      </c>
      <c r="B238" s="59" t="s">
        <v>253</v>
      </c>
      <c r="C238" s="59" t="s">
        <v>244</v>
      </c>
      <c r="D238" s="56" t="s">
        <v>14</v>
      </c>
      <c r="E238" s="64">
        <v>1050806</v>
      </c>
      <c r="F238" s="13">
        <v>500000</v>
      </c>
      <c r="G238" s="129">
        <f>SUM(F238:F240)</f>
        <v>3000000</v>
      </c>
      <c r="H238" s="118" t="s">
        <v>245</v>
      </c>
      <c r="I238" s="127" t="s">
        <v>255</v>
      </c>
      <c r="J238" s="122" t="s">
        <v>895</v>
      </c>
      <c r="K238" s="118"/>
    </row>
    <row r="239" spans="1:11" ht="46.7" customHeight="1">
      <c r="A239" s="131"/>
      <c r="B239" s="59" t="s">
        <v>253</v>
      </c>
      <c r="C239" s="59" t="s">
        <v>244</v>
      </c>
      <c r="D239" s="56" t="s">
        <v>14</v>
      </c>
      <c r="E239" s="64">
        <v>1050906</v>
      </c>
      <c r="F239" s="13">
        <v>500000</v>
      </c>
      <c r="G239" s="127"/>
      <c r="H239" s="118"/>
      <c r="I239" s="127"/>
      <c r="J239" s="123"/>
      <c r="K239" s="118"/>
    </row>
    <row r="240" spans="1:11" ht="69" customHeight="1">
      <c r="A240" s="131"/>
      <c r="B240" s="59" t="s">
        <v>253</v>
      </c>
      <c r="C240" s="59" t="s">
        <v>244</v>
      </c>
      <c r="D240" s="56" t="s">
        <v>14</v>
      </c>
      <c r="E240" s="64">
        <v>1060524</v>
      </c>
      <c r="F240" s="13">
        <v>2000000</v>
      </c>
      <c r="G240" s="127"/>
      <c r="H240" s="118"/>
      <c r="I240" s="127"/>
      <c r="J240" s="123"/>
      <c r="K240" s="118"/>
    </row>
    <row r="241" spans="1:11" ht="162.94999999999999" customHeight="1">
      <c r="A241" s="94">
        <v>36</v>
      </c>
      <c r="B241" s="59" t="s">
        <v>256</v>
      </c>
      <c r="C241" s="59" t="s">
        <v>244</v>
      </c>
      <c r="D241" s="58" t="s">
        <v>14</v>
      </c>
      <c r="E241" s="64">
        <v>1060426</v>
      </c>
      <c r="F241" s="13">
        <v>1000000</v>
      </c>
      <c r="G241" s="73">
        <v>1000000</v>
      </c>
      <c r="H241" s="66" t="s">
        <v>245</v>
      </c>
      <c r="I241" s="65" t="s">
        <v>257</v>
      </c>
      <c r="J241" s="54" t="s">
        <v>895</v>
      </c>
      <c r="K241" s="118"/>
    </row>
    <row r="242" spans="1:11" ht="162" customHeight="1">
      <c r="A242" s="94">
        <v>37</v>
      </c>
      <c r="B242" s="59" t="s">
        <v>259</v>
      </c>
      <c r="C242" s="59" t="s">
        <v>244</v>
      </c>
      <c r="D242" s="58" t="s">
        <v>14</v>
      </c>
      <c r="E242" s="64">
        <v>1060225</v>
      </c>
      <c r="F242" s="13">
        <v>200000</v>
      </c>
      <c r="G242" s="73">
        <v>200000</v>
      </c>
      <c r="H242" s="66" t="s">
        <v>245</v>
      </c>
      <c r="I242" s="65" t="s">
        <v>257</v>
      </c>
      <c r="J242" s="54" t="s">
        <v>895</v>
      </c>
      <c r="K242" s="118"/>
    </row>
    <row r="243" spans="1:11" ht="158.44999999999999" customHeight="1">
      <c r="A243" s="94">
        <v>38</v>
      </c>
      <c r="B243" s="59" t="s">
        <v>261</v>
      </c>
      <c r="C243" s="59" t="s">
        <v>244</v>
      </c>
      <c r="D243" s="58" t="s">
        <v>14</v>
      </c>
      <c r="E243" s="64">
        <v>1060826</v>
      </c>
      <c r="F243" s="13">
        <v>700000</v>
      </c>
      <c r="G243" s="73">
        <v>700000</v>
      </c>
      <c r="H243" s="66" t="s">
        <v>245</v>
      </c>
      <c r="I243" s="65" t="s">
        <v>257</v>
      </c>
      <c r="J243" s="54" t="s">
        <v>895</v>
      </c>
      <c r="K243" s="118"/>
    </row>
    <row r="244" spans="1:11" ht="19.7" customHeight="1">
      <c r="A244" s="131">
        <v>39</v>
      </c>
      <c r="B244" s="59" t="s">
        <v>251</v>
      </c>
      <c r="C244" s="59" t="s">
        <v>187</v>
      </c>
      <c r="D244" s="56" t="s">
        <v>14</v>
      </c>
      <c r="E244" s="64">
        <v>1041010</v>
      </c>
      <c r="F244" s="13">
        <v>200000</v>
      </c>
      <c r="G244" s="129">
        <f>SUM(F244:F277)</f>
        <v>19500000</v>
      </c>
      <c r="H244" s="118" t="s">
        <v>263</v>
      </c>
      <c r="I244" s="127" t="s">
        <v>264</v>
      </c>
      <c r="J244" s="122" t="s">
        <v>895</v>
      </c>
      <c r="K244" s="118"/>
    </row>
    <row r="245" spans="1:11" ht="19.7" customHeight="1">
      <c r="A245" s="131"/>
      <c r="B245" s="59" t="s">
        <v>251</v>
      </c>
      <c r="C245" s="59" t="s">
        <v>31</v>
      </c>
      <c r="D245" s="56" t="s">
        <v>14</v>
      </c>
      <c r="E245" s="64">
        <v>1041025</v>
      </c>
      <c r="F245" s="13">
        <v>800000</v>
      </c>
      <c r="G245" s="127"/>
      <c r="H245" s="118"/>
      <c r="I245" s="127"/>
      <c r="J245" s="123"/>
      <c r="K245" s="118"/>
    </row>
    <row r="246" spans="1:11" ht="19.7" customHeight="1">
      <c r="A246" s="131"/>
      <c r="B246" s="59" t="s">
        <v>251</v>
      </c>
      <c r="C246" s="59" t="s">
        <v>31</v>
      </c>
      <c r="D246" s="56" t="s">
        <v>14</v>
      </c>
      <c r="E246" s="64">
        <v>1041110</v>
      </c>
      <c r="F246" s="13">
        <v>500000</v>
      </c>
      <c r="G246" s="127"/>
      <c r="H246" s="118"/>
      <c r="I246" s="127"/>
      <c r="J246" s="123"/>
      <c r="K246" s="118"/>
    </row>
    <row r="247" spans="1:11" ht="19.7" customHeight="1">
      <c r="A247" s="131"/>
      <c r="B247" s="59" t="s">
        <v>251</v>
      </c>
      <c r="C247" s="59" t="s">
        <v>31</v>
      </c>
      <c r="D247" s="56" t="s">
        <v>14</v>
      </c>
      <c r="E247" s="64">
        <v>1041126</v>
      </c>
      <c r="F247" s="13">
        <v>300000</v>
      </c>
      <c r="G247" s="127"/>
      <c r="H247" s="118"/>
      <c r="I247" s="127"/>
      <c r="J247" s="123"/>
      <c r="K247" s="118"/>
    </row>
    <row r="248" spans="1:11" ht="19.7" customHeight="1">
      <c r="A248" s="131"/>
      <c r="B248" s="59" t="s">
        <v>251</v>
      </c>
      <c r="C248" s="59" t="s">
        <v>31</v>
      </c>
      <c r="D248" s="56" t="s">
        <v>14</v>
      </c>
      <c r="E248" s="64">
        <v>1041217</v>
      </c>
      <c r="F248" s="13">
        <v>400000</v>
      </c>
      <c r="G248" s="127"/>
      <c r="H248" s="118"/>
      <c r="I248" s="127"/>
      <c r="J248" s="123"/>
      <c r="K248" s="118"/>
    </row>
    <row r="249" spans="1:11" ht="19.7" customHeight="1">
      <c r="A249" s="131"/>
      <c r="B249" s="59" t="s">
        <v>251</v>
      </c>
      <c r="C249" s="59" t="s">
        <v>31</v>
      </c>
      <c r="D249" s="56" t="s">
        <v>14</v>
      </c>
      <c r="E249" s="64">
        <v>1050318</v>
      </c>
      <c r="F249" s="13">
        <v>300000</v>
      </c>
      <c r="G249" s="127"/>
      <c r="H249" s="118"/>
      <c r="I249" s="127"/>
      <c r="J249" s="123"/>
      <c r="K249" s="118"/>
    </row>
    <row r="250" spans="1:11" ht="19.7" customHeight="1">
      <c r="A250" s="131"/>
      <c r="B250" s="59" t="s">
        <v>251</v>
      </c>
      <c r="C250" s="59" t="s">
        <v>31</v>
      </c>
      <c r="D250" s="56" t="s">
        <v>14</v>
      </c>
      <c r="E250" s="64">
        <v>1050418</v>
      </c>
      <c r="F250" s="13">
        <v>500000</v>
      </c>
      <c r="G250" s="127"/>
      <c r="H250" s="118"/>
      <c r="I250" s="127"/>
      <c r="J250" s="123"/>
      <c r="K250" s="118"/>
    </row>
    <row r="251" spans="1:11" ht="19.7" customHeight="1">
      <c r="A251" s="131"/>
      <c r="B251" s="59" t="s">
        <v>251</v>
      </c>
      <c r="C251" s="59" t="s">
        <v>31</v>
      </c>
      <c r="D251" s="56" t="s">
        <v>14</v>
      </c>
      <c r="E251" s="64">
        <v>1050502</v>
      </c>
      <c r="F251" s="13">
        <v>500000</v>
      </c>
      <c r="G251" s="127"/>
      <c r="H251" s="118"/>
      <c r="I251" s="127"/>
      <c r="J251" s="123"/>
      <c r="K251" s="118"/>
    </row>
    <row r="252" spans="1:11" ht="19.7" customHeight="1">
      <c r="A252" s="131"/>
      <c r="B252" s="59" t="s">
        <v>251</v>
      </c>
      <c r="C252" s="59" t="s">
        <v>31</v>
      </c>
      <c r="D252" s="56" t="s">
        <v>14</v>
      </c>
      <c r="E252" s="64">
        <v>1050531</v>
      </c>
      <c r="F252" s="13">
        <v>700000</v>
      </c>
      <c r="G252" s="127"/>
      <c r="H252" s="118"/>
      <c r="I252" s="127"/>
      <c r="J252" s="123"/>
      <c r="K252" s="118"/>
    </row>
    <row r="253" spans="1:11" ht="19.7" customHeight="1">
      <c r="A253" s="131"/>
      <c r="B253" s="59" t="s">
        <v>251</v>
      </c>
      <c r="C253" s="59" t="s">
        <v>31</v>
      </c>
      <c r="D253" s="56" t="s">
        <v>14</v>
      </c>
      <c r="E253" s="64">
        <v>1050707</v>
      </c>
      <c r="F253" s="13">
        <v>500000</v>
      </c>
      <c r="G253" s="127"/>
      <c r="H253" s="118"/>
      <c r="I253" s="127"/>
      <c r="J253" s="123"/>
      <c r="K253" s="118"/>
    </row>
    <row r="254" spans="1:11" ht="19.7" customHeight="1">
      <c r="A254" s="131"/>
      <c r="B254" s="59" t="s">
        <v>251</v>
      </c>
      <c r="C254" s="59" t="s">
        <v>31</v>
      </c>
      <c r="D254" s="56" t="s">
        <v>14</v>
      </c>
      <c r="E254" s="64">
        <v>1050802</v>
      </c>
      <c r="F254" s="13">
        <v>500000</v>
      </c>
      <c r="G254" s="127"/>
      <c r="H254" s="118"/>
      <c r="I254" s="127"/>
      <c r="J254" s="123"/>
      <c r="K254" s="118"/>
    </row>
    <row r="255" spans="1:11" ht="19.7" customHeight="1">
      <c r="A255" s="131"/>
      <c r="B255" s="59" t="s">
        <v>251</v>
      </c>
      <c r="C255" s="59" t="s">
        <v>31</v>
      </c>
      <c r="D255" s="56" t="s">
        <v>14</v>
      </c>
      <c r="E255" s="64">
        <v>1050809</v>
      </c>
      <c r="F255" s="13">
        <v>500000</v>
      </c>
      <c r="G255" s="127"/>
      <c r="H255" s="118"/>
      <c r="I255" s="127"/>
      <c r="J255" s="123"/>
      <c r="K255" s="118"/>
    </row>
    <row r="256" spans="1:11" ht="19.7" customHeight="1">
      <c r="A256" s="131"/>
      <c r="B256" s="59" t="s">
        <v>251</v>
      </c>
      <c r="C256" s="59" t="s">
        <v>31</v>
      </c>
      <c r="D256" s="56" t="s">
        <v>14</v>
      </c>
      <c r="E256" s="64">
        <v>1050822</v>
      </c>
      <c r="F256" s="13">
        <v>300000</v>
      </c>
      <c r="G256" s="127"/>
      <c r="H256" s="118"/>
      <c r="I256" s="127"/>
      <c r="J256" s="123"/>
      <c r="K256" s="118"/>
    </row>
    <row r="257" spans="1:11" ht="19.7" customHeight="1">
      <c r="A257" s="131"/>
      <c r="B257" s="59" t="s">
        <v>251</v>
      </c>
      <c r="C257" s="59" t="s">
        <v>31</v>
      </c>
      <c r="D257" s="56" t="s">
        <v>14</v>
      </c>
      <c r="E257" s="64">
        <v>1050926</v>
      </c>
      <c r="F257" s="13">
        <v>500000</v>
      </c>
      <c r="G257" s="127"/>
      <c r="H257" s="118"/>
      <c r="I257" s="127"/>
      <c r="J257" s="123"/>
      <c r="K257" s="118"/>
    </row>
    <row r="258" spans="1:11" ht="19.7" customHeight="1">
      <c r="A258" s="131"/>
      <c r="B258" s="59" t="s">
        <v>251</v>
      </c>
      <c r="C258" s="59" t="s">
        <v>31</v>
      </c>
      <c r="D258" s="56" t="s">
        <v>14</v>
      </c>
      <c r="E258" s="64">
        <v>1051026</v>
      </c>
      <c r="F258" s="13">
        <v>800000</v>
      </c>
      <c r="G258" s="127"/>
      <c r="H258" s="118"/>
      <c r="I258" s="127"/>
      <c r="J258" s="123"/>
      <c r="K258" s="118"/>
    </row>
    <row r="259" spans="1:11" ht="19.7" customHeight="1">
      <c r="A259" s="131"/>
      <c r="B259" s="59" t="s">
        <v>251</v>
      </c>
      <c r="C259" s="59" t="s">
        <v>31</v>
      </c>
      <c r="D259" s="56" t="s">
        <v>14</v>
      </c>
      <c r="E259" s="64">
        <v>1051107</v>
      </c>
      <c r="F259" s="13">
        <v>500000</v>
      </c>
      <c r="G259" s="127"/>
      <c r="H259" s="118"/>
      <c r="I259" s="127"/>
      <c r="J259" s="123"/>
      <c r="K259" s="118"/>
    </row>
    <row r="260" spans="1:11" ht="19.7" customHeight="1">
      <c r="A260" s="131"/>
      <c r="B260" s="59" t="s">
        <v>251</v>
      </c>
      <c r="C260" s="59" t="s">
        <v>31</v>
      </c>
      <c r="D260" s="56" t="s">
        <v>14</v>
      </c>
      <c r="E260" s="64">
        <v>1051115</v>
      </c>
      <c r="F260" s="13">
        <v>300000</v>
      </c>
      <c r="G260" s="127"/>
      <c r="H260" s="118"/>
      <c r="I260" s="127"/>
      <c r="J260" s="123"/>
      <c r="K260" s="118"/>
    </row>
    <row r="261" spans="1:11" ht="19.7" customHeight="1">
      <c r="A261" s="131"/>
      <c r="B261" s="59" t="s">
        <v>251</v>
      </c>
      <c r="C261" s="59" t="s">
        <v>31</v>
      </c>
      <c r="D261" s="56" t="s">
        <v>14</v>
      </c>
      <c r="E261" s="64">
        <v>1051124</v>
      </c>
      <c r="F261" s="13">
        <v>500000</v>
      </c>
      <c r="G261" s="127"/>
      <c r="H261" s="118"/>
      <c r="I261" s="127"/>
      <c r="J261" s="123"/>
      <c r="K261" s="118"/>
    </row>
    <row r="262" spans="1:11" ht="19.7" customHeight="1">
      <c r="A262" s="131"/>
      <c r="B262" s="59" t="s">
        <v>251</v>
      </c>
      <c r="C262" s="59" t="s">
        <v>31</v>
      </c>
      <c r="D262" s="56" t="s">
        <v>14</v>
      </c>
      <c r="E262" s="64">
        <v>1051209</v>
      </c>
      <c r="F262" s="13">
        <v>500000</v>
      </c>
      <c r="G262" s="127"/>
      <c r="H262" s="118"/>
      <c r="I262" s="127"/>
      <c r="J262" s="123"/>
      <c r="K262" s="118"/>
    </row>
    <row r="263" spans="1:11" ht="19.7" customHeight="1">
      <c r="A263" s="131"/>
      <c r="B263" s="59" t="s">
        <v>251</v>
      </c>
      <c r="C263" s="59" t="s">
        <v>31</v>
      </c>
      <c r="D263" s="56" t="s">
        <v>14</v>
      </c>
      <c r="E263" s="64">
        <v>1060109</v>
      </c>
      <c r="F263" s="13">
        <v>1000000</v>
      </c>
      <c r="G263" s="127"/>
      <c r="H263" s="118"/>
      <c r="I263" s="127"/>
      <c r="J263" s="123"/>
      <c r="K263" s="118"/>
    </row>
    <row r="264" spans="1:11" ht="19.7" customHeight="1">
      <c r="A264" s="131"/>
      <c r="B264" s="59" t="s">
        <v>251</v>
      </c>
      <c r="C264" s="59" t="s">
        <v>31</v>
      </c>
      <c r="D264" s="56" t="s">
        <v>14</v>
      </c>
      <c r="E264" s="64">
        <v>1060210</v>
      </c>
      <c r="F264" s="13">
        <v>1000000</v>
      </c>
      <c r="G264" s="127"/>
      <c r="H264" s="118"/>
      <c r="I264" s="127"/>
      <c r="J264" s="123"/>
      <c r="K264" s="118"/>
    </row>
    <row r="265" spans="1:11" ht="19.7" customHeight="1">
      <c r="A265" s="131"/>
      <c r="B265" s="59" t="s">
        <v>251</v>
      </c>
      <c r="C265" s="59" t="s">
        <v>31</v>
      </c>
      <c r="D265" s="56" t="s">
        <v>14</v>
      </c>
      <c r="E265" s="64">
        <v>1060222</v>
      </c>
      <c r="F265" s="13">
        <v>700000</v>
      </c>
      <c r="G265" s="127"/>
      <c r="H265" s="118"/>
      <c r="I265" s="127"/>
      <c r="J265" s="123"/>
      <c r="K265" s="118"/>
    </row>
    <row r="266" spans="1:11" ht="19.7" customHeight="1">
      <c r="A266" s="131"/>
      <c r="B266" s="59" t="s">
        <v>251</v>
      </c>
      <c r="C266" s="59" t="s">
        <v>31</v>
      </c>
      <c r="D266" s="56" t="s">
        <v>14</v>
      </c>
      <c r="E266" s="64">
        <v>1060225</v>
      </c>
      <c r="F266" s="13">
        <v>200000</v>
      </c>
      <c r="G266" s="127"/>
      <c r="H266" s="118"/>
      <c r="I266" s="127"/>
      <c r="J266" s="123"/>
      <c r="K266" s="118"/>
    </row>
    <row r="267" spans="1:11" ht="19.7" customHeight="1">
      <c r="A267" s="131"/>
      <c r="B267" s="59" t="s">
        <v>251</v>
      </c>
      <c r="C267" s="59" t="s">
        <v>31</v>
      </c>
      <c r="D267" s="56" t="s">
        <v>14</v>
      </c>
      <c r="E267" s="64">
        <v>1060324</v>
      </c>
      <c r="F267" s="13">
        <v>500000</v>
      </c>
      <c r="G267" s="127"/>
      <c r="H267" s="118"/>
      <c r="I267" s="127"/>
      <c r="J267" s="123"/>
      <c r="K267" s="118"/>
    </row>
    <row r="268" spans="1:11" ht="19.7" customHeight="1">
      <c r="A268" s="131"/>
      <c r="B268" s="59" t="s">
        <v>251</v>
      </c>
      <c r="C268" s="59" t="s">
        <v>31</v>
      </c>
      <c r="D268" s="56" t="s">
        <v>14</v>
      </c>
      <c r="E268" s="64">
        <v>1060410</v>
      </c>
      <c r="F268" s="13">
        <v>500000</v>
      </c>
      <c r="G268" s="127"/>
      <c r="H268" s="118"/>
      <c r="I268" s="127"/>
      <c r="J268" s="123"/>
      <c r="K268" s="118"/>
    </row>
    <row r="269" spans="1:11" ht="19.7" customHeight="1">
      <c r="A269" s="131"/>
      <c r="B269" s="59" t="s">
        <v>251</v>
      </c>
      <c r="C269" s="59" t="s">
        <v>31</v>
      </c>
      <c r="D269" s="56" t="s">
        <v>14</v>
      </c>
      <c r="E269" s="64">
        <v>1060425</v>
      </c>
      <c r="F269" s="13">
        <v>500000</v>
      </c>
      <c r="G269" s="127"/>
      <c r="H269" s="118"/>
      <c r="I269" s="127"/>
      <c r="J269" s="123"/>
      <c r="K269" s="118"/>
    </row>
    <row r="270" spans="1:11" ht="19.7" customHeight="1">
      <c r="A270" s="131"/>
      <c r="B270" s="59" t="s">
        <v>251</v>
      </c>
      <c r="C270" s="59" t="s">
        <v>31</v>
      </c>
      <c r="D270" s="56" t="s">
        <v>14</v>
      </c>
      <c r="E270" s="64">
        <v>1060510</v>
      </c>
      <c r="F270" s="13">
        <v>1000000</v>
      </c>
      <c r="G270" s="127"/>
      <c r="H270" s="118"/>
      <c r="I270" s="127"/>
      <c r="J270" s="123"/>
      <c r="K270" s="118"/>
    </row>
    <row r="271" spans="1:11" ht="19.7" customHeight="1">
      <c r="A271" s="131"/>
      <c r="B271" s="59" t="s">
        <v>251</v>
      </c>
      <c r="C271" s="59" t="s">
        <v>31</v>
      </c>
      <c r="D271" s="56" t="s">
        <v>14</v>
      </c>
      <c r="E271" s="64">
        <v>1060605</v>
      </c>
      <c r="F271" s="13">
        <v>700000</v>
      </c>
      <c r="G271" s="127"/>
      <c r="H271" s="118"/>
      <c r="I271" s="127"/>
      <c r="J271" s="123"/>
      <c r="K271" s="118"/>
    </row>
    <row r="272" spans="1:11" ht="19.7" customHeight="1">
      <c r="A272" s="131"/>
      <c r="B272" s="59" t="s">
        <v>251</v>
      </c>
      <c r="C272" s="59" t="s">
        <v>31</v>
      </c>
      <c r="D272" s="56" t="s">
        <v>14</v>
      </c>
      <c r="E272" s="64">
        <v>1060615</v>
      </c>
      <c r="F272" s="13">
        <v>1000000</v>
      </c>
      <c r="G272" s="127"/>
      <c r="H272" s="118"/>
      <c r="I272" s="127"/>
      <c r="J272" s="123"/>
      <c r="K272" s="118"/>
    </row>
    <row r="273" spans="1:11" ht="19.7" customHeight="1">
      <c r="A273" s="131"/>
      <c r="B273" s="59" t="s">
        <v>251</v>
      </c>
      <c r="C273" s="59" t="s">
        <v>31</v>
      </c>
      <c r="D273" s="56" t="s">
        <v>14</v>
      </c>
      <c r="E273" s="64">
        <v>1060704</v>
      </c>
      <c r="F273" s="13">
        <v>1400000</v>
      </c>
      <c r="G273" s="127"/>
      <c r="H273" s="118"/>
      <c r="I273" s="127"/>
      <c r="J273" s="123"/>
      <c r="K273" s="118"/>
    </row>
    <row r="274" spans="1:11" ht="19.7" customHeight="1">
      <c r="A274" s="131"/>
      <c r="B274" s="59" t="s">
        <v>251</v>
      </c>
      <c r="C274" s="59" t="s">
        <v>31</v>
      </c>
      <c r="D274" s="56" t="s">
        <v>14</v>
      </c>
      <c r="E274" s="64">
        <v>1060724</v>
      </c>
      <c r="F274" s="13">
        <v>700000</v>
      </c>
      <c r="G274" s="127"/>
      <c r="H274" s="118"/>
      <c r="I274" s="127"/>
      <c r="J274" s="123"/>
      <c r="K274" s="118"/>
    </row>
    <row r="275" spans="1:11" ht="19.7" customHeight="1">
      <c r="A275" s="131"/>
      <c r="B275" s="59" t="s">
        <v>251</v>
      </c>
      <c r="C275" s="59" t="s">
        <v>31</v>
      </c>
      <c r="D275" s="56" t="s">
        <v>14</v>
      </c>
      <c r="E275" s="64">
        <v>1060801</v>
      </c>
      <c r="F275" s="13">
        <v>300000</v>
      </c>
      <c r="G275" s="127"/>
      <c r="H275" s="118"/>
      <c r="I275" s="127"/>
      <c r="J275" s="123"/>
      <c r="K275" s="118"/>
    </row>
    <row r="276" spans="1:11" ht="19.7" customHeight="1">
      <c r="A276" s="131"/>
      <c r="B276" s="59" t="s">
        <v>251</v>
      </c>
      <c r="C276" s="59" t="s">
        <v>31</v>
      </c>
      <c r="D276" s="56" t="s">
        <v>14</v>
      </c>
      <c r="E276" s="64">
        <v>1060831</v>
      </c>
      <c r="F276" s="13">
        <v>500000</v>
      </c>
      <c r="G276" s="127"/>
      <c r="H276" s="118"/>
      <c r="I276" s="127"/>
      <c r="J276" s="123"/>
      <c r="K276" s="118"/>
    </row>
    <row r="277" spans="1:11" ht="19.7" customHeight="1">
      <c r="A277" s="131"/>
      <c r="B277" s="59" t="s">
        <v>251</v>
      </c>
      <c r="C277" s="59" t="s">
        <v>31</v>
      </c>
      <c r="D277" s="56" t="s">
        <v>14</v>
      </c>
      <c r="E277" s="64">
        <v>1060904</v>
      </c>
      <c r="F277" s="13">
        <v>400000</v>
      </c>
      <c r="G277" s="127"/>
      <c r="H277" s="118"/>
      <c r="I277" s="127"/>
      <c r="J277" s="123"/>
      <c r="K277" s="118"/>
    </row>
    <row r="278" spans="1:11" ht="21" customHeight="1">
      <c r="A278" s="131">
        <v>40</v>
      </c>
      <c r="B278" s="59" t="s">
        <v>266</v>
      </c>
      <c r="C278" s="59" t="s">
        <v>31</v>
      </c>
      <c r="D278" s="56" t="s">
        <v>95</v>
      </c>
      <c r="E278" s="17">
        <v>41633</v>
      </c>
      <c r="F278" s="78">
        <v>160000</v>
      </c>
      <c r="G278" s="125">
        <f>SUM(F278:F357)</f>
        <v>320400000</v>
      </c>
      <c r="H278" s="118" t="s">
        <v>268</v>
      </c>
      <c r="I278" s="65" t="s">
        <v>168</v>
      </c>
      <c r="J278" s="122" t="s">
        <v>834</v>
      </c>
      <c r="K278" s="118" t="s">
        <v>851</v>
      </c>
    </row>
    <row r="279" spans="1:11" ht="21" customHeight="1">
      <c r="A279" s="131"/>
      <c r="B279" s="59" t="s">
        <v>266</v>
      </c>
      <c r="C279" s="59" t="s">
        <v>31</v>
      </c>
      <c r="D279" s="56" t="s">
        <v>95</v>
      </c>
      <c r="E279" s="17">
        <v>41840</v>
      </c>
      <c r="F279" s="78">
        <v>400000</v>
      </c>
      <c r="G279" s="125"/>
      <c r="H279" s="118"/>
      <c r="I279" s="65" t="s">
        <v>168</v>
      </c>
      <c r="J279" s="122"/>
      <c r="K279" s="118"/>
    </row>
    <row r="280" spans="1:11" ht="55.5" customHeight="1">
      <c r="A280" s="131"/>
      <c r="B280" s="59" t="s">
        <v>266</v>
      </c>
      <c r="C280" s="59" t="s">
        <v>31</v>
      </c>
      <c r="D280" s="56" t="s">
        <v>95</v>
      </c>
      <c r="E280" s="17">
        <v>41902</v>
      </c>
      <c r="F280" s="78">
        <v>480000</v>
      </c>
      <c r="G280" s="125"/>
      <c r="H280" s="118"/>
      <c r="I280" s="65" t="s">
        <v>270</v>
      </c>
      <c r="J280" s="122"/>
      <c r="K280" s="118"/>
    </row>
    <row r="281" spans="1:11" ht="51.95" customHeight="1">
      <c r="A281" s="131"/>
      <c r="B281" s="59" t="s">
        <v>266</v>
      </c>
      <c r="C281" s="59" t="s">
        <v>31</v>
      </c>
      <c r="D281" s="56" t="s">
        <v>95</v>
      </c>
      <c r="E281" s="17">
        <v>41922</v>
      </c>
      <c r="F281" s="78">
        <v>640000</v>
      </c>
      <c r="G281" s="125"/>
      <c r="H281" s="118"/>
      <c r="I281" s="65" t="s">
        <v>271</v>
      </c>
      <c r="J281" s="122"/>
      <c r="K281" s="118"/>
    </row>
    <row r="282" spans="1:11" ht="56.45" customHeight="1">
      <c r="A282" s="131"/>
      <c r="B282" s="59" t="s">
        <v>266</v>
      </c>
      <c r="C282" s="59" t="s">
        <v>31</v>
      </c>
      <c r="D282" s="56" t="s">
        <v>95</v>
      </c>
      <c r="E282" s="17">
        <v>41948</v>
      </c>
      <c r="F282" s="78">
        <v>640000</v>
      </c>
      <c r="G282" s="125"/>
      <c r="H282" s="118"/>
      <c r="I282" s="65" t="s">
        <v>272</v>
      </c>
      <c r="J282" s="122"/>
      <c r="K282" s="118"/>
    </row>
    <row r="283" spans="1:11" ht="147" customHeight="1">
      <c r="A283" s="131"/>
      <c r="B283" s="59" t="s">
        <v>266</v>
      </c>
      <c r="C283" s="59" t="s">
        <v>31</v>
      </c>
      <c r="D283" s="56" t="s">
        <v>95</v>
      </c>
      <c r="E283" s="17">
        <v>41993</v>
      </c>
      <c r="F283" s="78">
        <v>1280000</v>
      </c>
      <c r="G283" s="125"/>
      <c r="H283" s="118"/>
      <c r="I283" s="65" t="s">
        <v>273</v>
      </c>
      <c r="J283" s="122"/>
      <c r="K283" s="118"/>
    </row>
    <row r="284" spans="1:11" ht="110.1" customHeight="1">
      <c r="A284" s="131"/>
      <c r="B284" s="59" t="s">
        <v>266</v>
      </c>
      <c r="C284" s="59" t="s">
        <v>31</v>
      </c>
      <c r="D284" s="56" t="s">
        <v>95</v>
      </c>
      <c r="E284" s="17">
        <v>42014</v>
      </c>
      <c r="F284" s="13">
        <v>400000</v>
      </c>
      <c r="G284" s="125"/>
      <c r="H284" s="118"/>
      <c r="I284" s="66" t="s">
        <v>274</v>
      </c>
      <c r="J284" s="122"/>
      <c r="K284" s="118"/>
    </row>
    <row r="285" spans="1:11" ht="90.95" customHeight="1">
      <c r="A285" s="131"/>
      <c r="B285" s="59" t="s">
        <v>266</v>
      </c>
      <c r="C285" s="59" t="s">
        <v>31</v>
      </c>
      <c r="D285" s="56" t="s">
        <v>95</v>
      </c>
      <c r="E285" s="17">
        <v>42024</v>
      </c>
      <c r="F285" s="13">
        <v>480000</v>
      </c>
      <c r="G285" s="127"/>
      <c r="H285" s="118"/>
      <c r="I285" s="66" t="s">
        <v>275</v>
      </c>
      <c r="J285" s="123"/>
      <c r="K285" s="118"/>
    </row>
    <row r="286" spans="1:11" ht="51.95" customHeight="1">
      <c r="A286" s="131"/>
      <c r="B286" s="59" t="s">
        <v>266</v>
      </c>
      <c r="C286" s="59" t="s">
        <v>31</v>
      </c>
      <c r="D286" s="56" t="s">
        <v>95</v>
      </c>
      <c r="E286" s="17">
        <v>42029</v>
      </c>
      <c r="F286" s="13">
        <v>80000</v>
      </c>
      <c r="G286" s="127"/>
      <c r="H286" s="118"/>
      <c r="I286" s="66" t="s">
        <v>276</v>
      </c>
      <c r="J286" s="123"/>
      <c r="K286" s="118"/>
    </row>
    <row r="287" spans="1:11" ht="54.95" customHeight="1">
      <c r="A287" s="131"/>
      <c r="B287" s="59" t="s">
        <v>266</v>
      </c>
      <c r="C287" s="59" t="s">
        <v>31</v>
      </c>
      <c r="D287" s="56" t="s">
        <v>95</v>
      </c>
      <c r="E287" s="17">
        <v>42033</v>
      </c>
      <c r="F287" s="13">
        <v>1040000</v>
      </c>
      <c r="G287" s="127"/>
      <c r="H287" s="118"/>
      <c r="I287" s="66" t="s">
        <v>277</v>
      </c>
      <c r="J287" s="123"/>
      <c r="K287" s="118"/>
    </row>
    <row r="288" spans="1:11" ht="59.1" customHeight="1">
      <c r="A288" s="131"/>
      <c r="B288" s="59" t="s">
        <v>266</v>
      </c>
      <c r="C288" s="59" t="s">
        <v>31</v>
      </c>
      <c r="D288" s="56" t="s">
        <v>95</v>
      </c>
      <c r="E288" s="17">
        <v>42061</v>
      </c>
      <c r="F288" s="13">
        <v>800000</v>
      </c>
      <c r="G288" s="127"/>
      <c r="H288" s="118"/>
      <c r="I288" s="66" t="s">
        <v>278</v>
      </c>
      <c r="J288" s="123"/>
      <c r="K288" s="118"/>
    </row>
    <row r="289" spans="1:11" ht="109.5" customHeight="1">
      <c r="A289" s="131"/>
      <c r="B289" s="59" t="s">
        <v>266</v>
      </c>
      <c r="C289" s="59" t="s">
        <v>31</v>
      </c>
      <c r="D289" s="56" t="s">
        <v>95</v>
      </c>
      <c r="E289" s="17">
        <v>42083</v>
      </c>
      <c r="F289" s="13">
        <v>800000</v>
      </c>
      <c r="G289" s="127"/>
      <c r="H289" s="118"/>
      <c r="I289" s="66" t="s">
        <v>279</v>
      </c>
      <c r="J289" s="123"/>
      <c r="K289" s="118"/>
    </row>
    <row r="290" spans="1:11" ht="162.94999999999999" customHeight="1">
      <c r="A290" s="131"/>
      <c r="B290" s="59" t="s">
        <v>266</v>
      </c>
      <c r="C290" s="59" t="s">
        <v>31</v>
      </c>
      <c r="D290" s="56" t="s">
        <v>95</v>
      </c>
      <c r="E290" s="17">
        <v>42114</v>
      </c>
      <c r="F290" s="13">
        <v>400000</v>
      </c>
      <c r="G290" s="127"/>
      <c r="H290" s="118"/>
      <c r="I290" s="66" t="s">
        <v>280</v>
      </c>
      <c r="J290" s="123"/>
      <c r="K290" s="118"/>
    </row>
    <row r="291" spans="1:11" ht="197.45" customHeight="1">
      <c r="A291" s="131"/>
      <c r="B291" s="59" t="s">
        <v>266</v>
      </c>
      <c r="C291" s="59" t="s">
        <v>31</v>
      </c>
      <c r="D291" s="56" t="s">
        <v>95</v>
      </c>
      <c r="E291" s="17">
        <v>42134</v>
      </c>
      <c r="F291" s="13">
        <v>400000</v>
      </c>
      <c r="G291" s="127"/>
      <c r="H291" s="118"/>
      <c r="I291" s="66" t="s">
        <v>281</v>
      </c>
      <c r="J291" s="123"/>
      <c r="K291" s="118"/>
    </row>
    <row r="292" spans="1:11" ht="57.95" customHeight="1">
      <c r="A292" s="131"/>
      <c r="B292" s="59" t="s">
        <v>266</v>
      </c>
      <c r="C292" s="59" t="s">
        <v>31</v>
      </c>
      <c r="D292" s="56" t="s">
        <v>95</v>
      </c>
      <c r="E292" s="17">
        <v>42144</v>
      </c>
      <c r="F292" s="13">
        <v>480000</v>
      </c>
      <c r="G292" s="127"/>
      <c r="H292" s="118"/>
      <c r="I292" s="66" t="s">
        <v>282</v>
      </c>
      <c r="J292" s="123"/>
      <c r="K292" s="118"/>
    </row>
    <row r="293" spans="1:11" ht="87.95" customHeight="1">
      <c r="A293" s="131"/>
      <c r="B293" s="59" t="s">
        <v>266</v>
      </c>
      <c r="C293" s="59" t="s">
        <v>31</v>
      </c>
      <c r="D293" s="56" t="s">
        <v>95</v>
      </c>
      <c r="E293" s="17">
        <v>42165</v>
      </c>
      <c r="F293" s="13">
        <v>240000</v>
      </c>
      <c r="G293" s="127"/>
      <c r="H293" s="118"/>
      <c r="I293" s="66" t="s">
        <v>283</v>
      </c>
      <c r="J293" s="123"/>
      <c r="K293" s="118"/>
    </row>
    <row r="294" spans="1:11" ht="106.5" customHeight="1">
      <c r="A294" s="131"/>
      <c r="B294" s="59" t="s">
        <v>266</v>
      </c>
      <c r="C294" s="59" t="s">
        <v>31</v>
      </c>
      <c r="D294" s="56" t="s">
        <v>95</v>
      </c>
      <c r="E294" s="17">
        <v>42175</v>
      </c>
      <c r="F294" s="13">
        <v>400000</v>
      </c>
      <c r="G294" s="127"/>
      <c r="H294" s="118"/>
      <c r="I294" s="66" t="s">
        <v>284</v>
      </c>
      <c r="J294" s="123"/>
      <c r="K294" s="118"/>
    </row>
    <row r="295" spans="1:11" ht="20.45" customHeight="1">
      <c r="A295" s="131"/>
      <c r="B295" s="59" t="s">
        <v>266</v>
      </c>
      <c r="C295" s="59" t="s">
        <v>31</v>
      </c>
      <c r="D295" s="56" t="s">
        <v>95</v>
      </c>
      <c r="E295" s="17">
        <v>42195</v>
      </c>
      <c r="F295" s="13">
        <v>1200000</v>
      </c>
      <c r="G295" s="127"/>
      <c r="H295" s="118"/>
      <c r="I295" s="66" t="s">
        <v>170</v>
      </c>
      <c r="J295" s="123"/>
      <c r="K295" s="118"/>
    </row>
    <row r="296" spans="1:11" ht="77.45" customHeight="1">
      <c r="A296" s="131"/>
      <c r="B296" s="59" t="s">
        <v>266</v>
      </c>
      <c r="C296" s="59" t="s">
        <v>31</v>
      </c>
      <c r="D296" s="56" t="s">
        <v>95</v>
      </c>
      <c r="E296" s="17">
        <v>42195</v>
      </c>
      <c r="F296" s="13">
        <v>800000</v>
      </c>
      <c r="G296" s="127"/>
      <c r="H296" s="118"/>
      <c r="I296" s="65" t="s">
        <v>285</v>
      </c>
      <c r="J296" s="123"/>
      <c r="K296" s="118"/>
    </row>
    <row r="297" spans="1:11" ht="42.95" customHeight="1">
      <c r="A297" s="131"/>
      <c r="B297" s="59" t="s">
        <v>266</v>
      </c>
      <c r="C297" s="59" t="s">
        <v>31</v>
      </c>
      <c r="D297" s="56" t="s">
        <v>95</v>
      </c>
      <c r="E297" s="17">
        <v>42205</v>
      </c>
      <c r="F297" s="13">
        <v>640000</v>
      </c>
      <c r="G297" s="127"/>
      <c r="H297" s="118"/>
      <c r="I297" s="66" t="s">
        <v>286</v>
      </c>
      <c r="J297" s="123"/>
      <c r="K297" s="118"/>
    </row>
    <row r="298" spans="1:11" ht="57.6" customHeight="1">
      <c r="A298" s="131"/>
      <c r="B298" s="59" t="s">
        <v>266</v>
      </c>
      <c r="C298" s="59" t="s">
        <v>31</v>
      </c>
      <c r="D298" s="56" t="s">
        <v>95</v>
      </c>
      <c r="E298" s="17">
        <v>42226</v>
      </c>
      <c r="F298" s="13">
        <v>800000</v>
      </c>
      <c r="G298" s="127"/>
      <c r="H298" s="118"/>
      <c r="I298" s="66" t="s">
        <v>287</v>
      </c>
      <c r="J298" s="123"/>
      <c r="K298" s="118"/>
    </row>
    <row r="299" spans="1:11" ht="16.350000000000001" customHeight="1">
      <c r="A299" s="131"/>
      <c r="B299" s="59" t="s">
        <v>266</v>
      </c>
      <c r="C299" s="59" t="s">
        <v>31</v>
      </c>
      <c r="D299" s="56" t="s">
        <v>95</v>
      </c>
      <c r="E299" s="17">
        <v>42226</v>
      </c>
      <c r="F299" s="13">
        <v>640000</v>
      </c>
      <c r="G299" s="127"/>
      <c r="H299" s="118"/>
      <c r="I299" s="66" t="s">
        <v>288</v>
      </c>
      <c r="J299" s="123"/>
      <c r="K299" s="118"/>
    </row>
    <row r="300" spans="1:11" ht="89.1" customHeight="1">
      <c r="A300" s="131"/>
      <c r="B300" s="59" t="s">
        <v>266</v>
      </c>
      <c r="C300" s="59" t="s">
        <v>31</v>
      </c>
      <c r="D300" s="56" t="s">
        <v>95</v>
      </c>
      <c r="E300" s="17">
        <v>42236</v>
      </c>
      <c r="F300" s="13">
        <v>80000</v>
      </c>
      <c r="G300" s="127"/>
      <c r="H300" s="118"/>
      <c r="I300" s="66" t="s">
        <v>900</v>
      </c>
      <c r="J300" s="123"/>
      <c r="K300" s="118"/>
    </row>
    <row r="301" spans="1:11" ht="16.350000000000001" customHeight="1">
      <c r="A301" s="131"/>
      <c r="B301" s="59" t="s">
        <v>266</v>
      </c>
      <c r="C301" s="59" t="s">
        <v>31</v>
      </c>
      <c r="D301" s="56" t="s">
        <v>95</v>
      </c>
      <c r="E301" s="17">
        <v>42236</v>
      </c>
      <c r="F301" s="13">
        <v>320000</v>
      </c>
      <c r="G301" s="127"/>
      <c r="H301" s="118"/>
      <c r="I301" s="66" t="s">
        <v>290</v>
      </c>
      <c r="J301" s="123"/>
      <c r="K301" s="118"/>
    </row>
    <row r="302" spans="1:11" ht="62.1" customHeight="1">
      <c r="A302" s="131"/>
      <c r="B302" s="59" t="s">
        <v>266</v>
      </c>
      <c r="C302" s="59" t="s">
        <v>31</v>
      </c>
      <c r="D302" s="56" t="s">
        <v>95</v>
      </c>
      <c r="E302" s="17">
        <v>42257</v>
      </c>
      <c r="F302" s="13">
        <v>240000</v>
      </c>
      <c r="G302" s="127"/>
      <c r="H302" s="118"/>
      <c r="I302" s="66" t="s">
        <v>291</v>
      </c>
      <c r="J302" s="123"/>
      <c r="K302" s="118"/>
    </row>
    <row r="303" spans="1:11" ht="15.95" customHeight="1">
      <c r="A303" s="131"/>
      <c r="B303" s="59" t="s">
        <v>266</v>
      </c>
      <c r="C303" s="59" t="s">
        <v>31</v>
      </c>
      <c r="D303" s="56" t="s">
        <v>95</v>
      </c>
      <c r="E303" s="17">
        <v>42267</v>
      </c>
      <c r="F303" s="13">
        <v>1200000</v>
      </c>
      <c r="G303" s="127"/>
      <c r="H303" s="118"/>
      <c r="I303" s="66" t="s">
        <v>292</v>
      </c>
      <c r="J303" s="123"/>
      <c r="K303" s="118"/>
    </row>
    <row r="304" spans="1:11" ht="81" customHeight="1">
      <c r="A304" s="131"/>
      <c r="B304" s="59" t="s">
        <v>266</v>
      </c>
      <c r="C304" s="59" t="s">
        <v>31</v>
      </c>
      <c r="D304" s="56" t="s">
        <v>95</v>
      </c>
      <c r="E304" s="17">
        <v>42287</v>
      </c>
      <c r="F304" s="13">
        <v>320000</v>
      </c>
      <c r="G304" s="127"/>
      <c r="H304" s="118"/>
      <c r="I304" s="66" t="s">
        <v>293</v>
      </c>
      <c r="J304" s="123"/>
      <c r="K304" s="118"/>
    </row>
    <row r="305" spans="1:11" ht="98.1" customHeight="1">
      <c r="A305" s="131"/>
      <c r="B305" s="59" t="s">
        <v>266</v>
      </c>
      <c r="C305" s="59" t="s">
        <v>31</v>
      </c>
      <c r="D305" s="56" t="s">
        <v>95</v>
      </c>
      <c r="E305" s="17">
        <v>42297</v>
      </c>
      <c r="F305" s="13">
        <v>480000</v>
      </c>
      <c r="G305" s="127"/>
      <c r="H305" s="118"/>
      <c r="I305" s="66" t="s">
        <v>294</v>
      </c>
      <c r="J305" s="123"/>
      <c r="K305" s="118"/>
    </row>
    <row r="306" spans="1:11" ht="80.099999999999994" customHeight="1">
      <c r="A306" s="131"/>
      <c r="B306" s="59" t="s">
        <v>266</v>
      </c>
      <c r="C306" s="59" t="s">
        <v>31</v>
      </c>
      <c r="D306" s="56" t="s">
        <v>95</v>
      </c>
      <c r="E306" s="17">
        <v>42303</v>
      </c>
      <c r="F306" s="13">
        <v>160000</v>
      </c>
      <c r="G306" s="127"/>
      <c r="H306" s="118"/>
      <c r="I306" s="66" t="s">
        <v>295</v>
      </c>
      <c r="J306" s="123"/>
      <c r="K306" s="118"/>
    </row>
    <row r="307" spans="1:11" ht="74.099999999999994" customHeight="1">
      <c r="A307" s="131"/>
      <c r="B307" s="59" t="s">
        <v>266</v>
      </c>
      <c r="C307" s="59" t="s">
        <v>31</v>
      </c>
      <c r="D307" s="56" t="s">
        <v>95</v>
      </c>
      <c r="E307" s="17">
        <v>42318</v>
      </c>
      <c r="F307" s="13">
        <v>640000</v>
      </c>
      <c r="G307" s="127"/>
      <c r="H307" s="118"/>
      <c r="I307" s="66" t="s">
        <v>296</v>
      </c>
      <c r="J307" s="123"/>
      <c r="K307" s="118"/>
    </row>
    <row r="308" spans="1:11" ht="90.6" customHeight="1">
      <c r="A308" s="131"/>
      <c r="B308" s="59" t="s">
        <v>266</v>
      </c>
      <c r="C308" s="59" t="s">
        <v>31</v>
      </c>
      <c r="D308" s="56" t="s">
        <v>95</v>
      </c>
      <c r="E308" s="17">
        <v>42328</v>
      </c>
      <c r="F308" s="13">
        <v>800000</v>
      </c>
      <c r="G308" s="127"/>
      <c r="H308" s="118"/>
      <c r="I308" s="66" t="s">
        <v>297</v>
      </c>
      <c r="J308" s="123"/>
      <c r="K308" s="118"/>
    </row>
    <row r="309" spans="1:11" ht="81.599999999999994" customHeight="1">
      <c r="A309" s="131"/>
      <c r="B309" s="59" t="s">
        <v>266</v>
      </c>
      <c r="C309" s="59" t="s">
        <v>31</v>
      </c>
      <c r="D309" s="56" t="s">
        <v>95</v>
      </c>
      <c r="E309" s="17">
        <v>42348</v>
      </c>
      <c r="F309" s="13">
        <v>560000</v>
      </c>
      <c r="G309" s="127"/>
      <c r="H309" s="118"/>
      <c r="I309" s="66" t="s">
        <v>298</v>
      </c>
      <c r="J309" s="123"/>
      <c r="K309" s="118"/>
    </row>
    <row r="310" spans="1:11" ht="16.350000000000001" customHeight="1">
      <c r="A310" s="131"/>
      <c r="B310" s="59" t="s">
        <v>266</v>
      </c>
      <c r="C310" s="59" t="s">
        <v>31</v>
      </c>
      <c r="D310" s="56" t="s">
        <v>95</v>
      </c>
      <c r="E310" s="17">
        <v>42353</v>
      </c>
      <c r="F310" s="13">
        <v>560000</v>
      </c>
      <c r="G310" s="127"/>
      <c r="H310" s="118"/>
      <c r="I310" s="66" t="s">
        <v>299</v>
      </c>
      <c r="J310" s="123"/>
      <c r="K310" s="118"/>
    </row>
    <row r="311" spans="1:11" ht="104.45" customHeight="1">
      <c r="A311" s="131"/>
      <c r="B311" s="59" t="s">
        <v>266</v>
      </c>
      <c r="C311" s="59" t="s">
        <v>31</v>
      </c>
      <c r="D311" s="56" t="s">
        <v>95</v>
      </c>
      <c r="E311" s="17">
        <v>42358</v>
      </c>
      <c r="F311" s="13">
        <v>320000</v>
      </c>
      <c r="G311" s="127"/>
      <c r="H311" s="118"/>
      <c r="I311" s="66" t="s">
        <v>300</v>
      </c>
      <c r="J311" s="123"/>
      <c r="K311" s="118"/>
    </row>
    <row r="312" spans="1:11" ht="93.95" customHeight="1">
      <c r="A312" s="131"/>
      <c r="B312" s="59" t="s">
        <v>266</v>
      </c>
      <c r="C312" s="59" t="s">
        <v>31</v>
      </c>
      <c r="D312" s="56" t="s">
        <v>95</v>
      </c>
      <c r="E312" s="17">
        <v>42379</v>
      </c>
      <c r="F312" s="13">
        <v>800000</v>
      </c>
      <c r="G312" s="127"/>
      <c r="H312" s="118"/>
      <c r="I312" s="66" t="s">
        <v>301</v>
      </c>
      <c r="J312" s="123"/>
      <c r="K312" s="118"/>
    </row>
    <row r="313" spans="1:11" ht="70.5" customHeight="1">
      <c r="A313" s="131"/>
      <c r="B313" s="59" t="s">
        <v>266</v>
      </c>
      <c r="C313" s="59" t="s">
        <v>31</v>
      </c>
      <c r="D313" s="56" t="s">
        <v>95</v>
      </c>
      <c r="E313" s="17">
        <v>42389</v>
      </c>
      <c r="F313" s="13">
        <v>2000000</v>
      </c>
      <c r="G313" s="127"/>
      <c r="H313" s="118"/>
      <c r="I313" s="66" t="s">
        <v>302</v>
      </c>
      <c r="J313" s="123"/>
      <c r="K313" s="118"/>
    </row>
    <row r="314" spans="1:11" ht="89.45" customHeight="1">
      <c r="A314" s="131"/>
      <c r="B314" s="59" t="s">
        <v>266</v>
      </c>
      <c r="C314" s="59" t="s">
        <v>31</v>
      </c>
      <c r="D314" s="56" t="s">
        <v>95</v>
      </c>
      <c r="E314" s="17">
        <v>42410</v>
      </c>
      <c r="F314" s="13">
        <v>2400000</v>
      </c>
      <c r="G314" s="127"/>
      <c r="H314" s="118"/>
      <c r="I314" s="66" t="s">
        <v>303</v>
      </c>
      <c r="J314" s="123"/>
      <c r="K314" s="118"/>
    </row>
    <row r="315" spans="1:11" ht="106.5" customHeight="1">
      <c r="A315" s="131"/>
      <c r="B315" s="59" t="s">
        <v>266</v>
      </c>
      <c r="C315" s="59" t="s">
        <v>31</v>
      </c>
      <c r="D315" s="56" t="s">
        <v>95</v>
      </c>
      <c r="E315" s="17">
        <v>42422</v>
      </c>
      <c r="F315" s="13">
        <v>240000</v>
      </c>
      <c r="G315" s="127"/>
      <c r="H315" s="118"/>
      <c r="I315" s="66" t="s">
        <v>304</v>
      </c>
      <c r="J315" s="123"/>
      <c r="K315" s="118"/>
    </row>
    <row r="316" spans="1:11" ht="16.350000000000001" customHeight="1">
      <c r="A316" s="131"/>
      <c r="B316" s="59" t="s">
        <v>266</v>
      </c>
      <c r="C316" s="59" t="s">
        <v>31</v>
      </c>
      <c r="D316" s="56" t="s">
        <v>95</v>
      </c>
      <c r="E316" s="17">
        <v>42430</v>
      </c>
      <c r="F316" s="13">
        <v>400000</v>
      </c>
      <c r="G316" s="127"/>
      <c r="H316" s="118"/>
      <c r="I316" s="66" t="s">
        <v>305</v>
      </c>
      <c r="J316" s="123"/>
      <c r="K316" s="118"/>
    </row>
    <row r="317" spans="1:11" ht="113.45" customHeight="1">
      <c r="A317" s="131"/>
      <c r="B317" s="59" t="s">
        <v>266</v>
      </c>
      <c r="C317" s="59" t="s">
        <v>31</v>
      </c>
      <c r="D317" s="56" t="s">
        <v>95</v>
      </c>
      <c r="E317" s="17">
        <v>42439</v>
      </c>
      <c r="F317" s="13">
        <v>320000</v>
      </c>
      <c r="G317" s="127"/>
      <c r="H317" s="118"/>
      <c r="I317" s="66" t="s">
        <v>306</v>
      </c>
      <c r="J317" s="123"/>
      <c r="K317" s="118"/>
    </row>
    <row r="318" spans="1:11" ht="72.95" customHeight="1">
      <c r="A318" s="131"/>
      <c r="B318" s="59" t="s">
        <v>266</v>
      </c>
      <c r="C318" s="59" t="s">
        <v>31</v>
      </c>
      <c r="D318" s="56" t="s">
        <v>95</v>
      </c>
      <c r="E318" s="17">
        <v>42449</v>
      </c>
      <c r="F318" s="13">
        <v>1920000</v>
      </c>
      <c r="G318" s="127"/>
      <c r="H318" s="118"/>
      <c r="I318" s="66" t="s">
        <v>307</v>
      </c>
      <c r="J318" s="123"/>
      <c r="K318" s="118"/>
    </row>
    <row r="319" spans="1:11" ht="69.599999999999994" customHeight="1">
      <c r="A319" s="131"/>
      <c r="B319" s="59" t="s">
        <v>266</v>
      </c>
      <c r="C319" s="59" t="s">
        <v>31</v>
      </c>
      <c r="D319" s="56" t="s">
        <v>95</v>
      </c>
      <c r="E319" s="17">
        <v>42470</v>
      </c>
      <c r="F319" s="13">
        <v>3120000</v>
      </c>
      <c r="G319" s="127"/>
      <c r="H319" s="118"/>
      <c r="I319" s="66" t="s">
        <v>308</v>
      </c>
      <c r="J319" s="123"/>
      <c r="K319" s="118"/>
    </row>
    <row r="320" spans="1:11" ht="16.350000000000001" customHeight="1">
      <c r="A320" s="131"/>
      <c r="B320" s="59" t="s">
        <v>266</v>
      </c>
      <c r="C320" s="59" t="s">
        <v>31</v>
      </c>
      <c r="D320" s="56" t="s">
        <v>95</v>
      </c>
      <c r="E320" s="17">
        <v>42480</v>
      </c>
      <c r="F320" s="13">
        <v>1360000</v>
      </c>
      <c r="G320" s="127"/>
      <c r="H320" s="118"/>
      <c r="I320" s="66" t="s">
        <v>309</v>
      </c>
      <c r="J320" s="123"/>
      <c r="K320" s="118"/>
    </row>
    <row r="321" spans="1:11" ht="105.95" customHeight="1">
      <c r="A321" s="131"/>
      <c r="B321" s="59" t="s">
        <v>266</v>
      </c>
      <c r="C321" s="59" t="s">
        <v>31</v>
      </c>
      <c r="D321" s="56" t="s">
        <v>95</v>
      </c>
      <c r="E321" s="17">
        <v>42480</v>
      </c>
      <c r="F321" s="13">
        <v>640000</v>
      </c>
      <c r="G321" s="127"/>
      <c r="H321" s="118"/>
      <c r="I321" s="66" t="s">
        <v>310</v>
      </c>
      <c r="J321" s="123"/>
      <c r="K321" s="118"/>
    </row>
    <row r="322" spans="1:11" ht="108.95" customHeight="1">
      <c r="A322" s="131"/>
      <c r="B322" s="59" t="s">
        <v>266</v>
      </c>
      <c r="C322" s="59" t="s">
        <v>31</v>
      </c>
      <c r="D322" s="56" t="s">
        <v>95</v>
      </c>
      <c r="E322" s="17">
        <v>42500</v>
      </c>
      <c r="F322" s="13">
        <v>3840000</v>
      </c>
      <c r="G322" s="127"/>
      <c r="H322" s="118"/>
      <c r="I322" s="66" t="s">
        <v>311</v>
      </c>
      <c r="J322" s="123"/>
      <c r="K322" s="118"/>
    </row>
    <row r="323" spans="1:11" ht="143.1" customHeight="1">
      <c r="A323" s="131"/>
      <c r="B323" s="59" t="s">
        <v>266</v>
      </c>
      <c r="C323" s="59" t="s">
        <v>31</v>
      </c>
      <c r="D323" s="56" t="s">
        <v>95</v>
      </c>
      <c r="E323" s="17">
        <v>42510</v>
      </c>
      <c r="F323" s="13">
        <v>1760000</v>
      </c>
      <c r="G323" s="127"/>
      <c r="H323" s="118"/>
      <c r="I323" s="66" t="s">
        <v>312</v>
      </c>
      <c r="J323" s="123"/>
      <c r="K323" s="118"/>
    </row>
    <row r="324" spans="1:11" ht="90" customHeight="1">
      <c r="A324" s="131"/>
      <c r="B324" s="59" t="s">
        <v>266</v>
      </c>
      <c r="C324" s="59" t="s">
        <v>31</v>
      </c>
      <c r="D324" s="56" t="s">
        <v>95</v>
      </c>
      <c r="E324" s="17">
        <v>42531</v>
      </c>
      <c r="F324" s="13">
        <v>2880000</v>
      </c>
      <c r="G324" s="127"/>
      <c r="H324" s="118"/>
      <c r="I324" s="66" t="s">
        <v>313</v>
      </c>
      <c r="J324" s="123"/>
      <c r="K324" s="118"/>
    </row>
    <row r="325" spans="1:11" ht="62.1" customHeight="1">
      <c r="A325" s="131"/>
      <c r="B325" s="59" t="s">
        <v>266</v>
      </c>
      <c r="C325" s="59" t="s">
        <v>31</v>
      </c>
      <c r="D325" s="56" t="s">
        <v>95</v>
      </c>
      <c r="E325" s="17">
        <v>42531</v>
      </c>
      <c r="F325" s="13">
        <v>1040000</v>
      </c>
      <c r="G325" s="127"/>
      <c r="H325" s="118"/>
      <c r="I325" s="66" t="s">
        <v>314</v>
      </c>
      <c r="J325" s="123"/>
      <c r="K325" s="118"/>
    </row>
    <row r="326" spans="1:11" ht="141" customHeight="1">
      <c r="A326" s="131"/>
      <c r="B326" s="59" t="s">
        <v>266</v>
      </c>
      <c r="C326" s="59" t="s">
        <v>31</v>
      </c>
      <c r="D326" s="56" t="s">
        <v>95</v>
      </c>
      <c r="E326" s="17">
        <v>42541</v>
      </c>
      <c r="F326" s="13">
        <v>1760000</v>
      </c>
      <c r="G326" s="127"/>
      <c r="H326" s="118"/>
      <c r="I326" s="66" t="s">
        <v>315</v>
      </c>
      <c r="J326" s="123"/>
      <c r="K326" s="118"/>
    </row>
    <row r="327" spans="1:11" ht="102.6" customHeight="1">
      <c r="A327" s="131"/>
      <c r="B327" s="59" t="s">
        <v>266</v>
      </c>
      <c r="C327" s="59" t="s">
        <v>31</v>
      </c>
      <c r="D327" s="56" t="s">
        <v>95</v>
      </c>
      <c r="E327" s="17">
        <v>42561</v>
      </c>
      <c r="F327" s="13">
        <v>3680000</v>
      </c>
      <c r="G327" s="127"/>
      <c r="H327" s="118"/>
      <c r="I327" s="66" t="s">
        <v>316</v>
      </c>
      <c r="J327" s="123"/>
      <c r="K327" s="118"/>
    </row>
    <row r="328" spans="1:11" ht="126.6" customHeight="1">
      <c r="A328" s="131"/>
      <c r="B328" s="59" t="s">
        <v>266</v>
      </c>
      <c r="C328" s="59" t="s">
        <v>31</v>
      </c>
      <c r="D328" s="56" t="s">
        <v>95</v>
      </c>
      <c r="E328" s="17">
        <v>42571</v>
      </c>
      <c r="F328" s="13">
        <v>2480000</v>
      </c>
      <c r="G328" s="127"/>
      <c r="H328" s="118"/>
      <c r="I328" s="66" t="s">
        <v>317</v>
      </c>
      <c r="J328" s="123"/>
      <c r="K328" s="118"/>
    </row>
    <row r="329" spans="1:11" ht="64.7" customHeight="1">
      <c r="A329" s="131"/>
      <c r="B329" s="59" t="s">
        <v>266</v>
      </c>
      <c r="C329" s="59" t="s">
        <v>31</v>
      </c>
      <c r="D329" s="56" t="s">
        <v>95</v>
      </c>
      <c r="E329" s="17">
        <v>42592</v>
      </c>
      <c r="F329" s="13">
        <v>5440000</v>
      </c>
      <c r="G329" s="127"/>
      <c r="H329" s="118"/>
      <c r="I329" s="66" t="s">
        <v>318</v>
      </c>
      <c r="J329" s="123"/>
      <c r="K329" s="118"/>
    </row>
    <row r="330" spans="1:11" ht="81" customHeight="1">
      <c r="A330" s="131"/>
      <c r="B330" s="59" t="s">
        <v>266</v>
      </c>
      <c r="C330" s="59" t="s">
        <v>31</v>
      </c>
      <c r="D330" s="56" t="s">
        <v>95</v>
      </c>
      <c r="E330" s="17">
        <v>42602</v>
      </c>
      <c r="F330" s="13">
        <v>2640000</v>
      </c>
      <c r="G330" s="127"/>
      <c r="H330" s="118"/>
      <c r="I330" s="66" t="s">
        <v>319</v>
      </c>
      <c r="J330" s="123"/>
      <c r="K330" s="118"/>
    </row>
    <row r="331" spans="1:11" ht="141" customHeight="1">
      <c r="A331" s="131"/>
      <c r="B331" s="59" t="s">
        <v>266</v>
      </c>
      <c r="C331" s="59" t="s">
        <v>31</v>
      </c>
      <c r="D331" s="56" t="s">
        <v>95</v>
      </c>
      <c r="E331" s="17">
        <v>42623</v>
      </c>
      <c r="F331" s="13">
        <v>5040000</v>
      </c>
      <c r="G331" s="127"/>
      <c r="H331" s="118"/>
      <c r="I331" s="66" t="s">
        <v>320</v>
      </c>
      <c r="J331" s="123"/>
      <c r="K331" s="118"/>
    </row>
    <row r="332" spans="1:11" ht="16.350000000000001" customHeight="1">
      <c r="A332" s="131"/>
      <c r="B332" s="59" t="s">
        <v>266</v>
      </c>
      <c r="C332" s="59" t="s">
        <v>31</v>
      </c>
      <c r="D332" s="56" t="s">
        <v>95</v>
      </c>
      <c r="E332" s="17">
        <v>42623</v>
      </c>
      <c r="F332" s="13">
        <v>400000</v>
      </c>
      <c r="G332" s="127"/>
      <c r="H332" s="118"/>
      <c r="I332" s="66" t="s">
        <v>321</v>
      </c>
      <c r="J332" s="123"/>
      <c r="K332" s="118"/>
    </row>
    <row r="333" spans="1:11" ht="159.6" customHeight="1">
      <c r="A333" s="131"/>
      <c r="B333" s="59" t="s">
        <v>266</v>
      </c>
      <c r="C333" s="59" t="s">
        <v>31</v>
      </c>
      <c r="D333" s="56" t="s">
        <v>95</v>
      </c>
      <c r="E333" s="17">
        <v>42633</v>
      </c>
      <c r="F333" s="13">
        <v>4320000</v>
      </c>
      <c r="G333" s="127"/>
      <c r="H333" s="118"/>
      <c r="I333" s="66" t="s">
        <v>322</v>
      </c>
      <c r="J333" s="123"/>
      <c r="K333" s="118"/>
    </row>
    <row r="334" spans="1:11" ht="132" customHeight="1">
      <c r="A334" s="131"/>
      <c r="B334" s="59" t="s">
        <v>266</v>
      </c>
      <c r="C334" s="59" t="s">
        <v>31</v>
      </c>
      <c r="D334" s="56" t="s">
        <v>95</v>
      </c>
      <c r="E334" s="17">
        <v>42653</v>
      </c>
      <c r="F334" s="13">
        <v>5280000</v>
      </c>
      <c r="G334" s="127"/>
      <c r="H334" s="118"/>
      <c r="I334" s="66" t="s">
        <v>323</v>
      </c>
      <c r="J334" s="123"/>
      <c r="K334" s="118"/>
    </row>
    <row r="335" spans="1:11" ht="147.94999999999999" customHeight="1">
      <c r="A335" s="131"/>
      <c r="B335" s="59" t="s">
        <v>266</v>
      </c>
      <c r="C335" s="59" t="s">
        <v>31</v>
      </c>
      <c r="D335" s="56" t="s">
        <v>95</v>
      </c>
      <c r="E335" s="17">
        <v>42663</v>
      </c>
      <c r="F335" s="13">
        <v>4480000</v>
      </c>
      <c r="G335" s="127"/>
      <c r="H335" s="118"/>
      <c r="I335" s="66" t="s">
        <v>324</v>
      </c>
      <c r="J335" s="123"/>
      <c r="K335" s="118"/>
    </row>
    <row r="336" spans="1:11" ht="147.94999999999999" customHeight="1">
      <c r="A336" s="131"/>
      <c r="B336" s="59" t="s">
        <v>266</v>
      </c>
      <c r="C336" s="59" t="s">
        <v>31</v>
      </c>
      <c r="D336" s="56" t="s">
        <v>95</v>
      </c>
      <c r="E336" s="17">
        <v>42684</v>
      </c>
      <c r="F336" s="13">
        <v>6720000</v>
      </c>
      <c r="G336" s="127"/>
      <c r="H336" s="118"/>
      <c r="I336" s="66" t="s">
        <v>325</v>
      </c>
      <c r="J336" s="123"/>
      <c r="K336" s="118"/>
    </row>
    <row r="337" spans="1:11" ht="120.6" customHeight="1">
      <c r="A337" s="131"/>
      <c r="B337" s="59" t="s">
        <v>266</v>
      </c>
      <c r="C337" s="59" t="s">
        <v>31</v>
      </c>
      <c r="D337" s="56" t="s">
        <v>95</v>
      </c>
      <c r="E337" s="17">
        <v>42694</v>
      </c>
      <c r="F337" s="13">
        <v>4720000</v>
      </c>
      <c r="G337" s="127"/>
      <c r="H337" s="118"/>
      <c r="I337" s="66" t="s">
        <v>326</v>
      </c>
      <c r="J337" s="123"/>
      <c r="K337" s="118"/>
    </row>
    <row r="338" spans="1:11" ht="143.44999999999999" customHeight="1">
      <c r="A338" s="131"/>
      <c r="B338" s="59" t="s">
        <v>266</v>
      </c>
      <c r="C338" s="59" t="s">
        <v>31</v>
      </c>
      <c r="D338" s="56" t="s">
        <v>95</v>
      </c>
      <c r="E338" s="17">
        <v>42714</v>
      </c>
      <c r="F338" s="13">
        <v>7040000</v>
      </c>
      <c r="G338" s="127"/>
      <c r="H338" s="118"/>
      <c r="I338" s="66" t="s">
        <v>327</v>
      </c>
      <c r="J338" s="123"/>
      <c r="K338" s="118"/>
    </row>
    <row r="339" spans="1:11" ht="143.1" customHeight="1">
      <c r="A339" s="131"/>
      <c r="B339" s="59" t="s">
        <v>266</v>
      </c>
      <c r="C339" s="59" t="s">
        <v>31</v>
      </c>
      <c r="D339" s="56" t="s">
        <v>95</v>
      </c>
      <c r="E339" s="17">
        <v>42724</v>
      </c>
      <c r="F339" s="13">
        <v>6320000</v>
      </c>
      <c r="G339" s="127"/>
      <c r="H339" s="118"/>
      <c r="I339" s="66" t="s">
        <v>328</v>
      </c>
      <c r="J339" s="123"/>
      <c r="K339" s="118"/>
    </row>
    <row r="340" spans="1:11" ht="123.95" customHeight="1">
      <c r="A340" s="131"/>
      <c r="B340" s="59" t="s">
        <v>266</v>
      </c>
      <c r="C340" s="59" t="s">
        <v>31</v>
      </c>
      <c r="D340" s="56" t="s">
        <v>95</v>
      </c>
      <c r="E340" s="17">
        <v>42745</v>
      </c>
      <c r="F340" s="13">
        <v>8320000</v>
      </c>
      <c r="G340" s="127"/>
      <c r="H340" s="118"/>
      <c r="I340" s="66" t="s">
        <v>329</v>
      </c>
      <c r="J340" s="123"/>
      <c r="K340" s="118"/>
    </row>
    <row r="341" spans="1:11" ht="161.44999999999999" customHeight="1">
      <c r="A341" s="131"/>
      <c r="B341" s="59" t="s">
        <v>266</v>
      </c>
      <c r="C341" s="59" t="s">
        <v>31</v>
      </c>
      <c r="D341" s="56" t="s">
        <v>95</v>
      </c>
      <c r="E341" s="17">
        <v>42755</v>
      </c>
      <c r="F341" s="13">
        <v>8320000</v>
      </c>
      <c r="G341" s="127"/>
      <c r="H341" s="118"/>
      <c r="I341" s="66" t="s">
        <v>330</v>
      </c>
      <c r="J341" s="123"/>
      <c r="K341" s="118"/>
    </row>
    <row r="342" spans="1:11" ht="149.44999999999999" customHeight="1">
      <c r="A342" s="131"/>
      <c r="B342" s="59" t="s">
        <v>266</v>
      </c>
      <c r="C342" s="59" t="s">
        <v>31</v>
      </c>
      <c r="D342" s="56" t="s">
        <v>95</v>
      </c>
      <c r="E342" s="17">
        <v>42786</v>
      </c>
      <c r="F342" s="13">
        <v>8320000</v>
      </c>
      <c r="G342" s="127"/>
      <c r="H342" s="118"/>
      <c r="I342" s="66" t="s">
        <v>331</v>
      </c>
      <c r="J342" s="123"/>
      <c r="K342" s="118"/>
    </row>
    <row r="343" spans="1:11" ht="125.45" customHeight="1">
      <c r="A343" s="131"/>
      <c r="B343" s="59" t="s">
        <v>266</v>
      </c>
      <c r="C343" s="59" t="s">
        <v>31</v>
      </c>
      <c r="D343" s="56" t="s">
        <v>95</v>
      </c>
      <c r="E343" s="17">
        <v>42804</v>
      </c>
      <c r="F343" s="13">
        <v>10640000</v>
      </c>
      <c r="G343" s="127"/>
      <c r="H343" s="118"/>
      <c r="I343" s="66" t="s">
        <v>332</v>
      </c>
      <c r="J343" s="123"/>
      <c r="K343" s="118"/>
    </row>
    <row r="344" spans="1:11" ht="150" customHeight="1">
      <c r="A344" s="131"/>
      <c r="B344" s="59" t="s">
        <v>266</v>
      </c>
      <c r="C344" s="59" t="s">
        <v>31</v>
      </c>
      <c r="D344" s="56" t="s">
        <v>95</v>
      </c>
      <c r="E344" s="17">
        <v>42814</v>
      </c>
      <c r="F344" s="13">
        <v>8480000</v>
      </c>
      <c r="G344" s="127"/>
      <c r="H344" s="118"/>
      <c r="I344" s="66" t="s">
        <v>333</v>
      </c>
      <c r="J344" s="123"/>
      <c r="K344" s="118"/>
    </row>
    <row r="345" spans="1:11" ht="129.94999999999999" customHeight="1">
      <c r="A345" s="131"/>
      <c r="B345" s="59" t="s">
        <v>266</v>
      </c>
      <c r="C345" s="59" t="s">
        <v>31</v>
      </c>
      <c r="D345" s="56" t="s">
        <v>95</v>
      </c>
      <c r="E345" s="17">
        <v>42835</v>
      </c>
      <c r="F345" s="13">
        <v>12160000</v>
      </c>
      <c r="G345" s="127"/>
      <c r="H345" s="118"/>
      <c r="I345" s="66" t="s">
        <v>334</v>
      </c>
      <c r="J345" s="123"/>
      <c r="K345" s="118"/>
    </row>
    <row r="346" spans="1:11" ht="165.6" customHeight="1">
      <c r="A346" s="131"/>
      <c r="B346" s="59" t="s">
        <v>266</v>
      </c>
      <c r="C346" s="59" t="s">
        <v>31</v>
      </c>
      <c r="D346" s="56" t="s">
        <v>95</v>
      </c>
      <c r="E346" s="17">
        <v>42845</v>
      </c>
      <c r="F346" s="13">
        <v>11680000</v>
      </c>
      <c r="G346" s="127"/>
      <c r="H346" s="118"/>
      <c r="I346" s="66" t="s">
        <v>335</v>
      </c>
      <c r="J346" s="123"/>
      <c r="K346" s="118"/>
    </row>
    <row r="347" spans="1:11" ht="141.6" customHeight="1">
      <c r="A347" s="131"/>
      <c r="B347" s="59" t="s">
        <v>266</v>
      </c>
      <c r="C347" s="59" t="s">
        <v>31</v>
      </c>
      <c r="D347" s="56" t="s">
        <v>95</v>
      </c>
      <c r="E347" s="17">
        <v>42875</v>
      </c>
      <c r="F347" s="13">
        <v>13280000</v>
      </c>
      <c r="G347" s="127"/>
      <c r="H347" s="118"/>
      <c r="I347" s="66" t="s">
        <v>336</v>
      </c>
      <c r="J347" s="123"/>
      <c r="K347" s="118"/>
    </row>
    <row r="348" spans="1:11" ht="161.1" customHeight="1">
      <c r="A348" s="131"/>
      <c r="B348" s="59" t="s">
        <v>266</v>
      </c>
      <c r="C348" s="59" t="s">
        <v>31</v>
      </c>
      <c r="D348" s="56" t="s">
        <v>95</v>
      </c>
      <c r="E348" s="17">
        <v>42896</v>
      </c>
      <c r="F348" s="13">
        <v>13920000</v>
      </c>
      <c r="G348" s="127"/>
      <c r="H348" s="118"/>
      <c r="I348" s="66" t="s">
        <v>337</v>
      </c>
      <c r="J348" s="123"/>
      <c r="K348" s="118"/>
    </row>
    <row r="349" spans="1:11" ht="155.1" customHeight="1">
      <c r="A349" s="131"/>
      <c r="B349" s="59" t="s">
        <v>266</v>
      </c>
      <c r="C349" s="59" t="s">
        <v>31</v>
      </c>
      <c r="D349" s="56" t="s">
        <v>95</v>
      </c>
      <c r="E349" s="17">
        <v>42906</v>
      </c>
      <c r="F349" s="13">
        <v>16240000</v>
      </c>
      <c r="G349" s="127"/>
      <c r="H349" s="118"/>
      <c r="I349" s="66" t="s">
        <v>338</v>
      </c>
      <c r="J349" s="123"/>
      <c r="K349" s="118"/>
    </row>
    <row r="350" spans="1:11" ht="180.95" customHeight="1">
      <c r="A350" s="131"/>
      <c r="B350" s="59" t="s">
        <v>266</v>
      </c>
      <c r="C350" s="59" t="s">
        <v>31</v>
      </c>
      <c r="D350" s="56" t="s">
        <v>95</v>
      </c>
      <c r="E350" s="17">
        <v>42926</v>
      </c>
      <c r="F350" s="13">
        <v>15600000</v>
      </c>
      <c r="G350" s="127"/>
      <c r="H350" s="118"/>
      <c r="I350" s="66" t="s">
        <v>339</v>
      </c>
      <c r="J350" s="123"/>
      <c r="K350" s="118"/>
    </row>
    <row r="351" spans="1:11" ht="178.5" customHeight="1">
      <c r="A351" s="131"/>
      <c r="B351" s="59" t="s">
        <v>266</v>
      </c>
      <c r="C351" s="59" t="s">
        <v>31</v>
      </c>
      <c r="D351" s="56" t="s">
        <v>95</v>
      </c>
      <c r="E351" s="17">
        <v>42936</v>
      </c>
      <c r="F351" s="13">
        <v>15120000</v>
      </c>
      <c r="G351" s="127"/>
      <c r="H351" s="118"/>
      <c r="I351" s="66" t="s">
        <v>340</v>
      </c>
      <c r="J351" s="123"/>
      <c r="K351" s="118"/>
    </row>
    <row r="352" spans="1:11" ht="50.1" customHeight="1">
      <c r="A352" s="131"/>
      <c r="B352" s="59" t="s">
        <v>266</v>
      </c>
      <c r="C352" s="59" t="s">
        <v>31</v>
      </c>
      <c r="D352" s="56" t="s">
        <v>95</v>
      </c>
      <c r="E352" s="17">
        <v>42936</v>
      </c>
      <c r="F352" s="13">
        <v>240000</v>
      </c>
      <c r="G352" s="127"/>
      <c r="H352" s="118"/>
      <c r="I352" s="66" t="s">
        <v>341</v>
      </c>
      <c r="J352" s="123"/>
      <c r="K352" s="118"/>
    </row>
    <row r="353" spans="1:11" ht="143.1" customHeight="1">
      <c r="A353" s="131"/>
      <c r="B353" s="59" t="s">
        <v>266</v>
      </c>
      <c r="C353" s="59" t="s">
        <v>31</v>
      </c>
      <c r="D353" s="56" t="s">
        <v>95</v>
      </c>
      <c r="E353" s="17">
        <v>42957</v>
      </c>
      <c r="F353" s="13">
        <v>22160000</v>
      </c>
      <c r="G353" s="127"/>
      <c r="H353" s="118"/>
      <c r="I353" s="66" t="s">
        <v>342</v>
      </c>
      <c r="J353" s="123"/>
      <c r="K353" s="118"/>
    </row>
    <row r="354" spans="1:11" ht="144.6" customHeight="1">
      <c r="A354" s="131"/>
      <c r="B354" s="59" t="s">
        <v>266</v>
      </c>
      <c r="C354" s="59" t="s">
        <v>31</v>
      </c>
      <c r="D354" s="56" t="s">
        <v>95</v>
      </c>
      <c r="E354" s="17">
        <v>42967</v>
      </c>
      <c r="F354" s="13">
        <v>19040000</v>
      </c>
      <c r="G354" s="127"/>
      <c r="H354" s="118"/>
      <c r="I354" s="66" t="s">
        <v>343</v>
      </c>
      <c r="J354" s="123"/>
      <c r="K354" s="118"/>
    </row>
    <row r="355" spans="1:11" ht="16.350000000000001" customHeight="1">
      <c r="A355" s="131"/>
      <c r="B355" s="59" t="s">
        <v>266</v>
      </c>
      <c r="C355" s="59" t="s">
        <v>31</v>
      </c>
      <c r="D355" s="56" t="s">
        <v>95</v>
      </c>
      <c r="E355" s="17">
        <v>42967</v>
      </c>
      <c r="F355" s="13">
        <v>1600000</v>
      </c>
      <c r="G355" s="127"/>
      <c r="H355" s="118"/>
      <c r="I355" s="66" t="s">
        <v>344</v>
      </c>
      <c r="J355" s="123"/>
      <c r="K355" s="118"/>
    </row>
    <row r="356" spans="1:11" ht="159" customHeight="1">
      <c r="A356" s="131"/>
      <c r="B356" s="59" t="s">
        <v>345</v>
      </c>
      <c r="C356" s="59" t="s">
        <v>31</v>
      </c>
      <c r="D356" s="56" t="s">
        <v>95</v>
      </c>
      <c r="E356" s="17">
        <v>42988</v>
      </c>
      <c r="F356" s="13">
        <v>19440000</v>
      </c>
      <c r="G356" s="127"/>
      <c r="H356" s="118"/>
      <c r="I356" s="65" t="s">
        <v>346</v>
      </c>
      <c r="J356" s="123"/>
      <c r="K356" s="118"/>
    </row>
    <row r="357" spans="1:11" ht="142.5" customHeight="1">
      <c r="A357" s="131"/>
      <c r="B357" s="59" t="s">
        <v>345</v>
      </c>
      <c r="C357" s="59" t="s">
        <v>31</v>
      </c>
      <c r="D357" s="56" t="s">
        <v>95</v>
      </c>
      <c r="E357" s="17">
        <v>42998</v>
      </c>
      <c r="F357" s="13">
        <v>13920000</v>
      </c>
      <c r="G357" s="127"/>
      <c r="H357" s="118"/>
      <c r="I357" s="66" t="s">
        <v>347</v>
      </c>
      <c r="J357" s="123"/>
      <c r="K357" s="118"/>
    </row>
    <row r="358" spans="1:11" ht="16.350000000000001" customHeight="1">
      <c r="A358" s="131"/>
      <c r="B358" s="59" t="s">
        <v>348</v>
      </c>
      <c r="C358" s="59" t="s">
        <v>31</v>
      </c>
      <c r="D358" s="56" t="s">
        <v>124</v>
      </c>
      <c r="E358" s="14">
        <v>1030212</v>
      </c>
      <c r="F358" s="13">
        <v>300000</v>
      </c>
      <c r="G358" s="125">
        <f>SUM(F358:F369)</f>
        <v>4320000</v>
      </c>
      <c r="H358" s="127" t="s">
        <v>349</v>
      </c>
      <c r="I358" s="65" t="s">
        <v>350</v>
      </c>
      <c r="J358" s="124"/>
      <c r="K358" s="118"/>
    </row>
    <row r="359" spans="1:11" ht="16.350000000000001" customHeight="1">
      <c r="A359" s="131"/>
      <c r="B359" s="59" t="s">
        <v>351</v>
      </c>
      <c r="C359" s="59" t="s">
        <v>31</v>
      </c>
      <c r="D359" s="56" t="s">
        <v>75</v>
      </c>
      <c r="E359" s="14">
        <v>1030612</v>
      </c>
      <c r="F359" s="13">
        <v>300000</v>
      </c>
      <c r="G359" s="127"/>
      <c r="H359" s="127"/>
      <c r="I359" s="65" t="s">
        <v>350</v>
      </c>
      <c r="J359" s="124"/>
      <c r="K359" s="118"/>
    </row>
    <row r="360" spans="1:11" ht="16.350000000000001" customHeight="1">
      <c r="A360" s="131"/>
      <c r="B360" s="59" t="s">
        <v>351</v>
      </c>
      <c r="C360" s="59" t="s">
        <v>31</v>
      </c>
      <c r="D360" s="56" t="s">
        <v>75</v>
      </c>
      <c r="E360" s="14">
        <v>1030811</v>
      </c>
      <c r="F360" s="13">
        <v>300000</v>
      </c>
      <c r="G360" s="127"/>
      <c r="H360" s="127"/>
      <c r="I360" s="65" t="s">
        <v>352</v>
      </c>
      <c r="J360" s="124"/>
      <c r="K360" s="118"/>
    </row>
    <row r="361" spans="1:11" ht="16.350000000000001" customHeight="1">
      <c r="A361" s="131"/>
      <c r="B361" s="59" t="s">
        <v>348</v>
      </c>
      <c r="C361" s="59" t="s">
        <v>31</v>
      </c>
      <c r="D361" s="56" t="s">
        <v>75</v>
      </c>
      <c r="E361" s="14">
        <v>1030916</v>
      </c>
      <c r="F361" s="13">
        <v>300000</v>
      </c>
      <c r="G361" s="127"/>
      <c r="H361" s="127"/>
      <c r="I361" s="65" t="s">
        <v>350</v>
      </c>
      <c r="J361" s="124"/>
      <c r="K361" s="118"/>
    </row>
    <row r="362" spans="1:11" ht="87.95" customHeight="1">
      <c r="A362" s="131"/>
      <c r="B362" s="59" t="s">
        <v>348</v>
      </c>
      <c r="C362" s="59" t="s">
        <v>31</v>
      </c>
      <c r="D362" s="56" t="s">
        <v>907</v>
      </c>
      <c r="E362" s="14">
        <v>1040304</v>
      </c>
      <c r="F362" s="13">
        <v>300000</v>
      </c>
      <c r="G362" s="127"/>
      <c r="H362" s="127"/>
      <c r="I362" s="65" t="s">
        <v>353</v>
      </c>
      <c r="J362" s="124"/>
      <c r="K362" s="118"/>
    </row>
    <row r="363" spans="1:11" ht="16.350000000000001" customHeight="1">
      <c r="A363" s="131"/>
      <c r="B363" s="59" t="s">
        <v>351</v>
      </c>
      <c r="C363" s="59" t="s">
        <v>31</v>
      </c>
      <c r="D363" s="112" t="s">
        <v>906</v>
      </c>
      <c r="E363" s="14">
        <v>1040418</v>
      </c>
      <c r="F363" s="13">
        <v>450000</v>
      </c>
      <c r="G363" s="127"/>
      <c r="H363" s="127"/>
      <c r="I363" s="65" t="s">
        <v>354</v>
      </c>
      <c r="J363" s="124"/>
      <c r="K363" s="118"/>
    </row>
    <row r="364" spans="1:11" ht="80.099999999999994" customHeight="1">
      <c r="A364" s="131"/>
      <c r="B364" s="59" t="s">
        <v>348</v>
      </c>
      <c r="C364" s="59" t="s">
        <v>31</v>
      </c>
      <c r="D364" s="112" t="s">
        <v>906</v>
      </c>
      <c r="E364" s="14">
        <v>1040512</v>
      </c>
      <c r="F364" s="13">
        <v>300000</v>
      </c>
      <c r="G364" s="127"/>
      <c r="H364" s="127"/>
      <c r="I364" s="65" t="s">
        <v>355</v>
      </c>
      <c r="J364" s="124"/>
      <c r="K364" s="118"/>
    </row>
    <row r="365" spans="1:11" ht="75.599999999999994" customHeight="1">
      <c r="A365" s="131"/>
      <c r="B365" s="59" t="s">
        <v>348</v>
      </c>
      <c r="C365" s="59" t="s">
        <v>31</v>
      </c>
      <c r="D365" s="112" t="s">
        <v>906</v>
      </c>
      <c r="E365" s="14">
        <v>1040524</v>
      </c>
      <c r="F365" s="13">
        <v>600000</v>
      </c>
      <c r="G365" s="127"/>
      <c r="H365" s="127"/>
      <c r="I365" s="65" t="s">
        <v>356</v>
      </c>
      <c r="J365" s="124"/>
      <c r="K365" s="118"/>
    </row>
    <row r="366" spans="1:11" ht="103.5" customHeight="1">
      <c r="A366" s="131"/>
      <c r="B366" s="59" t="s">
        <v>348</v>
      </c>
      <c r="C366" s="59" t="s">
        <v>31</v>
      </c>
      <c r="D366" s="112" t="s">
        <v>906</v>
      </c>
      <c r="E366" s="14">
        <v>1040615</v>
      </c>
      <c r="F366" s="13">
        <v>300000</v>
      </c>
      <c r="G366" s="127"/>
      <c r="H366" s="127"/>
      <c r="I366" s="65" t="s">
        <v>357</v>
      </c>
      <c r="J366" s="124"/>
      <c r="K366" s="118"/>
    </row>
    <row r="367" spans="1:11" ht="75.95" customHeight="1">
      <c r="A367" s="131"/>
      <c r="B367" s="59" t="s">
        <v>351</v>
      </c>
      <c r="C367" s="59" t="s">
        <v>31</v>
      </c>
      <c r="D367" s="112" t="s">
        <v>906</v>
      </c>
      <c r="E367" s="14">
        <v>1040626</v>
      </c>
      <c r="F367" s="13">
        <v>300000</v>
      </c>
      <c r="G367" s="127"/>
      <c r="H367" s="127"/>
      <c r="I367" s="65" t="s">
        <v>355</v>
      </c>
      <c r="J367" s="124"/>
      <c r="K367" s="118"/>
    </row>
    <row r="368" spans="1:11" ht="54.95" customHeight="1">
      <c r="A368" s="131"/>
      <c r="B368" s="59" t="s">
        <v>348</v>
      </c>
      <c r="C368" s="59" t="s">
        <v>31</v>
      </c>
      <c r="D368" s="112" t="s">
        <v>906</v>
      </c>
      <c r="E368" s="14">
        <v>1040715</v>
      </c>
      <c r="F368" s="13">
        <v>450000</v>
      </c>
      <c r="G368" s="127"/>
      <c r="H368" s="127"/>
      <c r="I368" s="65" t="s">
        <v>358</v>
      </c>
      <c r="J368" s="124"/>
      <c r="K368" s="118"/>
    </row>
    <row r="369" spans="1:11" ht="63.95" customHeight="1">
      <c r="A369" s="131"/>
      <c r="B369" s="59" t="s">
        <v>348</v>
      </c>
      <c r="C369" s="59" t="s">
        <v>31</v>
      </c>
      <c r="D369" s="112" t="s">
        <v>906</v>
      </c>
      <c r="E369" s="14">
        <v>1040715</v>
      </c>
      <c r="F369" s="13">
        <v>420000</v>
      </c>
      <c r="G369" s="127"/>
      <c r="H369" s="127"/>
      <c r="I369" s="65" t="s">
        <v>359</v>
      </c>
      <c r="J369" s="124"/>
      <c r="K369" s="118"/>
    </row>
    <row r="370" spans="1:11" ht="22.35" customHeight="1">
      <c r="A370" s="131">
        <v>41</v>
      </c>
      <c r="B370" s="59" t="s">
        <v>360</v>
      </c>
      <c r="C370" s="59" t="s">
        <v>266</v>
      </c>
      <c r="D370" s="56" t="s">
        <v>14</v>
      </c>
      <c r="E370" s="17">
        <v>42024</v>
      </c>
      <c r="F370" s="13">
        <v>240000</v>
      </c>
      <c r="G370" s="129">
        <f>SUM(F370:F399)</f>
        <v>18960000</v>
      </c>
      <c r="H370" s="122" t="s">
        <v>921</v>
      </c>
      <c r="I370" s="66" t="s">
        <v>363</v>
      </c>
      <c r="J370" s="122" t="s">
        <v>807</v>
      </c>
      <c r="K370" s="118" t="s">
        <v>852</v>
      </c>
    </row>
    <row r="371" spans="1:11" ht="54.95" customHeight="1">
      <c r="A371" s="131"/>
      <c r="B371" s="59" t="s">
        <v>360</v>
      </c>
      <c r="C371" s="59" t="s">
        <v>266</v>
      </c>
      <c r="D371" s="56" t="s">
        <v>14</v>
      </c>
      <c r="E371" s="17">
        <v>42144</v>
      </c>
      <c r="F371" s="13">
        <v>240000</v>
      </c>
      <c r="G371" s="127"/>
      <c r="H371" s="127"/>
      <c r="I371" s="66" t="s">
        <v>365</v>
      </c>
      <c r="J371" s="123"/>
      <c r="K371" s="118"/>
    </row>
    <row r="372" spans="1:11" ht="80.45" customHeight="1">
      <c r="A372" s="131"/>
      <c r="B372" s="59" t="s">
        <v>360</v>
      </c>
      <c r="C372" s="59" t="s">
        <v>266</v>
      </c>
      <c r="D372" s="56" t="s">
        <v>14</v>
      </c>
      <c r="E372" s="17">
        <v>42195</v>
      </c>
      <c r="F372" s="13">
        <v>400000</v>
      </c>
      <c r="G372" s="127"/>
      <c r="H372" s="127"/>
      <c r="I372" s="65" t="s">
        <v>896</v>
      </c>
      <c r="J372" s="123"/>
      <c r="K372" s="118"/>
    </row>
    <row r="373" spans="1:11" ht="16.350000000000001" customHeight="1">
      <c r="A373" s="131"/>
      <c r="B373" s="59" t="s">
        <v>366</v>
      </c>
      <c r="C373" s="59" t="s">
        <v>266</v>
      </c>
      <c r="D373" s="56" t="s">
        <v>14</v>
      </c>
      <c r="E373" s="17">
        <v>42297</v>
      </c>
      <c r="F373" s="13">
        <v>160000</v>
      </c>
      <c r="G373" s="127"/>
      <c r="H373" s="127"/>
      <c r="I373" s="66" t="s">
        <v>367</v>
      </c>
      <c r="J373" s="123"/>
      <c r="K373" s="118"/>
    </row>
    <row r="374" spans="1:11" ht="16.350000000000001" customHeight="1">
      <c r="A374" s="131"/>
      <c r="B374" s="59" t="s">
        <v>360</v>
      </c>
      <c r="C374" s="59" t="s">
        <v>266</v>
      </c>
      <c r="D374" s="56" t="s">
        <v>14</v>
      </c>
      <c r="E374" s="17">
        <v>42303</v>
      </c>
      <c r="F374" s="13">
        <v>80000</v>
      </c>
      <c r="G374" s="127"/>
      <c r="H374" s="127"/>
      <c r="I374" s="66" t="s">
        <v>368</v>
      </c>
      <c r="J374" s="123"/>
      <c r="K374" s="118"/>
    </row>
    <row r="375" spans="1:11" ht="55.5" customHeight="1">
      <c r="A375" s="131"/>
      <c r="B375" s="59" t="s">
        <v>360</v>
      </c>
      <c r="C375" s="59" t="s">
        <v>266</v>
      </c>
      <c r="D375" s="56" t="s">
        <v>14</v>
      </c>
      <c r="E375" s="17">
        <v>42311</v>
      </c>
      <c r="F375" s="13">
        <v>160000</v>
      </c>
      <c r="G375" s="127"/>
      <c r="H375" s="127"/>
      <c r="I375" s="66" t="s">
        <v>369</v>
      </c>
      <c r="J375" s="123"/>
      <c r="K375" s="118"/>
    </row>
    <row r="376" spans="1:11" ht="16.350000000000001" customHeight="1">
      <c r="A376" s="131"/>
      <c r="B376" s="59" t="s">
        <v>366</v>
      </c>
      <c r="C376" s="59" t="s">
        <v>266</v>
      </c>
      <c r="D376" s="56" t="s">
        <v>14</v>
      </c>
      <c r="E376" s="17">
        <v>42328</v>
      </c>
      <c r="F376" s="13">
        <v>160000</v>
      </c>
      <c r="G376" s="127"/>
      <c r="H376" s="127"/>
      <c r="I376" s="66" t="s">
        <v>370</v>
      </c>
      <c r="J376" s="123"/>
      <c r="K376" s="118"/>
    </row>
    <row r="377" spans="1:11" ht="16.350000000000001" customHeight="1">
      <c r="A377" s="131"/>
      <c r="B377" s="59" t="s">
        <v>360</v>
      </c>
      <c r="C377" s="59" t="s">
        <v>266</v>
      </c>
      <c r="D377" s="56" t="s">
        <v>14</v>
      </c>
      <c r="E377" s="17">
        <v>42348</v>
      </c>
      <c r="F377" s="13">
        <v>80000</v>
      </c>
      <c r="G377" s="127"/>
      <c r="H377" s="127"/>
      <c r="I377" s="66" t="s">
        <v>371</v>
      </c>
      <c r="J377" s="123"/>
      <c r="K377" s="118"/>
    </row>
    <row r="378" spans="1:11" ht="16.350000000000001" customHeight="1">
      <c r="A378" s="131"/>
      <c r="B378" s="59" t="s">
        <v>360</v>
      </c>
      <c r="C378" s="59" t="s">
        <v>266</v>
      </c>
      <c r="D378" s="56" t="s">
        <v>14</v>
      </c>
      <c r="E378" s="17">
        <v>42358</v>
      </c>
      <c r="F378" s="13">
        <v>160000</v>
      </c>
      <c r="G378" s="127"/>
      <c r="H378" s="127"/>
      <c r="I378" s="66" t="s">
        <v>372</v>
      </c>
      <c r="J378" s="123"/>
      <c r="K378" s="118"/>
    </row>
    <row r="379" spans="1:11" ht="16.350000000000001" customHeight="1">
      <c r="A379" s="131"/>
      <c r="B379" s="59" t="s">
        <v>360</v>
      </c>
      <c r="C379" s="59" t="s">
        <v>266</v>
      </c>
      <c r="D379" s="56" t="s">
        <v>14</v>
      </c>
      <c r="E379" s="17">
        <v>42389</v>
      </c>
      <c r="F379" s="13">
        <v>240000</v>
      </c>
      <c r="G379" s="127"/>
      <c r="H379" s="127"/>
      <c r="I379" s="66" t="s">
        <v>373</v>
      </c>
      <c r="J379" s="123"/>
      <c r="K379" s="118"/>
    </row>
    <row r="380" spans="1:11" ht="16.350000000000001" customHeight="1">
      <c r="A380" s="131"/>
      <c r="B380" s="59" t="s">
        <v>366</v>
      </c>
      <c r="C380" s="59" t="s">
        <v>266</v>
      </c>
      <c r="D380" s="56" t="s">
        <v>14</v>
      </c>
      <c r="E380" s="17">
        <v>42410</v>
      </c>
      <c r="F380" s="13">
        <v>80000</v>
      </c>
      <c r="G380" s="127"/>
      <c r="H380" s="127"/>
      <c r="I380" s="66" t="s">
        <v>374</v>
      </c>
      <c r="J380" s="123"/>
      <c r="K380" s="118"/>
    </row>
    <row r="381" spans="1:11" ht="16.350000000000001" customHeight="1">
      <c r="A381" s="131"/>
      <c r="B381" s="59" t="s">
        <v>360</v>
      </c>
      <c r="C381" s="59" t="s">
        <v>266</v>
      </c>
      <c r="D381" s="56" t="s">
        <v>14</v>
      </c>
      <c r="E381" s="17">
        <v>42422</v>
      </c>
      <c r="F381" s="13">
        <v>240000</v>
      </c>
      <c r="G381" s="127"/>
      <c r="H381" s="127"/>
      <c r="I381" s="66" t="s">
        <v>375</v>
      </c>
      <c r="J381" s="123"/>
      <c r="K381" s="118"/>
    </row>
    <row r="382" spans="1:11" ht="16.350000000000001" customHeight="1">
      <c r="A382" s="131"/>
      <c r="B382" s="59" t="s">
        <v>360</v>
      </c>
      <c r="C382" s="59" t="s">
        <v>266</v>
      </c>
      <c r="D382" s="56" t="s">
        <v>14</v>
      </c>
      <c r="E382" s="17">
        <v>42480</v>
      </c>
      <c r="F382" s="13">
        <v>240000</v>
      </c>
      <c r="G382" s="127"/>
      <c r="H382" s="127"/>
      <c r="I382" s="66" t="s">
        <v>376</v>
      </c>
      <c r="J382" s="123"/>
      <c r="K382" s="118"/>
    </row>
    <row r="383" spans="1:11" ht="16.350000000000001" customHeight="1">
      <c r="A383" s="131"/>
      <c r="B383" s="59" t="s">
        <v>360</v>
      </c>
      <c r="C383" s="59" t="s">
        <v>266</v>
      </c>
      <c r="D383" s="56" t="s">
        <v>14</v>
      </c>
      <c r="E383" s="17">
        <v>42510</v>
      </c>
      <c r="F383" s="13">
        <v>160000</v>
      </c>
      <c r="G383" s="127"/>
      <c r="H383" s="127"/>
      <c r="I383" s="66" t="s">
        <v>377</v>
      </c>
      <c r="J383" s="123"/>
      <c r="K383" s="118"/>
    </row>
    <row r="384" spans="1:11" ht="16.350000000000001" customHeight="1">
      <c r="A384" s="131"/>
      <c r="B384" s="59" t="s">
        <v>366</v>
      </c>
      <c r="C384" s="59" t="s">
        <v>266</v>
      </c>
      <c r="D384" s="56" t="s">
        <v>14</v>
      </c>
      <c r="E384" s="17">
        <v>42541</v>
      </c>
      <c r="F384" s="13">
        <v>240000</v>
      </c>
      <c r="G384" s="127"/>
      <c r="H384" s="127"/>
      <c r="I384" s="66" t="s">
        <v>378</v>
      </c>
      <c r="J384" s="123"/>
      <c r="K384" s="118"/>
    </row>
    <row r="385" spans="1:11" ht="16.350000000000001" customHeight="1">
      <c r="A385" s="131"/>
      <c r="B385" s="59" t="s">
        <v>360</v>
      </c>
      <c r="C385" s="59" t="s">
        <v>266</v>
      </c>
      <c r="D385" s="56" t="s">
        <v>14</v>
      </c>
      <c r="E385" s="17">
        <v>42571</v>
      </c>
      <c r="F385" s="13">
        <v>400000</v>
      </c>
      <c r="G385" s="127"/>
      <c r="H385" s="127"/>
      <c r="I385" s="66" t="s">
        <v>379</v>
      </c>
      <c r="J385" s="123"/>
      <c r="K385" s="118"/>
    </row>
    <row r="386" spans="1:11" ht="16.350000000000001" customHeight="1">
      <c r="A386" s="131"/>
      <c r="B386" s="59" t="s">
        <v>360</v>
      </c>
      <c r="C386" s="59" t="s">
        <v>266</v>
      </c>
      <c r="D386" s="56" t="s">
        <v>14</v>
      </c>
      <c r="E386" s="17">
        <v>42602</v>
      </c>
      <c r="F386" s="13">
        <v>480000</v>
      </c>
      <c r="G386" s="127"/>
      <c r="H386" s="127"/>
      <c r="I386" s="66" t="s">
        <v>380</v>
      </c>
      <c r="J386" s="123"/>
      <c r="K386" s="118"/>
    </row>
    <row r="387" spans="1:11">
      <c r="A387" s="131"/>
      <c r="B387" s="59" t="s">
        <v>360</v>
      </c>
      <c r="C387" s="59" t="s">
        <v>266</v>
      </c>
      <c r="D387" s="56" t="s">
        <v>14</v>
      </c>
      <c r="E387" s="17">
        <v>42633</v>
      </c>
      <c r="F387" s="13">
        <v>80000</v>
      </c>
      <c r="G387" s="127"/>
      <c r="H387" s="127"/>
      <c r="I387" s="66" t="s">
        <v>381</v>
      </c>
      <c r="J387" s="123"/>
      <c r="K387" s="118"/>
    </row>
    <row r="388" spans="1:11" ht="16.350000000000001" customHeight="1">
      <c r="A388" s="131"/>
      <c r="B388" s="59" t="s">
        <v>366</v>
      </c>
      <c r="C388" s="59" t="s">
        <v>266</v>
      </c>
      <c r="D388" s="56" t="s">
        <v>14</v>
      </c>
      <c r="E388" s="17">
        <v>42663</v>
      </c>
      <c r="F388" s="13">
        <v>720000</v>
      </c>
      <c r="G388" s="127"/>
      <c r="H388" s="127"/>
      <c r="I388" s="66" t="s">
        <v>382</v>
      </c>
      <c r="J388" s="123"/>
      <c r="K388" s="118"/>
    </row>
    <row r="389" spans="1:11" ht="16.350000000000001" customHeight="1">
      <c r="A389" s="131"/>
      <c r="B389" s="59" t="s">
        <v>360</v>
      </c>
      <c r="C389" s="59" t="s">
        <v>266</v>
      </c>
      <c r="D389" s="56" t="s">
        <v>14</v>
      </c>
      <c r="E389" s="17">
        <v>42694</v>
      </c>
      <c r="F389" s="13">
        <v>800000</v>
      </c>
      <c r="G389" s="127"/>
      <c r="H389" s="127"/>
      <c r="I389" s="66" t="s">
        <v>383</v>
      </c>
      <c r="J389" s="123"/>
      <c r="K389" s="118"/>
    </row>
    <row r="390" spans="1:11" ht="16.350000000000001" customHeight="1">
      <c r="A390" s="131"/>
      <c r="B390" s="59" t="s">
        <v>360</v>
      </c>
      <c r="C390" s="59" t="s">
        <v>266</v>
      </c>
      <c r="D390" s="56" t="s">
        <v>14</v>
      </c>
      <c r="E390" s="17">
        <v>42724</v>
      </c>
      <c r="F390" s="13">
        <v>800000</v>
      </c>
      <c r="G390" s="127"/>
      <c r="H390" s="127"/>
      <c r="I390" s="66" t="s">
        <v>384</v>
      </c>
      <c r="J390" s="123"/>
      <c r="K390" s="118"/>
    </row>
    <row r="391" spans="1:11" ht="16.350000000000001" customHeight="1">
      <c r="A391" s="131"/>
      <c r="B391" s="59" t="s">
        <v>360</v>
      </c>
      <c r="C391" s="59" t="s">
        <v>266</v>
      </c>
      <c r="D391" s="56" t="s">
        <v>14</v>
      </c>
      <c r="E391" s="17">
        <v>42755</v>
      </c>
      <c r="F391" s="13">
        <v>880000</v>
      </c>
      <c r="G391" s="127"/>
      <c r="H391" s="127"/>
      <c r="I391" s="66" t="s">
        <v>385</v>
      </c>
      <c r="J391" s="123"/>
      <c r="K391" s="118"/>
    </row>
    <row r="392" spans="1:11" ht="16.350000000000001" customHeight="1">
      <c r="A392" s="131"/>
      <c r="B392" s="59" t="s">
        <v>360</v>
      </c>
      <c r="C392" s="59" t="s">
        <v>266</v>
      </c>
      <c r="D392" s="56" t="s">
        <v>14</v>
      </c>
      <c r="E392" s="17">
        <v>42786</v>
      </c>
      <c r="F392" s="13">
        <v>960000</v>
      </c>
      <c r="G392" s="127"/>
      <c r="H392" s="127"/>
      <c r="I392" s="66" t="s">
        <v>386</v>
      </c>
      <c r="J392" s="123"/>
      <c r="K392" s="118"/>
    </row>
    <row r="393" spans="1:11" ht="16.350000000000001" customHeight="1">
      <c r="A393" s="131"/>
      <c r="B393" s="59" t="s">
        <v>366</v>
      </c>
      <c r="C393" s="59" t="s">
        <v>266</v>
      </c>
      <c r="D393" s="56" t="s">
        <v>14</v>
      </c>
      <c r="E393" s="17">
        <v>42814</v>
      </c>
      <c r="F393" s="13">
        <v>1040000</v>
      </c>
      <c r="G393" s="127"/>
      <c r="H393" s="127"/>
      <c r="I393" s="66" t="s">
        <v>387</v>
      </c>
      <c r="J393" s="123"/>
      <c r="K393" s="118"/>
    </row>
    <row r="394" spans="1:11" ht="16.350000000000001" customHeight="1">
      <c r="A394" s="131"/>
      <c r="B394" s="59" t="s">
        <v>360</v>
      </c>
      <c r="C394" s="59" t="s">
        <v>266</v>
      </c>
      <c r="D394" s="56" t="s">
        <v>14</v>
      </c>
      <c r="E394" s="17">
        <v>42845</v>
      </c>
      <c r="F394" s="13">
        <v>1120000</v>
      </c>
      <c r="G394" s="127"/>
      <c r="H394" s="127"/>
      <c r="I394" s="66" t="s">
        <v>388</v>
      </c>
      <c r="J394" s="123"/>
      <c r="K394" s="118"/>
    </row>
    <row r="395" spans="1:11" ht="16.350000000000001" customHeight="1">
      <c r="A395" s="131"/>
      <c r="B395" s="59" t="s">
        <v>366</v>
      </c>
      <c r="C395" s="59" t="s">
        <v>266</v>
      </c>
      <c r="D395" s="56" t="s">
        <v>14</v>
      </c>
      <c r="E395" s="17">
        <v>42875</v>
      </c>
      <c r="F395" s="13">
        <v>1200000</v>
      </c>
      <c r="G395" s="127"/>
      <c r="H395" s="127"/>
      <c r="I395" s="66" t="s">
        <v>389</v>
      </c>
      <c r="J395" s="123"/>
      <c r="K395" s="118"/>
    </row>
    <row r="396" spans="1:11" ht="16.350000000000001" customHeight="1">
      <c r="A396" s="131"/>
      <c r="B396" s="59" t="s">
        <v>360</v>
      </c>
      <c r="C396" s="59" t="s">
        <v>266</v>
      </c>
      <c r="D396" s="56" t="s">
        <v>14</v>
      </c>
      <c r="E396" s="17">
        <v>42906</v>
      </c>
      <c r="F396" s="13">
        <v>1520000</v>
      </c>
      <c r="G396" s="127"/>
      <c r="H396" s="127"/>
      <c r="I396" s="66" t="s">
        <v>390</v>
      </c>
      <c r="J396" s="123"/>
      <c r="K396" s="118"/>
    </row>
    <row r="397" spans="1:11" ht="16.350000000000001" customHeight="1">
      <c r="A397" s="131"/>
      <c r="B397" s="59" t="s">
        <v>360</v>
      </c>
      <c r="C397" s="59" t="s">
        <v>266</v>
      </c>
      <c r="D397" s="56" t="s">
        <v>14</v>
      </c>
      <c r="E397" s="17">
        <v>42936</v>
      </c>
      <c r="F397" s="13">
        <v>1680000</v>
      </c>
      <c r="G397" s="127"/>
      <c r="H397" s="127"/>
      <c r="I397" s="66" t="s">
        <v>391</v>
      </c>
      <c r="J397" s="123"/>
      <c r="K397" s="118"/>
    </row>
    <row r="398" spans="1:11" ht="16.350000000000001" customHeight="1">
      <c r="A398" s="131"/>
      <c r="B398" s="59" t="s">
        <v>360</v>
      </c>
      <c r="C398" s="59" t="s">
        <v>266</v>
      </c>
      <c r="D398" s="56" t="s">
        <v>14</v>
      </c>
      <c r="E398" s="17">
        <v>42967</v>
      </c>
      <c r="F398" s="13">
        <v>1600000</v>
      </c>
      <c r="G398" s="127"/>
      <c r="H398" s="127"/>
      <c r="I398" s="66" t="s">
        <v>392</v>
      </c>
      <c r="J398" s="123"/>
      <c r="K398" s="118"/>
    </row>
    <row r="399" spans="1:11" ht="16.350000000000001" customHeight="1">
      <c r="A399" s="131"/>
      <c r="B399" s="59" t="s">
        <v>360</v>
      </c>
      <c r="C399" s="59" t="s">
        <v>266</v>
      </c>
      <c r="D399" s="56" t="s">
        <v>14</v>
      </c>
      <c r="E399" s="17">
        <v>42998</v>
      </c>
      <c r="F399" s="13">
        <v>2800000</v>
      </c>
      <c r="G399" s="127"/>
      <c r="H399" s="127"/>
      <c r="I399" s="66" t="s">
        <v>393</v>
      </c>
      <c r="J399" s="123"/>
      <c r="K399" s="118"/>
    </row>
    <row r="400" spans="1:11" ht="56.45" customHeight="1">
      <c r="A400" s="131">
        <v>42</v>
      </c>
      <c r="B400" s="59" t="s">
        <v>165</v>
      </c>
      <c r="C400" s="59" t="s">
        <v>266</v>
      </c>
      <c r="D400" s="58" t="s">
        <v>124</v>
      </c>
      <c r="E400" s="17">
        <v>41948</v>
      </c>
      <c r="F400" s="13">
        <v>140000</v>
      </c>
      <c r="G400" s="80">
        <f>SUM(F400)</f>
        <v>140000</v>
      </c>
      <c r="H400" s="111" t="s">
        <v>920</v>
      </c>
      <c r="I400" s="66" t="s">
        <v>395</v>
      </c>
      <c r="J400" s="123" t="s">
        <v>808</v>
      </c>
      <c r="K400" s="105" t="s">
        <v>774</v>
      </c>
    </row>
    <row r="401" spans="1:11" ht="16.350000000000001" customHeight="1">
      <c r="A401" s="135"/>
      <c r="B401" s="59" t="s">
        <v>396</v>
      </c>
      <c r="C401" s="59" t="s">
        <v>266</v>
      </c>
      <c r="D401" s="53" t="s">
        <v>14</v>
      </c>
      <c r="E401" s="17">
        <v>42024</v>
      </c>
      <c r="F401" s="13">
        <v>240000</v>
      </c>
      <c r="G401" s="129">
        <f>SUM(F401:F429)</f>
        <v>15920000</v>
      </c>
      <c r="H401" s="118" t="s">
        <v>923</v>
      </c>
      <c r="I401" s="66" t="s">
        <v>398</v>
      </c>
      <c r="J401" s="124"/>
      <c r="K401" s="118" t="s">
        <v>775</v>
      </c>
    </row>
    <row r="402" spans="1:11" ht="16.350000000000001" customHeight="1">
      <c r="A402" s="135"/>
      <c r="B402" s="59" t="s">
        <v>399</v>
      </c>
      <c r="C402" s="59" t="s">
        <v>266</v>
      </c>
      <c r="D402" s="53" t="s">
        <v>14</v>
      </c>
      <c r="E402" s="17">
        <v>42144</v>
      </c>
      <c r="F402" s="13">
        <v>160000</v>
      </c>
      <c r="G402" s="127"/>
      <c r="H402" s="118"/>
      <c r="I402" s="66" t="s">
        <v>400</v>
      </c>
      <c r="J402" s="124"/>
      <c r="K402" s="118"/>
    </row>
    <row r="403" spans="1:11" ht="16.350000000000001" customHeight="1">
      <c r="A403" s="135"/>
      <c r="B403" s="59" t="s">
        <v>399</v>
      </c>
      <c r="C403" s="59" t="s">
        <v>266</v>
      </c>
      <c r="D403" s="53" t="s">
        <v>14</v>
      </c>
      <c r="E403" s="17">
        <v>42297</v>
      </c>
      <c r="F403" s="13">
        <v>80000</v>
      </c>
      <c r="G403" s="127"/>
      <c r="H403" s="118"/>
      <c r="I403" s="66" t="s">
        <v>367</v>
      </c>
      <c r="J403" s="124"/>
      <c r="K403" s="118"/>
    </row>
    <row r="404" spans="1:11" ht="16.350000000000001" customHeight="1">
      <c r="A404" s="135"/>
      <c r="B404" s="59" t="s">
        <v>399</v>
      </c>
      <c r="C404" s="59" t="s">
        <v>266</v>
      </c>
      <c r="D404" s="53" t="s">
        <v>14</v>
      </c>
      <c r="E404" s="17">
        <v>42311</v>
      </c>
      <c r="F404" s="13">
        <v>80000</v>
      </c>
      <c r="G404" s="127"/>
      <c r="H404" s="118"/>
      <c r="I404" s="66" t="s">
        <v>401</v>
      </c>
      <c r="J404" s="124"/>
      <c r="K404" s="118"/>
    </row>
    <row r="405" spans="1:11" ht="16.350000000000001" customHeight="1">
      <c r="A405" s="135"/>
      <c r="B405" s="59" t="s">
        <v>399</v>
      </c>
      <c r="C405" s="59" t="s">
        <v>266</v>
      </c>
      <c r="D405" s="53" t="s">
        <v>14</v>
      </c>
      <c r="E405" s="17">
        <v>42328</v>
      </c>
      <c r="F405" s="13">
        <v>160000</v>
      </c>
      <c r="G405" s="127"/>
      <c r="H405" s="118"/>
      <c r="I405" s="66" t="s">
        <v>370</v>
      </c>
      <c r="J405" s="124"/>
      <c r="K405" s="118"/>
    </row>
    <row r="406" spans="1:11" ht="16.350000000000001" customHeight="1">
      <c r="A406" s="135"/>
      <c r="B406" s="59" t="s">
        <v>399</v>
      </c>
      <c r="C406" s="59" t="s">
        <v>266</v>
      </c>
      <c r="D406" s="53" t="s">
        <v>14</v>
      </c>
      <c r="E406" s="17">
        <v>42348</v>
      </c>
      <c r="F406" s="13">
        <v>80000</v>
      </c>
      <c r="G406" s="127"/>
      <c r="H406" s="118"/>
      <c r="I406" s="66" t="s">
        <v>371</v>
      </c>
      <c r="J406" s="124"/>
      <c r="K406" s="118"/>
    </row>
    <row r="407" spans="1:11" ht="16.350000000000001" customHeight="1">
      <c r="A407" s="135"/>
      <c r="B407" s="59" t="s">
        <v>399</v>
      </c>
      <c r="C407" s="59" t="s">
        <v>266</v>
      </c>
      <c r="D407" s="53" t="s">
        <v>14</v>
      </c>
      <c r="E407" s="17">
        <v>42358</v>
      </c>
      <c r="F407" s="13">
        <v>160000</v>
      </c>
      <c r="G407" s="127"/>
      <c r="H407" s="118"/>
      <c r="I407" s="66" t="s">
        <v>372</v>
      </c>
      <c r="J407" s="124"/>
      <c r="K407" s="118"/>
    </row>
    <row r="408" spans="1:11" ht="16.350000000000001" customHeight="1">
      <c r="A408" s="135"/>
      <c r="B408" s="59" t="s">
        <v>399</v>
      </c>
      <c r="C408" s="59" t="s">
        <v>266</v>
      </c>
      <c r="D408" s="53" t="s">
        <v>14</v>
      </c>
      <c r="E408" s="17">
        <v>42379</v>
      </c>
      <c r="F408" s="13">
        <v>80000</v>
      </c>
      <c r="G408" s="127"/>
      <c r="H408" s="118"/>
      <c r="I408" s="66" t="s">
        <v>402</v>
      </c>
      <c r="J408" s="124"/>
      <c r="K408" s="118"/>
    </row>
    <row r="409" spans="1:11" ht="16.350000000000001" customHeight="1">
      <c r="A409" s="135"/>
      <c r="B409" s="59" t="s">
        <v>399</v>
      </c>
      <c r="C409" s="59" t="s">
        <v>266</v>
      </c>
      <c r="D409" s="53" t="s">
        <v>14</v>
      </c>
      <c r="E409" s="17">
        <v>42389</v>
      </c>
      <c r="F409" s="13">
        <v>160000</v>
      </c>
      <c r="G409" s="127"/>
      <c r="H409" s="118"/>
      <c r="I409" s="66" t="s">
        <v>373</v>
      </c>
      <c r="J409" s="124"/>
      <c r="K409" s="118"/>
    </row>
    <row r="410" spans="1:11" ht="16.350000000000001" customHeight="1">
      <c r="A410" s="135"/>
      <c r="B410" s="59" t="s">
        <v>399</v>
      </c>
      <c r="C410" s="59" t="s">
        <v>266</v>
      </c>
      <c r="D410" s="53" t="s">
        <v>14</v>
      </c>
      <c r="E410" s="17">
        <v>42410</v>
      </c>
      <c r="F410" s="13">
        <v>80000</v>
      </c>
      <c r="G410" s="127"/>
      <c r="H410" s="118"/>
      <c r="I410" s="66" t="s">
        <v>374</v>
      </c>
      <c r="J410" s="124"/>
      <c r="K410" s="118"/>
    </row>
    <row r="411" spans="1:11" ht="16.350000000000001" customHeight="1">
      <c r="A411" s="135"/>
      <c r="B411" s="59" t="s">
        <v>399</v>
      </c>
      <c r="C411" s="59" t="s">
        <v>266</v>
      </c>
      <c r="D411" s="53" t="s">
        <v>14</v>
      </c>
      <c r="E411" s="17">
        <v>42422</v>
      </c>
      <c r="F411" s="13">
        <v>240000</v>
      </c>
      <c r="G411" s="127"/>
      <c r="H411" s="118"/>
      <c r="I411" s="66" t="s">
        <v>375</v>
      </c>
      <c r="J411" s="124"/>
      <c r="K411" s="118"/>
    </row>
    <row r="412" spans="1:11" ht="16.350000000000001" customHeight="1">
      <c r="A412" s="135"/>
      <c r="B412" s="59" t="s">
        <v>399</v>
      </c>
      <c r="C412" s="59" t="s">
        <v>266</v>
      </c>
      <c r="D412" s="53" t="s">
        <v>14</v>
      </c>
      <c r="E412" s="17">
        <v>42480</v>
      </c>
      <c r="F412" s="13">
        <v>80000</v>
      </c>
      <c r="G412" s="127"/>
      <c r="H412" s="118"/>
      <c r="I412" s="66" t="s">
        <v>376</v>
      </c>
      <c r="J412" s="124"/>
      <c r="K412" s="118"/>
    </row>
    <row r="413" spans="1:11" ht="16.350000000000001" customHeight="1">
      <c r="A413" s="135"/>
      <c r="B413" s="59" t="s">
        <v>399</v>
      </c>
      <c r="C413" s="59" t="s">
        <v>266</v>
      </c>
      <c r="D413" s="53" t="s">
        <v>14</v>
      </c>
      <c r="E413" s="17">
        <v>42510</v>
      </c>
      <c r="F413" s="13">
        <v>160000</v>
      </c>
      <c r="G413" s="127"/>
      <c r="H413" s="118"/>
      <c r="I413" s="66" t="s">
        <v>377</v>
      </c>
      <c r="J413" s="124"/>
      <c r="K413" s="118"/>
    </row>
    <row r="414" spans="1:11" ht="16.350000000000001" customHeight="1">
      <c r="A414" s="135"/>
      <c r="B414" s="59" t="s">
        <v>399</v>
      </c>
      <c r="C414" s="59" t="s">
        <v>266</v>
      </c>
      <c r="D414" s="53" t="s">
        <v>14</v>
      </c>
      <c r="E414" s="17">
        <v>42541</v>
      </c>
      <c r="F414" s="13">
        <v>160000</v>
      </c>
      <c r="G414" s="127"/>
      <c r="H414" s="118"/>
      <c r="I414" s="66" t="s">
        <v>403</v>
      </c>
      <c r="J414" s="124"/>
      <c r="K414" s="118"/>
    </row>
    <row r="415" spans="1:11" ht="16.350000000000001" customHeight="1">
      <c r="A415" s="135"/>
      <c r="B415" s="59" t="s">
        <v>399</v>
      </c>
      <c r="C415" s="59" t="s">
        <v>266</v>
      </c>
      <c r="D415" s="53" t="s">
        <v>14</v>
      </c>
      <c r="E415" s="17">
        <v>42571</v>
      </c>
      <c r="F415" s="13">
        <v>320000</v>
      </c>
      <c r="G415" s="127"/>
      <c r="H415" s="118"/>
      <c r="I415" s="66" t="s">
        <v>379</v>
      </c>
      <c r="J415" s="124"/>
      <c r="K415" s="118"/>
    </row>
    <row r="416" spans="1:11" ht="16.350000000000001" customHeight="1">
      <c r="A416" s="135"/>
      <c r="B416" s="59" t="s">
        <v>399</v>
      </c>
      <c r="C416" s="59" t="s">
        <v>266</v>
      </c>
      <c r="D416" s="53" t="s">
        <v>14</v>
      </c>
      <c r="E416" s="17">
        <v>42602</v>
      </c>
      <c r="F416" s="13">
        <v>400000</v>
      </c>
      <c r="G416" s="127"/>
      <c r="H416" s="118"/>
      <c r="I416" s="66" t="s">
        <v>380</v>
      </c>
      <c r="J416" s="124"/>
      <c r="K416" s="118"/>
    </row>
    <row r="417" spans="1:11">
      <c r="A417" s="135"/>
      <c r="B417" s="59" t="s">
        <v>399</v>
      </c>
      <c r="C417" s="59" t="s">
        <v>266</v>
      </c>
      <c r="D417" s="53" t="s">
        <v>14</v>
      </c>
      <c r="E417" s="17">
        <v>42633</v>
      </c>
      <c r="F417" s="13">
        <v>160000</v>
      </c>
      <c r="G417" s="127"/>
      <c r="H417" s="118"/>
      <c r="I417" s="66" t="s">
        <v>381</v>
      </c>
      <c r="J417" s="124"/>
      <c r="K417" s="118"/>
    </row>
    <row r="418" spans="1:11" ht="16.350000000000001" customHeight="1">
      <c r="A418" s="135"/>
      <c r="B418" s="59" t="s">
        <v>399</v>
      </c>
      <c r="C418" s="59" t="s">
        <v>266</v>
      </c>
      <c r="D418" s="53" t="s">
        <v>14</v>
      </c>
      <c r="E418" s="17">
        <v>42663</v>
      </c>
      <c r="F418" s="13">
        <v>560000</v>
      </c>
      <c r="G418" s="127"/>
      <c r="H418" s="118"/>
      <c r="I418" s="66" t="s">
        <v>382</v>
      </c>
      <c r="J418" s="124"/>
      <c r="K418" s="118"/>
    </row>
    <row r="419" spans="1:11" ht="16.350000000000001" customHeight="1">
      <c r="A419" s="135"/>
      <c r="B419" s="59" t="s">
        <v>399</v>
      </c>
      <c r="C419" s="59" t="s">
        <v>266</v>
      </c>
      <c r="D419" s="53" t="s">
        <v>14</v>
      </c>
      <c r="E419" s="17">
        <v>42694</v>
      </c>
      <c r="F419" s="13">
        <v>720000</v>
      </c>
      <c r="G419" s="127"/>
      <c r="H419" s="118"/>
      <c r="I419" s="66" t="s">
        <v>383</v>
      </c>
      <c r="J419" s="124"/>
      <c r="K419" s="118"/>
    </row>
    <row r="420" spans="1:11" ht="16.350000000000001" customHeight="1">
      <c r="A420" s="135"/>
      <c r="B420" s="59" t="s">
        <v>399</v>
      </c>
      <c r="C420" s="59" t="s">
        <v>266</v>
      </c>
      <c r="D420" s="53" t="s">
        <v>14</v>
      </c>
      <c r="E420" s="17">
        <v>42724</v>
      </c>
      <c r="F420" s="13">
        <v>720000</v>
      </c>
      <c r="G420" s="127"/>
      <c r="H420" s="118"/>
      <c r="I420" s="66" t="s">
        <v>384</v>
      </c>
      <c r="J420" s="124"/>
      <c r="K420" s="118"/>
    </row>
    <row r="421" spans="1:11" ht="16.350000000000001" customHeight="1">
      <c r="A421" s="135"/>
      <c r="B421" s="59" t="s">
        <v>399</v>
      </c>
      <c r="C421" s="59" t="s">
        <v>266</v>
      </c>
      <c r="D421" s="53" t="s">
        <v>14</v>
      </c>
      <c r="E421" s="17">
        <v>42755</v>
      </c>
      <c r="F421" s="13">
        <v>800000</v>
      </c>
      <c r="G421" s="127"/>
      <c r="H421" s="118"/>
      <c r="I421" s="66" t="s">
        <v>404</v>
      </c>
      <c r="J421" s="124"/>
      <c r="K421" s="118"/>
    </row>
    <row r="422" spans="1:11" ht="16.350000000000001" customHeight="1">
      <c r="A422" s="135"/>
      <c r="B422" s="59" t="s">
        <v>399</v>
      </c>
      <c r="C422" s="59" t="s">
        <v>266</v>
      </c>
      <c r="D422" s="53" t="s">
        <v>14</v>
      </c>
      <c r="E422" s="17">
        <v>42786</v>
      </c>
      <c r="F422" s="13">
        <v>960000</v>
      </c>
      <c r="G422" s="127"/>
      <c r="H422" s="118"/>
      <c r="I422" s="66" t="s">
        <v>386</v>
      </c>
      <c r="J422" s="124"/>
      <c r="K422" s="118"/>
    </row>
    <row r="423" spans="1:11" ht="16.350000000000001" customHeight="1">
      <c r="A423" s="135"/>
      <c r="B423" s="59" t="s">
        <v>399</v>
      </c>
      <c r="C423" s="59" t="s">
        <v>266</v>
      </c>
      <c r="D423" s="53" t="s">
        <v>14</v>
      </c>
      <c r="E423" s="17">
        <v>42814</v>
      </c>
      <c r="F423" s="13">
        <v>960000</v>
      </c>
      <c r="G423" s="127"/>
      <c r="H423" s="118"/>
      <c r="I423" s="66" t="s">
        <v>387</v>
      </c>
      <c r="J423" s="124"/>
      <c r="K423" s="118"/>
    </row>
    <row r="424" spans="1:11" ht="16.350000000000001" customHeight="1">
      <c r="A424" s="135"/>
      <c r="B424" s="59" t="s">
        <v>399</v>
      </c>
      <c r="C424" s="59" t="s">
        <v>266</v>
      </c>
      <c r="D424" s="53" t="s">
        <v>14</v>
      </c>
      <c r="E424" s="17">
        <v>42845</v>
      </c>
      <c r="F424" s="13">
        <v>1040000</v>
      </c>
      <c r="G424" s="127"/>
      <c r="H424" s="118"/>
      <c r="I424" s="66" t="s">
        <v>388</v>
      </c>
      <c r="J424" s="124"/>
      <c r="K424" s="118"/>
    </row>
    <row r="425" spans="1:11" ht="16.350000000000001" customHeight="1">
      <c r="A425" s="135"/>
      <c r="B425" s="59" t="s">
        <v>399</v>
      </c>
      <c r="C425" s="59" t="s">
        <v>266</v>
      </c>
      <c r="D425" s="53" t="s">
        <v>14</v>
      </c>
      <c r="E425" s="17">
        <v>42875</v>
      </c>
      <c r="F425" s="13">
        <v>1120000</v>
      </c>
      <c r="G425" s="127"/>
      <c r="H425" s="118"/>
      <c r="I425" s="66" t="s">
        <v>389</v>
      </c>
      <c r="J425" s="124"/>
      <c r="K425" s="118"/>
    </row>
    <row r="426" spans="1:11" ht="16.350000000000001" customHeight="1">
      <c r="A426" s="135"/>
      <c r="B426" s="59" t="s">
        <v>399</v>
      </c>
      <c r="C426" s="59" t="s">
        <v>266</v>
      </c>
      <c r="D426" s="53" t="s">
        <v>14</v>
      </c>
      <c r="E426" s="17">
        <v>42906</v>
      </c>
      <c r="F426" s="13">
        <v>1200000</v>
      </c>
      <c r="G426" s="127"/>
      <c r="H426" s="118"/>
      <c r="I426" s="66" t="s">
        <v>390</v>
      </c>
      <c r="J426" s="124"/>
      <c r="K426" s="118"/>
    </row>
    <row r="427" spans="1:11" ht="16.350000000000001" customHeight="1">
      <c r="A427" s="135"/>
      <c r="B427" s="59" t="s">
        <v>399</v>
      </c>
      <c r="C427" s="59" t="s">
        <v>266</v>
      </c>
      <c r="D427" s="53" t="s">
        <v>14</v>
      </c>
      <c r="E427" s="17">
        <v>42936</v>
      </c>
      <c r="F427" s="13">
        <v>1280000</v>
      </c>
      <c r="G427" s="127"/>
      <c r="H427" s="118"/>
      <c r="I427" s="66" t="s">
        <v>391</v>
      </c>
      <c r="J427" s="124"/>
      <c r="K427" s="118"/>
    </row>
    <row r="428" spans="1:11" ht="16.350000000000001" customHeight="1">
      <c r="A428" s="135"/>
      <c r="B428" s="59" t="s">
        <v>399</v>
      </c>
      <c r="C428" s="59" t="s">
        <v>266</v>
      </c>
      <c r="D428" s="53" t="s">
        <v>14</v>
      </c>
      <c r="E428" s="17">
        <v>42967</v>
      </c>
      <c r="F428" s="13">
        <v>1440000</v>
      </c>
      <c r="G428" s="127"/>
      <c r="H428" s="118"/>
      <c r="I428" s="66" t="s">
        <v>405</v>
      </c>
      <c r="J428" s="124"/>
      <c r="K428" s="118"/>
    </row>
    <row r="429" spans="1:11" ht="16.350000000000001" customHeight="1">
      <c r="A429" s="135"/>
      <c r="B429" s="59" t="s">
        <v>399</v>
      </c>
      <c r="C429" s="59" t="s">
        <v>266</v>
      </c>
      <c r="D429" s="53" t="s">
        <v>14</v>
      </c>
      <c r="E429" s="17">
        <v>42998</v>
      </c>
      <c r="F429" s="13">
        <v>2320000</v>
      </c>
      <c r="G429" s="127"/>
      <c r="H429" s="118"/>
      <c r="I429" s="66" t="s">
        <v>406</v>
      </c>
      <c r="J429" s="124"/>
      <c r="K429" s="118"/>
    </row>
    <row r="430" spans="1:11" ht="16.350000000000001" customHeight="1">
      <c r="A430" s="131">
        <v>43</v>
      </c>
      <c r="B430" s="59" t="s">
        <v>407</v>
      </c>
      <c r="C430" s="59" t="s">
        <v>266</v>
      </c>
      <c r="D430" s="53" t="s">
        <v>14</v>
      </c>
      <c r="E430" s="17">
        <v>42029</v>
      </c>
      <c r="F430" s="13">
        <v>800000</v>
      </c>
      <c r="G430" s="129">
        <f>SUM(F430:F449)</f>
        <v>12240000</v>
      </c>
      <c r="H430" s="118" t="s">
        <v>923</v>
      </c>
      <c r="I430" s="66" t="s">
        <v>409</v>
      </c>
      <c r="J430" s="122" t="s">
        <v>809</v>
      </c>
      <c r="K430" s="118" t="s">
        <v>776</v>
      </c>
    </row>
    <row r="431" spans="1:11" ht="16.350000000000001" customHeight="1">
      <c r="A431" s="131"/>
      <c r="B431" s="59" t="s">
        <v>407</v>
      </c>
      <c r="C431" s="59" t="s">
        <v>266</v>
      </c>
      <c r="D431" s="53" t="s">
        <v>14</v>
      </c>
      <c r="E431" s="17">
        <v>42379</v>
      </c>
      <c r="F431" s="13">
        <v>400000</v>
      </c>
      <c r="G431" s="127"/>
      <c r="H431" s="118"/>
      <c r="I431" s="66" t="s">
        <v>402</v>
      </c>
      <c r="J431" s="123"/>
      <c r="K431" s="118"/>
    </row>
    <row r="432" spans="1:11" ht="16.350000000000001" customHeight="1">
      <c r="A432" s="131"/>
      <c r="B432" s="59" t="s">
        <v>407</v>
      </c>
      <c r="C432" s="59" t="s">
        <v>266</v>
      </c>
      <c r="D432" s="53" t="s">
        <v>14</v>
      </c>
      <c r="E432" s="17">
        <v>42510</v>
      </c>
      <c r="F432" s="13">
        <v>160000</v>
      </c>
      <c r="G432" s="127"/>
      <c r="H432" s="118"/>
      <c r="I432" s="66" t="s">
        <v>377</v>
      </c>
      <c r="J432" s="123"/>
      <c r="K432" s="118"/>
    </row>
    <row r="433" spans="1:11" ht="16.350000000000001" customHeight="1">
      <c r="A433" s="131"/>
      <c r="B433" s="59" t="s">
        <v>407</v>
      </c>
      <c r="C433" s="59" t="s">
        <v>266</v>
      </c>
      <c r="D433" s="53" t="s">
        <v>14</v>
      </c>
      <c r="E433" s="17">
        <v>42541</v>
      </c>
      <c r="F433" s="13">
        <v>160000</v>
      </c>
      <c r="G433" s="127"/>
      <c r="H433" s="118"/>
      <c r="I433" s="66" t="s">
        <v>403</v>
      </c>
      <c r="J433" s="123"/>
      <c r="K433" s="118"/>
    </row>
    <row r="434" spans="1:11" ht="16.350000000000001" customHeight="1">
      <c r="A434" s="131"/>
      <c r="B434" s="59" t="s">
        <v>407</v>
      </c>
      <c r="C434" s="59" t="s">
        <v>266</v>
      </c>
      <c r="D434" s="53" t="s">
        <v>14</v>
      </c>
      <c r="E434" s="17">
        <v>42571</v>
      </c>
      <c r="F434" s="13">
        <v>640000</v>
      </c>
      <c r="G434" s="127"/>
      <c r="H434" s="118"/>
      <c r="I434" s="66" t="s">
        <v>379</v>
      </c>
      <c r="J434" s="123"/>
      <c r="K434" s="118"/>
    </row>
    <row r="435" spans="1:11" ht="16.350000000000001" customHeight="1">
      <c r="A435" s="131"/>
      <c r="B435" s="59" t="s">
        <v>407</v>
      </c>
      <c r="C435" s="59" t="s">
        <v>266</v>
      </c>
      <c r="D435" s="53" t="s">
        <v>14</v>
      </c>
      <c r="E435" s="17">
        <v>42602</v>
      </c>
      <c r="F435" s="13">
        <v>240000</v>
      </c>
      <c r="G435" s="127"/>
      <c r="H435" s="118"/>
      <c r="I435" s="66" t="s">
        <v>380</v>
      </c>
      <c r="J435" s="123"/>
      <c r="K435" s="118"/>
    </row>
    <row r="436" spans="1:11">
      <c r="A436" s="131"/>
      <c r="B436" s="59" t="s">
        <v>407</v>
      </c>
      <c r="C436" s="59" t="s">
        <v>266</v>
      </c>
      <c r="D436" s="53" t="s">
        <v>14</v>
      </c>
      <c r="E436" s="17">
        <v>42633</v>
      </c>
      <c r="F436" s="13">
        <v>320000</v>
      </c>
      <c r="G436" s="127"/>
      <c r="H436" s="118"/>
      <c r="I436" s="66" t="s">
        <v>381</v>
      </c>
      <c r="J436" s="123"/>
      <c r="K436" s="118"/>
    </row>
    <row r="437" spans="1:11" ht="16.350000000000001" customHeight="1">
      <c r="A437" s="131"/>
      <c r="B437" s="59" t="s">
        <v>407</v>
      </c>
      <c r="C437" s="59" t="s">
        <v>266</v>
      </c>
      <c r="D437" s="53" t="s">
        <v>14</v>
      </c>
      <c r="E437" s="17">
        <v>42663</v>
      </c>
      <c r="F437" s="13">
        <v>400000</v>
      </c>
      <c r="G437" s="127"/>
      <c r="H437" s="118"/>
      <c r="I437" s="66" t="s">
        <v>382</v>
      </c>
      <c r="J437" s="123"/>
      <c r="K437" s="118"/>
    </row>
    <row r="438" spans="1:11" ht="16.350000000000001" customHeight="1">
      <c r="A438" s="131"/>
      <c r="B438" s="59" t="s">
        <v>407</v>
      </c>
      <c r="C438" s="59" t="s">
        <v>266</v>
      </c>
      <c r="D438" s="53" t="s">
        <v>14</v>
      </c>
      <c r="E438" s="17">
        <v>42694</v>
      </c>
      <c r="F438" s="13">
        <v>400000</v>
      </c>
      <c r="G438" s="127"/>
      <c r="H438" s="118"/>
      <c r="I438" s="66" t="s">
        <v>383</v>
      </c>
      <c r="J438" s="123"/>
      <c r="K438" s="118"/>
    </row>
    <row r="439" spans="1:11" ht="16.350000000000001" customHeight="1">
      <c r="A439" s="131"/>
      <c r="B439" s="59" t="s">
        <v>407</v>
      </c>
      <c r="C439" s="59" t="s">
        <v>266</v>
      </c>
      <c r="D439" s="53" t="s">
        <v>14</v>
      </c>
      <c r="E439" s="17">
        <v>42724</v>
      </c>
      <c r="F439" s="13">
        <v>480000</v>
      </c>
      <c r="G439" s="127"/>
      <c r="H439" s="118"/>
      <c r="I439" s="66" t="s">
        <v>384</v>
      </c>
      <c r="J439" s="123"/>
      <c r="K439" s="118"/>
    </row>
    <row r="440" spans="1:11" ht="16.350000000000001" customHeight="1">
      <c r="A440" s="131"/>
      <c r="B440" s="59" t="s">
        <v>407</v>
      </c>
      <c r="C440" s="59" t="s">
        <v>266</v>
      </c>
      <c r="D440" s="53" t="s">
        <v>14</v>
      </c>
      <c r="E440" s="17">
        <v>42755</v>
      </c>
      <c r="F440" s="13">
        <v>160000</v>
      </c>
      <c r="G440" s="127"/>
      <c r="H440" s="118"/>
      <c r="I440" s="66" t="s">
        <v>404</v>
      </c>
      <c r="J440" s="123"/>
      <c r="K440" s="118"/>
    </row>
    <row r="441" spans="1:11" ht="16.350000000000001" customHeight="1">
      <c r="A441" s="131"/>
      <c r="B441" s="59" t="s">
        <v>407</v>
      </c>
      <c r="C441" s="59" t="s">
        <v>266</v>
      </c>
      <c r="D441" s="53" t="s">
        <v>14</v>
      </c>
      <c r="E441" s="17">
        <v>42786</v>
      </c>
      <c r="F441" s="13">
        <v>560000</v>
      </c>
      <c r="G441" s="127"/>
      <c r="H441" s="118"/>
      <c r="I441" s="66" t="s">
        <v>386</v>
      </c>
      <c r="J441" s="123"/>
      <c r="K441" s="118"/>
    </row>
    <row r="442" spans="1:11" ht="16.350000000000001" customHeight="1">
      <c r="A442" s="131"/>
      <c r="B442" s="59" t="s">
        <v>407</v>
      </c>
      <c r="C442" s="59" t="s">
        <v>266</v>
      </c>
      <c r="D442" s="53" t="s">
        <v>14</v>
      </c>
      <c r="E442" s="17">
        <v>42814</v>
      </c>
      <c r="F442" s="13">
        <v>880000</v>
      </c>
      <c r="G442" s="127"/>
      <c r="H442" s="118"/>
      <c r="I442" s="66" t="s">
        <v>387</v>
      </c>
      <c r="J442" s="123"/>
      <c r="K442" s="118"/>
    </row>
    <row r="443" spans="1:11" ht="16.350000000000001" customHeight="1">
      <c r="A443" s="131"/>
      <c r="B443" s="59" t="s">
        <v>407</v>
      </c>
      <c r="C443" s="59" t="s">
        <v>266</v>
      </c>
      <c r="D443" s="53" t="s">
        <v>14</v>
      </c>
      <c r="E443" s="17">
        <v>42845</v>
      </c>
      <c r="F443" s="13">
        <v>480000</v>
      </c>
      <c r="G443" s="127"/>
      <c r="H443" s="118"/>
      <c r="I443" s="66" t="s">
        <v>388</v>
      </c>
      <c r="J443" s="123"/>
      <c r="K443" s="118"/>
    </row>
    <row r="444" spans="1:11" ht="16.350000000000001" customHeight="1">
      <c r="A444" s="131"/>
      <c r="B444" s="59" t="s">
        <v>407</v>
      </c>
      <c r="C444" s="59" t="s">
        <v>266</v>
      </c>
      <c r="D444" s="53" t="s">
        <v>14</v>
      </c>
      <c r="E444" s="17">
        <v>42875</v>
      </c>
      <c r="F444" s="13">
        <v>640000</v>
      </c>
      <c r="G444" s="127"/>
      <c r="H444" s="118"/>
      <c r="I444" s="66" t="s">
        <v>389</v>
      </c>
      <c r="J444" s="123"/>
      <c r="K444" s="118"/>
    </row>
    <row r="445" spans="1:11" ht="16.350000000000001" customHeight="1">
      <c r="A445" s="131"/>
      <c r="B445" s="59" t="s">
        <v>407</v>
      </c>
      <c r="C445" s="59" t="s">
        <v>266</v>
      </c>
      <c r="D445" s="53" t="s">
        <v>14</v>
      </c>
      <c r="E445" s="17">
        <v>42906</v>
      </c>
      <c r="F445" s="13">
        <v>720000</v>
      </c>
      <c r="G445" s="127"/>
      <c r="H445" s="118"/>
      <c r="I445" s="66" t="s">
        <v>390</v>
      </c>
      <c r="J445" s="123"/>
      <c r="K445" s="118"/>
    </row>
    <row r="446" spans="1:11" ht="16.350000000000001" customHeight="1">
      <c r="A446" s="131"/>
      <c r="B446" s="59" t="s">
        <v>407</v>
      </c>
      <c r="C446" s="59" t="s">
        <v>266</v>
      </c>
      <c r="D446" s="53" t="s">
        <v>14</v>
      </c>
      <c r="E446" s="17">
        <v>42936</v>
      </c>
      <c r="F446" s="13">
        <v>240000</v>
      </c>
      <c r="G446" s="127"/>
      <c r="H446" s="118"/>
      <c r="I446" s="66" t="s">
        <v>391</v>
      </c>
      <c r="J446" s="123"/>
      <c r="K446" s="118"/>
    </row>
    <row r="447" spans="1:11" ht="16.350000000000001" customHeight="1">
      <c r="A447" s="131"/>
      <c r="B447" s="59" t="s">
        <v>407</v>
      </c>
      <c r="C447" s="59" t="s">
        <v>266</v>
      </c>
      <c r="D447" s="53" t="s">
        <v>14</v>
      </c>
      <c r="E447" s="17">
        <v>42936</v>
      </c>
      <c r="F447" s="13">
        <v>1360000</v>
      </c>
      <c r="G447" s="127"/>
      <c r="H447" s="118"/>
      <c r="I447" s="66" t="s">
        <v>411</v>
      </c>
      <c r="J447" s="123"/>
      <c r="K447" s="118"/>
    </row>
    <row r="448" spans="1:11" ht="16.350000000000001" customHeight="1">
      <c r="A448" s="131"/>
      <c r="B448" s="59" t="s">
        <v>407</v>
      </c>
      <c r="C448" s="59" t="s">
        <v>266</v>
      </c>
      <c r="D448" s="53" t="s">
        <v>14</v>
      </c>
      <c r="E448" s="17">
        <v>42967</v>
      </c>
      <c r="F448" s="13">
        <v>800000</v>
      </c>
      <c r="G448" s="127"/>
      <c r="H448" s="118"/>
      <c r="I448" s="66" t="s">
        <v>405</v>
      </c>
      <c r="J448" s="123"/>
      <c r="K448" s="118"/>
    </row>
    <row r="449" spans="1:11" ht="16.350000000000001" customHeight="1">
      <c r="A449" s="131"/>
      <c r="B449" s="59" t="s">
        <v>407</v>
      </c>
      <c r="C449" s="59" t="s">
        <v>266</v>
      </c>
      <c r="D449" s="53" t="s">
        <v>14</v>
      </c>
      <c r="E449" s="17">
        <v>42998</v>
      </c>
      <c r="F449" s="13">
        <v>2400000</v>
      </c>
      <c r="G449" s="127"/>
      <c r="H449" s="118"/>
      <c r="I449" s="66" t="s">
        <v>406</v>
      </c>
      <c r="J449" s="123"/>
      <c r="K449" s="118"/>
    </row>
    <row r="450" spans="1:11" ht="56.1" customHeight="1">
      <c r="A450" s="131">
        <v>44</v>
      </c>
      <c r="B450" s="59" t="s">
        <v>412</v>
      </c>
      <c r="C450" s="59" t="s">
        <v>348</v>
      </c>
      <c r="D450" s="53" t="s">
        <v>14</v>
      </c>
      <c r="E450" s="17">
        <v>42236</v>
      </c>
      <c r="F450" s="13">
        <v>80000</v>
      </c>
      <c r="G450" s="129">
        <f>SUM(F450:F474)</f>
        <v>11200000</v>
      </c>
      <c r="H450" s="118" t="s">
        <v>932</v>
      </c>
      <c r="I450" s="66" t="s">
        <v>414</v>
      </c>
      <c r="J450" s="122" t="s">
        <v>810</v>
      </c>
      <c r="K450" s="118" t="s">
        <v>853</v>
      </c>
    </row>
    <row r="451" spans="1:11" ht="16.350000000000001" customHeight="1">
      <c r="A451" s="131"/>
      <c r="B451" s="59" t="s">
        <v>412</v>
      </c>
      <c r="C451" s="59" t="s">
        <v>348</v>
      </c>
      <c r="D451" s="53" t="s">
        <v>14</v>
      </c>
      <c r="E451" s="17">
        <v>42257</v>
      </c>
      <c r="F451" s="13">
        <v>80000</v>
      </c>
      <c r="G451" s="127"/>
      <c r="H451" s="118"/>
      <c r="I451" s="66" t="s">
        <v>416</v>
      </c>
      <c r="J451" s="123"/>
      <c r="K451" s="118"/>
    </row>
    <row r="452" spans="1:11" ht="16.350000000000001" customHeight="1">
      <c r="A452" s="131"/>
      <c r="B452" s="59" t="s">
        <v>412</v>
      </c>
      <c r="C452" s="59" t="s">
        <v>348</v>
      </c>
      <c r="D452" s="53" t="s">
        <v>14</v>
      </c>
      <c r="E452" s="17">
        <v>42297</v>
      </c>
      <c r="F452" s="13">
        <v>160000</v>
      </c>
      <c r="G452" s="127"/>
      <c r="H452" s="118"/>
      <c r="I452" s="66" t="s">
        <v>367</v>
      </c>
      <c r="J452" s="123"/>
      <c r="K452" s="118"/>
    </row>
    <row r="453" spans="1:11" ht="58.5" customHeight="1">
      <c r="A453" s="131"/>
      <c r="B453" s="59" t="s">
        <v>412</v>
      </c>
      <c r="C453" s="59" t="s">
        <v>348</v>
      </c>
      <c r="D453" s="53" t="s">
        <v>14</v>
      </c>
      <c r="E453" s="17">
        <v>42328</v>
      </c>
      <c r="F453" s="13">
        <v>160000</v>
      </c>
      <c r="G453" s="127"/>
      <c r="H453" s="118"/>
      <c r="I453" s="66" t="s">
        <v>417</v>
      </c>
      <c r="J453" s="123"/>
      <c r="K453" s="118"/>
    </row>
    <row r="454" spans="1:11" ht="53.1" customHeight="1">
      <c r="A454" s="131"/>
      <c r="B454" s="59" t="s">
        <v>412</v>
      </c>
      <c r="C454" s="59" t="s">
        <v>348</v>
      </c>
      <c r="D454" s="53" t="s">
        <v>14</v>
      </c>
      <c r="E454" s="17">
        <v>42358</v>
      </c>
      <c r="F454" s="13">
        <v>80000</v>
      </c>
      <c r="G454" s="127"/>
      <c r="H454" s="118"/>
      <c r="I454" s="66" t="s">
        <v>418</v>
      </c>
      <c r="J454" s="123"/>
      <c r="K454" s="118"/>
    </row>
    <row r="455" spans="1:11" ht="58.5" customHeight="1">
      <c r="A455" s="131"/>
      <c r="B455" s="59" t="s">
        <v>412</v>
      </c>
      <c r="C455" s="59" t="s">
        <v>348</v>
      </c>
      <c r="D455" s="53" t="s">
        <v>14</v>
      </c>
      <c r="E455" s="17">
        <v>42389</v>
      </c>
      <c r="F455" s="13">
        <v>160000</v>
      </c>
      <c r="G455" s="127"/>
      <c r="H455" s="118"/>
      <c r="I455" s="66" t="s">
        <v>419</v>
      </c>
      <c r="J455" s="123"/>
      <c r="K455" s="118"/>
    </row>
    <row r="456" spans="1:11" ht="56.45" customHeight="1">
      <c r="A456" s="131"/>
      <c r="B456" s="59" t="s">
        <v>412</v>
      </c>
      <c r="C456" s="59" t="s">
        <v>348</v>
      </c>
      <c r="D456" s="53" t="s">
        <v>14</v>
      </c>
      <c r="E456" s="17">
        <v>42439</v>
      </c>
      <c r="F456" s="13">
        <v>960000</v>
      </c>
      <c r="G456" s="127"/>
      <c r="H456" s="118"/>
      <c r="I456" s="66" t="s">
        <v>420</v>
      </c>
      <c r="J456" s="123"/>
      <c r="K456" s="118"/>
    </row>
    <row r="457" spans="1:11" ht="49.5" customHeight="1">
      <c r="A457" s="131"/>
      <c r="B457" s="59" t="s">
        <v>412</v>
      </c>
      <c r="C457" s="59" t="s">
        <v>348</v>
      </c>
      <c r="D457" s="53" t="s">
        <v>14</v>
      </c>
      <c r="E457" s="17">
        <v>42480</v>
      </c>
      <c r="F457" s="13">
        <v>160000</v>
      </c>
      <c r="G457" s="127"/>
      <c r="H457" s="118"/>
      <c r="I457" s="66" t="s">
        <v>421</v>
      </c>
      <c r="J457" s="123"/>
      <c r="K457" s="118"/>
    </row>
    <row r="458" spans="1:11" ht="59.45" customHeight="1">
      <c r="A458" s="131"/>
      <c r="B458" s="59" t="s">
        <v>412</v>
      </c>
      <c r="C458" s="59" t="s">
        <v>348</v>
      </c>
      <c r="D458" s="53" t="s">
        <v>14</v>
      </c>
      <c r="E458" s="17">
        <v>42510</v>
      </c>
      <c r="F458" s="13">
        <v>240000</v>
      </c>
      <c r="G458" s="127"/>
      <c r="H458" s="118"/>
      <c r="I458" s="66" t="s">
        <v>422</v>
      </c>
      <c r="J458" s="123"/>
      <c r="K458" s="118"/>
    </row>
    <row r="459" spans="1:11" ht="56.45" customHeight="1">
      <c r="A459" s="131"/>
      <c r="B459" s="59" t="s">
        <v>412</v>
      </c>
      <c r="C459" s="59" t="s">
        <v>348</v>
      </c>
      <c r="D459" s="53" t="s">
        <v>14</v>
      </c>
      <c r="E459" s="17">
        <v>42541</v>
      </c>
      <c r="F459" s="13">
        <v>240000</v>
      </c>
      <c r="G459" s="127"/>
      <c r="H459" s="118"/>
      <c r="I459" s="66" t="s">
        <v>423</v>
      </c>
      <c r="J459" s="123"/>
      <c r="K459" s="118"/>
    </row>
    <row r="460" spans="1:11" ht="16.350000000000001" customHeight="1">
      <c r="A460" s="131"/>
      <c r="B460" s="59" t="s">
        <v>412</v>
      </c>
      <c r="C460" s="59" t="s">
        <v>348</v>
      </c>
      <c r="D460" s="53" t="s">
        <v>14</v>
      </c>
      <c r="E460" s="17">
        <v>42571</v>
      </c>
      <c r="F460" s="13">
        <v>320000</v>
      </c>
      <c r="G460" s="127"/>
      <c r="H460" s="118"/>
      <c r="I460" s="66" t="s">
        <v>379</v>
      </c>
      <c r="J460" s="123"/>
      <c r="K460" s="118"/>
    </row>
    <row r="461" spans="1:11" ht="16.350000000000001" customHeight="1">
      <c r="A461" s="131"/>
      <c r="B461" s="59" t="s">
        <v>412</v>
      </c>
      <c r="C461" s="59" t="s">
        <v>348</v>
      </c>
      <c r="D461" s="53" t="s">
        <v>14</v>
      </c>
      <c r="E461" s="17">
        <v>42602</v>
      </c>
      <c r="F461" s="13">
        <v>320000</v>
      </c>
      <c r="G461" s="127"/>
      <c r="H461" s="118"/>
      <c r="I461" s="66" t="s">
        <v>380</v>
      </c>
      <c r="J461" s="123"/>
      <c r="K461" s="118"/>
    </row>
    <row r="462" spans="1:11">
      <c r="A462" s="131"/>
      <c r="B462" s="59" t="s">
        <v>412</v>
      </c>
      <c r="C462" s="59" t="s">
        <v>348</v>
      </c>
      <c r="D462" s="53" t="s">
        <v>14</v>
      </c>
      <c r="E462" s="17">
        <v>42633</v>
      </c>
      <c r="F462" s="13">
        <v>400000</v>
      </c>
      <c r="G462" s="127"/>
      <c r="H462" s="118"/>
      <c r="I462" s="66" t="s">
        <v>381</v>
      </c>
      <c r="J462" s="123"/>
      <c r="K462" s="118"/>
    </row>
    <row r="463" spans="1:11" ht="16.350000000000001" customHeight="1">
      <c r="A463" s="131"/>
      <c r="B463" s="59" t="s">
        <v>412</v>
      </c>
      <c r="C463" s="59" t="s">
        <v>348</v>
      </c>
      <c r="D463" s="53" t="s">
        <v>14</v>
      </c>
      <c r="E463" s="17">
        <v>42663</v>
      </c>
      <c r="F463" s="13">
        <v>400000</v>
      </c>
      <c r="G463" s="127"/>
      <c r="H463" s="118"/>
      <c r="I463" s="66" t="s">
        <v>382</v>
      </c>
      <c r="J463" s="123"/>
      <c r="K463" s="118"/>
    </row>
    <row r="464" spans="1:11" ht="16.350000000000001" customHeight="1">
      <c r="A464" s="131"/>
      <c r="B464" s="59" t="s">
        <v>412</v>
      </c>
      <c r="C464" s="59" t="s">
        <v>348</v>
      </c>
      <c r="D464" s="53" t="s">
        <v>14</v>
      </c>
      <c r="E464" s="17">
        <v>42694</v>
      </c>
      <c r="F464" s="13">
        <v>400000</v>
      </c>
      <c r="G464" s="127"/>
      <c r="H464" s="118"/>
      <c r="I464" s="66" t="s">
        <v>383</v>
      </c>
      <c r="J464" s="123"/>
      <c r="K464" s="118"/>
    </row>
    <row r="465" spans="1:11" ht="16.350000000000001" customHeight="1">
      <c r="A465" s="131"/>
      <c r="B465" s="59" t="s">
        <v>412</v>
      </c>
      <c r="C465" s="59" t="s">
        <v>348</v>
      </c>
      <c r="D465" s="53" t="s">
        <v>14</v>
      </c>
      <c r="E465" s="17">
        <v>42724</v>
      </c>
      <c r="F465" s="13">
        <v>400000</v>
      </c>
      <c r="G465" s="127"/>
      <c r="H465" s="118"/>
      <c r="I465" s="66" t="s">
        <v>384</v>
      </c>
      <c r="J465" s="123"/>
      <c r="K465" s="118"/>
    </row>
    <row r="466" spans="1:11" ht="16.350000000000001" customHeight="1">
      <c r="A466" s="131"/>
      <c r="B466" s="59" t="s">
        <v>412</v>
      </c>
      <c r="C466" s="59" t="s">
        <v>348</v>
      </c>
      <c r="D466" s="53" t="s">
        <v>14</v>
      </c>
      <c r="E466" s="17">
        <v>42755</v>
      </c>
      <c r="F466" s="13">
        <v>480000</v>
      </c>
      <c r="G466" s="127"/>
      <c r="H466" s="118"/>
      <c r="I466" s="66" t="s">
        <v>404</v>
      </c>
      <c r="J466" s="123"/>
      <c r="K466" s="118"/>
    </row>
    <row r="467" spans="1:11" ht="16.350000000000001" customHeight="1">
      <c r="A467" s="131"/>
      <c r="B467" s="59" t="s">
        <v>412</v>
      </c>
      <c r="C467" s="59" t="s">
        <v>348</v>
      </c>
      <c r="D467" s="53" t="s">
        <v>14</v>
      </c>
      <c r="E467" s="17">
        <v>42786</v>
      </c>
      <c r="F467" s="13">
        <v>560000</v>
      </c>
      <c r="G467" s="127"/>
      <c r="H467" s="118"/>
      <c r="I467" s="66" t="s">
        <v>386</v>
      </c>
      <c r="J467" s="123"/>
      <c r="K467" s="118"/>
    </row>
    <row r="468" spans="1:11" ht="16.350000000000001" customHeight="1">
      <c r="A468" s="131"/>
      <c r="B468" s="59" t="s">
        <v>412</v>
      </c>
      <c r="C468" s="59" t="s">
        <v>348</v>
      </c>
      <c r="D468" s="53" t="s">
        <v>14</v>
      </c>
      <c r="E468" s="17">
        <v>42814</v>
      </c>
      <c r="F468" s="13">
        <v>560000</v>
      </c>
      <c r="G468" s="127"/>
      <c r="H468" s="118"/>
      <c r="I468" s="66" t="s">
        <v>387</v>
      </c>
      <c r="J468" s="123"/>
      <c r="K468" s="118"/>
    </row>
    <row r="469" spans="1:11" ht="16.350000000000001" customHeight="1">
      <c r="A469" s="131"/>
      <c r="B469" s="59" t="s">
        <v>412</v>
      </c>
      <c r="C469" s="59" t="s">
        <v>348</v>
      </c>
      <c r="D469" s="53" t="s">
        <v>14</v>
      </c>
      <c r="E469" s="17">
        <v>42845</v>
      </c>
      <c r="F469" s="13">
        <v>640000</v>
      </c>
      <c r="G469" s="127"/>
      <c r="H469" s="118"/>
      <c r="I469" s="66" t="s">
        <v>388</v>
      </c>
      <c r="J469" s="123"/>
      <c r="K469" s="118"/>
    </row>
    <row r="470" spans="1:11" ht="16.350000000000001" customHeight="1">
      <c r="A470" s="131"/>
      <c r="B470" s="59" t="s">
        <v>412</v>
      </c>
      <c r="C470" s="59" t="s">
        <v>348</v>
      </c>
      <c r="D470" s="53" t="s">
        <v>14</v>
      </c>
      <c r="E470" s="17">
        <v>42875</v>
      </c>
      <c r="F470" s="13">
        <v>640000</v>
      </c>
      <c r="G470" s="127"/>
      <c r="H470" s="118"/>
      <c r="I470" s="66" t="s">
        <v>389</v>
      </c>
      <c r="J470" s="123"/>
      <c r="K470" s="118"/>
    </row>
    <row r="471" spans="1:11" ht="16.350000000000001" customHeight="1">
      <c r="A471" s="131"/>
      <c r="B471" s="59" t="s">
        <v>412</v>
      </c>
      <c r="C471" s="59" t="s">
        <v>348</v>
      </c>
      <c r="D471" s="53" t="s">
        <v>14</v>
      </c>
      <c r="E471" s="17">
        <v>42906</v>
      </c>
      <c r="F471" s="13">
        <v>640000</v>
      </c>
      <c r="G471" s="127"/>
      <c r="H471" s="118"/>
      <c r="I471" s="66" t="s">
        <v>390</v>
      </c>
      <c r="J471" s="123"/>
      <c r="K471" s="118"/>
    </row>
    <row r="472" spans="1:11" ht="16.350000000000001" customHeight="1">
      <c r="A472" s="131"/>
      <c r="B472" s="59" t="s">
        <v>412</v>
      </c>
      <c r="C472" s="59" t="s">
        <v>348</v>
      </c>
      <c r="D472" s="53" t="s">
        <v>14</v>
      </c>
      <c r="E472" s="17">
        <v>42936</v>
      </c>
      <c r="F472" s="13">
        <v>720000</v>
      </c>
      <c r="G472" s="127"/>
      <c r="H472" s="118"/>
      <c r="I472" s="66" t="s">
        <v>391</v>
      </c>
      <c r="J472" s="123"/>
      <c r="K472" s="118"/>
    </row>
    <row r="473" spans="1:11" ht="16.350000000000001" customHeight="1">
      <c r="A473" s="131"/>
      <c r="B473" s="59" t="s">
        <v>412</v>
      </c>
      <c r="C473" s="59" t="s">
        <v>348</v>
      </c>
      <c r="D473" s="53" t="s">
        <v>14</v>
      </c>
      <c r="E473" s="17">
        <v>42967</v>
      </c>
      <c r="F473" s="13">
        <v>800000</v>
      </c>
      <c r="G473" s="127"/>
      <c r="H473" s="118"/>
      <c r="I473" s="66" t="s">
        <v>405</v>
      </c>
      <c r="J473" s="123"/>
      <c r="K473" s="118"/>
    </row>
    <row r="474" spans="1:11" ht="16.350000000000001" customHeight="1">
      <c r="A474" s="131"/>
      <c r="B474" s="59" t="s">
        <v>412</v>
      </c>
      <c r="C474" s="59" t="s">
        <v>348</v>
      </c>
      <c r="D474" s="53" t="s">
        <v>14</v>
      </c>
      <c r="E474" s="17">
        <v>42998</v>
      </c>
      <c r="F474" s="13">
        <v>1600000</v>
      </c>
      <c r="G474" s="127"/>
      <c r="H474" s="118"/>
      <c r="I474" s="66" t="s">
        <v>406</v>
      </c>
      <c r="J474" s="123"/>
      <c r="K474" s="118"/>
    </row>
    <row r="475" spans="1:11" ht="16.350000000000001" customHeight="1">
      <c r="A475" s="131">
        <v>45</v>
      </c>
      <c r="B475" s="59" t="s">
        <v>424</v>
      </c>
      <c r="C475" s="59" t="s">
        <v>348</v>
      </c>
      <c r="D475" s="53" t="s">
        <v>14</v>
      </c>
      <c r="E475" s="17">
        <v>42236</v>
      </c>
      <c r="F475" s="13">
        <v>80000</v>
      </c>
      <c r="G475" s="129">
        <f>SUM(F475:F484)</f>
        <v>1200000</v>
      </c>
      <c r="H475" s="118" t="s">
        <v>923</v>
      </c>
      <c r="I475" s="66" t="s">
        <v>426</v>
      </c>
      <c r="J475" s="122" t="s">
        <v>811</v>
      </c>
      <c r="K475" s="118" t="s">
        <v>777</v>
      </c>
    </row>
    <row r="476" spans="1:11" ht="16.350000000000001" customHeight="1">
      <c r="A476" s="131"/>
      <c r="B476" s="59" t="s">
        <v>424</v>
      </c>
      <c r="C476" s="59" t="s">
        <v>348</v>
      </c>
      <c r="D476" s="53" t="s">
        <v>14</v>
      </c>
      <c r="E476" s="17">
        <v>42297</v>
      </c>
      <c r="F476" s="13">
        <v>80000</v>
      </c>
      <c r="G476" s="127"/>
      <c r="H476" s="118"/>
      <c r="I476" s="66" t="s">
        <v>367</v>
      </c>
      <c r="J476" s="123"/>
      <c r="K476" s="118"/>
    </row>
    <row r="477" spans="1:11" ht="16.350000000000001" customHeight="1">
      <c r="A477" s="131"/>
      <c r="B477" s="59" t="s">
        <v>424</v>
      </c>
      <c r="C477" s="59" t="s">
        <v>348</v>
      </c>
      <c r="D477" s="53" t="s">
        <v>14</v>
      </c>
      <c r="E477" s="17">
        <v>42422</v>
      </c>
      <c r="F477" s="13">
        <v>80000</v>
      </c>
      <c r="G477" s="127"/>
      <c r="H477" s="118"/>
      <c r="I477" s="66" t="s">
        <v>375</v>
      </c>
      <c r="J477" s="123"/>
      <c r="K477" s="118"/>
    </row>
    <row r="478" spans="1:11" ht="16.350000000000001" customHeight="1">
      <c r="A478" s="131"/>
      <c r="B478" s="59" t="s">
        <v>424</v>
      </c>
      <c r="C478" s="59" t="s">
        <v>348</v>
      </c>
      <c r="D478" s="53" t="s">
        <v>14</v>
      </c>
      <c r="E478" s="17">
        <v>42541</v>
      </c>
      <c r="F478" s="13">
        <v>80000</v>
      </c>
      <c r="G478" s="127"/>
      <c r="H478" s="118"/>
      <c r="I478" s="66" t="s">
        <v>403</v>
      </c>
      <c r="J478" s="123"/>
      <c r="K478" s="118"/>
    </row>
    <row r="479" spans="1:11">
      <c r="A479" s="131"/>
      <c r="B479" s="59" t="s">
        <v>424</v>
      </c>
      <c r="C479" s="59" t="s">
        <v>348</v>
      </c>
      <c r="D479" s="53" t="s">
        <v>14</v>
      </c>
      <c r="E479" s="17">
        <v>42633</v>
      </c>
      <c r="F479" s="13">
        <v>80000</v>
      </c>
      <c r="G479" s="127"/>
      <c r="H479" s="118"/>
      <c r="I479" s="66" t="s">
        <v>381</v>
      </c>
      <c r="J479" s="123"/>
      <c r="K479" s="118"/>
    </row>
    <row r="480" spans="1:11" ht="16.350000000000001" customHeight="1">
      <c r="A480" s="131"/>
      <c r="B480" s="59" t="s">
        <v>424</v>
      </c>
      <c r="C480" s="59" t="s">
        <v>348</v>
      </c>
      <c r="D480" s="53" t="s">
        <v>14</v>
      </c>
      <c r="E480" s="17">
        <v>42694</v>
      </c>
      <c r="F480" s="13">
        <v>80000</v>
      </c>
      <c r="G480" s="127"/>
      <c r="H480" s="118"/>
      <c r="I480" s="66" t="s">
        <v>383</v>
      </c>
      <c r="J480" s="123"/>
      <c r="K480" s="118"/>
    </row>
    <row r="481" spans="1:11" ht="16.350000000000001" customHeight="1">
      <c r="A481" s="131"/>
      <c r="B481" s="59" t="s">
        <v>424</v>
      </c>
      <c r="C481" s="59" t="s">
        <v>348</v>
      </c>
      <c r="D481" s="53" t="s">
        <v>14</v>
      </c>
      <c r="E481" s="17">
        <v>42786</v>
      </c>
      <c r="F481" s="13">
        <v>80000</v>
      </c>
      <c r="G481" s="127"/>
      <c r="H481" s="118"/>
      <c r="I481" s="66" t="s">
        <v>386</v>
      </c>
      <c r="J481" s="123"/>
      <c r="K481" s="118"/>
    </row>
    <row r="482" spans="1:11" ht="16.350000000000001" customHeight="1">
      <c r="A482" s="131"/>
      <c r="B482" s="59" t="s">
        <v>424</v>
      </c>
      <c r="C482" s="59" t="s">
        <v>348</v>
      </c>
      <c r="D482" s="53" t="s">
        <v>14</v>
      </c>
      <c r="E482" s="17">
        <v>42845</v>
      </c>
      <c r="F482" s="13">
        <v>160000</v>
      </c>
      <c r="G482" s="127"/>
      <c r="H482" s="118"/>
      <c r="I482" s="66" t="s">
        <v>388</v>
      </c>
      <c r="J482" s="123"/>
      <c r="K482" s="118"/>
    </row>
    <row r="483" spans="1:11" ht="16.350000000000001" customHeight="1">
      <c r="A483" s="131"/>
      <c r="B483" s="59" t="s">
        <v>424</v>
      </c>
      <c r="C483" s="59" t="s">
        <v>348</v>
      </c>
      <c r="D483" s="53" t="s">
        <v>14</v>
      </c>
      <c r="E483" s="17">
        <v>42906</v>
      </c>
      <c r="F483" s="13">
        <v>160000</v>
      </c>
      <c r="G483" s="127"/>
      <c r="H483" s="118"/>
      <c r="I483" s="66" t="s">
        <v>390</v>
      </c>
      <c r="J483" s="123"/>
      <c r="K483" s="118"/>
    </row>
    <row r="484" spans="1:11" ht="16.350000000000001" customHeight="1">
      <c r="A484" s="131"/>
      <c r="B484" s="59" t="s">
        <v>424</v>
      </c>
      <c r="C484" s="59" t="s">
        <v>348</v>
      </c>
      <c r="D484" s="53" t="s">
        <v>14</v>
      </c>
      <c r="E484" s="17">
        <v>42936</v>
      </c>
      <c r="F484" s="13">
        <v>320000</v>
      </c>
      <c r="G484" s="127"/>
      <c r="H484" s="118"/>
      <c r="I484" s="66" t="s">
        <v>391</v>
      </c>
      <c r="J484" s="123"/>
      <c r="K484" s="118"/>
    </row>
    <row r="485" spans="1:11" ht="41.45" customHeight="1">
      <c r="A485" s="131">
        <v>46</v>
      </c>
      <c r="B485" s="59" t="s">
        <v>427</v>
      </c>
      <c r="C485" s="59" t="s">
        <v>348</v>
      </c>
      <c r="D485" s="53" t="s">
        <v>14</v>
      </c>
      <c r="E485" s="17">
        <v>42633</v>
      </c>
      <c r="F485" s="13">
        <v>320000</v>
      </c>
      <c r="G485" s="125">
        <f>SUM(F485:F487)</f>
        <v>1120000</v>
      </c>
      <c r="H485" s="118" t="s">
        <v>923</v>
      </c>
      <c r="I485" s="66" t="s">
        <v>381</v>
      </c>
      <c r="J485" s="122" t="s">
        <v>809</v>
      </c>
      <c r="K485" s="118" t="s">
        <v>778</v>
      </c>
    </row>
    <row r="486" spans="1:11" ht="41.45" customHeight="1">
      <c r="A486" s="131"/>
      <c r="B486" s="59" t="s">
        <v>427</v>
      </c>
      <c r="C486" s="59" t="s">
        <v>348</v>
      </c>
      <c r="D486" s="53" t="s">
        <v>14</v>
      </c>
      <c r="E486" s="17">
        <v>42755</v>
      </c>
      <c r="F486" s="13">
        <v>400000</v>
      </c>
      <c r="G486" s="127"/>
      <c r="H486" s="118"/>
      <c r="I486" s="66" t="s">
        <v>404</v>
      </c>
      <c r="J486" s="123"/>
      <c r="K486" s="118"/>
    </row>
    <row r="487" spans="1:11" ht="41.45" customHeight="1">
      <c r="A487" s="131"/>
      <c r="B487" s="59" t="s">
        <v>427</v>
      </c>
      <c r="C487" s="59" t="s">
        <v>348</v>
      </c>
      <c r="D487" s="53" t="s">
        <v>14</v>
      </c>
      <c r="E487" s="17">
        <v>42936</v>
      </c>
      <c r="F487" s="13">
        <v>400000</v>
      </c>
      <c r="G487" s="127"/>
      <c r="H487" s="118"/>
      <c r="I487" s="66" t="s">
        <v>391</v>
      </c>
      <c r="J487" s="123"/>
      <c r="K487" s="118"/>
    </row>
    <row r="488" spans="1:11" ht="45.6" customHeight="1">
      <c r="A488" s="131">
        <v>47</v>
      </c>
      <c r="B488" s="59" t="s">
        <v>429</v>
      </c>
      <c r="C488" s="59" t="s">
        <v>266</v>
      </c>
      <c r="D488" s="53" t="s">
        <v>14</v>
      </c>
      <c r="E488" s="17">
        <v>42165</v>
      </c>
      <c r="F488" s="13">
        <v>160000</v>
      </c>
      <c r="G488" s="125">
        <f>SUM(F488:F521)</f>
        <v>16230000</v>
      </c>
      <c r="H488" s="138" t="s">
        <v>921</v>
      </c>
      <c r="I488" s="65" t="s">
        <v>430</v>
      </c>
      <c r="J488" s="122" t="s">
        <v>812</v>
      </c>
      <c r="K488" s="118" t="s">
        <v>854</v>
      </c>
    </row>
    <row r="489" spans="1:11" ht="42" customHeight="1">
      <c r="A489" s="131"/>
      <c r="B489" s="59" t="s">
        <v>429</v>
      </c>
      <c r="C489" s="59" t="s">
        <v>266</v>
      </c>
      <c r="D489" s="53" t="s">
        <v>14</v>
      </c>
      <c r="E489" s="17">
        <v>42226</v>
      </c>
      <c r="F489" s="13">
        <v>400000</v>
      </c>
      <c r="G489" s="127"/>
      <c r="H489" s="118"/>
      <c r="I489" s="65" t="s">
        <v>432</v>
      </c>
      <c r="J489" s="122"/>
      <c r="K489" s="118"/>
    </row>
    <row r="490" spans="1:11" ht="16.350000000000001" customHeight="1">
      <c r="A490" s="131"/>
      <c r="B490" s="59" t="s">
        <v>429</v>
      </c>
      <c r="C490" s="59" t="s">
        <v>266</v>
      </c>
      <c r="D490" s="53" t="s">
        <v>14</v>
      </c>
      <c r="E490" s="17">
        <v>42267</v>
      </c>
      <c r="F490" s="13">
        <v>400000</v>
      </c>
      <c r="G490" s="127"/>
      <c r="H490" s="118"/>
      <c r="I490" s="65" t="s">
        <v>433</v>
      </c>
      <c r="J490" s="122"/>
      <c r="K490" s="118"/>
    </row>
    <row r="491" spans="1:11" ht="42.95" customHeight="1">
      <c r="A491" s="131"/>
      <c r="B491" s="59" t="s">
        <v>429</v>
      </c>
      <c r="C491" s="59" t="s">
        <v>266</v>
      </c>
      <c r="D491" s="53" t="s">
        <v>14</v>
      </c>
      <c r="E491" s="17">
        <v>42348</v>
      </c>
      <c r="F491" s="13">
        <v>640000</v>
      </c>
      <c r="G491" s="127"/>
      <c r="H491" s="118"/>
      <c r="I491" s="66" t="s">
        <v>434</v>
      </c>
      <c r="J491" s="122"/>
      <c r="K491" s="118"/>
    </row>
    <row r="492" spans="1:11" ht="55.5" customHeight="1">
      <c r="A492" s="131"/>
      <c r="B492" s="59" t="s">
        <v>429</v>
      </c>
      <c r="C492" s="59" t="s">
        <v>266</v>
      </c>
      <c r="D492" s="53" t="s">
        <v>14</v>
      </c>
      <c r="E492" s="17">
        <v>42420</v>
      </c>
      <c r="F492" s="13">
        <v>240000</v>
      </c>
      <c r="G492" s="127"/>
      <c r="H492" s="118"/>
      <c r="I492" s="66" t="s">
        <v>435</v>
      </c>
      <c r="J492" s="122"/>
      <c r="K492" s="118"/>
    </row>
    <row r="493" spans="1:11" ht="37.5" customHeight="1">
      <c r="A493" s="131"/>
      <c r="B493" s="59" t="s">
        <v>429</v>
      </c>
      <c r="C493" s="59" t="s">
        <v>266</v>
      </c>
      <c r="D493" s="53" t="s">
        <v>14</v>
      </c>
      <c r="E493" s="17">
        <v>42439</v>
      </c>
      <c r="F493" s="13">
        <v>640000</v>
      </c>
      <c r="G493" s="127"/>
      <c r="H493" s="118"/>
      <c r="I493" s="66" t="s">
        <v>436</v>
      </c>
      <c r="J493" s="122"/>
      <c r="K493" s="118"/>
    </row>
    <row r="494" spans="1:11" ht="35.450000000000003" customHeight="1">
      <c r="A494" s="131"/>
      <c r="B494" s="59" t="s">
        <v>429</v>
      </c>
      <c r="C494" s="59" t="s">
        <v>266</v>
      </c>
      <c r="D494" s="53" t="s">
        <v>14</v>
      </c>
      <c r="E494" s="17">
        <v>42449</v>
      </c>
      <c r="F494" s="13">
        <v>800000</v>
      </c>
      <c r="G494" s="127"/>
      <c r="H494" s="118"/>
      <c r="I494" s="65" t="s">
        <v>437</v>
      </c>
      <c r="J494" s="122"/>
      <c r="K494" s="118"/>
    </row>
    <row r="495" spans="1:11" ht="35.450000000000003" customHeight="1">
      <c r="A495" s="131"/>
      <c r="B495" s="59" t="s">
        <v>429</v>
      </c>
      <c r="C495" s="59" t="s">
        <v>266</v>
      </c>
      <c r="D495" s="53" t="s">
        <v>14</v>
      </c>
      <c r="E495" s="17">
        <v>42500</v>
      </c>
      <c r="F495" s="13">
        <v>160000</v>
      </c>
      <c r="G495" s="127"/>
      <c r="H495" s="118"/>
      <c r="I495" s="65" t="s">
        <v>438</v>
      </c>
      <c r="J495" s="122"/>
      <c r="K495" s="118"/>
    </row>
    <row r="496" spans="1:11" ht="38.450000000000003" customHeight="1">
      <c r="A496" s="131"/>
      <c r="B496" s="59" t="s">
        <v>429</v>
      </c>
      <c r="C496" s="59" t="s">
        <v>266</v>
      </c>
      <c r="D496" s="53" t="s">
        <v>14</v>
      </c>
      <c r="E496" s="17">
        <v>42510</v>
      </c>
      <c r="F496" s="13">
        <v>160000</v>
      </c>
      <c r="G496" s="127"/>
      <c r="H496" s="118"/>
      <c r="I496" s="66" t="s">
        <v>439</v>
      </c>
      <c r="J496" s="122"/>
      <c r="K496" s="118"/>
    </row>
    <row r="497" spans="1:11" ht="42.95" customHeight="1">
      <c r="A497" s="131"/>
      <c r="B497" s="59" t="s">
        <v>429</v>
      </c>
      <c r="C497" s="59" t="s">
        <v>266</v>
      </c>
      <c r="D497" s="53" t="s">
        <v>14</v>
      </c>
      <c r="E497" s="17">
        <v>42531</v>
      </c>
      <c r="F497" s="13">
        <v>240000</v>
      </c>
      <c r="G497" s="127"/>
      <c r="H497" s="118"/>
      <c r="I497" s="65" t="s">
        <v>440</v>
      </c>
      <c r="J497" s="122"/>
      <c r="K497" s="118"/>
    </row>
    <row r="498" spans="1:11" ht="36.6" customHeight="1">
      <c r="A498" s="131"/>
      <c r="B498" s="59" t="s">
        <v>429</v>
      </c>
      <c r="C498" s="59" t="s">
        <v>266</v>
      </c>
      <c r="D498" s="53" t="s">
        <v>14</v>
      </c>
      <c r="E498" s="17">
        <v>42541</v>
      </c>
      <c r="F498" s="13">
        <v>160000</v>
      </c>
      <c r="G498" s="127"/>
      <c r="H498" s="118"/>
      <c r="I498" s="66" t="s">
        <v>441</v>
      </c>
      <c r="J498" s="122"/>
      <c r="K498" s="118"/>
    </row>
    <row r="499" spans="1:11" ht="34.5" customHeight="1">
      <c r="A499" s="131"/>
      <c r="B499" s="59" t="s">
        <v>429</v>
      </c>
      <c r="C499" s="59" t="s">
        <v>266</v>
      </c>
      <c r="D499" s="53" t="s">
        <v>14</v>
      </c>
      <c r="E499" s="17">
        <v>42561</v>
      </c>
      <c r="F499" s="13">
        <v>240000</v>
      </c>
      <c r="G499" s="127"/>
      <c r="H499" s="118"/>
      <c r="I499" s="65" t="s">
        <v>442</v>
      </c>
      <c r="J499" s="122"/>
      <c r="K499" s="118"/>
    </row>
    <row r="500" spans="1:11" ht="37.5" customHeight="1">
      <c r="A500" s="131"/>
      <c r="B500" s="59" t="s">
        <v>429</v>
      </c>
      <c r="C500" s="59" t="s">
        <v>266</v>
      </c>
      <c r="D500" s="53" t="s">
        <v>14</v>
      </c>
      <c r="E500" s="17">
        <v>42571</v>
      </c>
      <c r="F500" s="13">
        <v>560000</v>
      </c>
      <c r="G500" s="127"/>
      <c r="H500" s="118"/>
      <c r="I500" s="66" t="s">
        <v>443</v>
      </c>
      <c r="J500" s="122"/>
      <c r="K500" s="118"/>
    </row>
    <row r="501" spans="1:11" ht="37.5" customHeight="1">
      <c r="A501" s="131"/>
      <c r="B501" s="59" t="s">
        <v>429</v>
      </c>
      <c r="C501" s="59" t="s">
        <v>266</v>
      </c>
      <c r="D501" s="53" t="s">
        <v>14</v>
      </c>
      <c r="E501" s="17">
        <v>42592</v>
      </c>
      <c r="F501" s="13">
        <v>320000</v>
      </c>
      <c r="G501" s="127"/>
      <c r="H501" s="118"/>
      <c r="I501" s="65" t="s">
        <v>444</v>
      </c>
      <c r="J501" s="122"/>
      <c r="K501" s="118"/>
    </row>
    <row r="502" spans="1:11" ht="38.450000000000003" customHeight="1">
      <c r="A502" s="131"/>
      <c r="B502" s="59" t="s">
        <v>429</v>
      </c>
      <c r="C502" s="59" t="s">
        <v>266</v>
      </c>
      <c r="D502" s="53" t="s">
        <v>14</v>
      </c>
      <c r="E502" s="17">
        <v>42602</v>
      </c>
      <c r="F502" s="13">
        <v>320000</v>
      </c>
      <c r="G502" s="127"/>
      <c r="H502" s="118"/>
      <c r="I502" s="66" t="s">
        <v>445</v>
      </c>
      <c r="J502" s="122"/>
      <c r="K502" s="118"/>
    </row>
    <row r="503" spans="1:11" ht="37.5" customHeight="1">
      <c r="A503" s="131"/>
      <c r="B503" s="59" t="s">
        <v>429</v>
      </c>
      <c r="C503" s="59" t="s">
        <v>266</v>
      </c>
      <c r="D503" s="53" t="s">
        <v>14</v>
      </c>
      <c r="E503" s="17">
        <v>42623</v>
      </c>
      <c r="F503" s="13">
        <v>320000</v>
      </c>
      <c r="G503" s="127"/>
      <c r="H503" s="118"/>
      <c r="I503" s="66" t="s">
        <v>446</v>
      </c>
      <c r="J503" s="122"/>
      <c r="K503" s="118"/>
    </row>
    <row r="504" spans="1:11" ht="36.6" customHeight="1">
      <c r="A504" s="131"/>
      <c r="B504" s="59" t="s">
        <v>429</v>
      </c>
      <c r="C504" s="59" t="s">
        <v>266</v>
      </c>
      <c r="D504" s="53" t="s">
        <v>14</v>
      </c>
      <c r="E504" s="17">
        <v>42633</v>
      </c>
      <c r="F504" s="13">
        <v>320000</v>
      </c>
      <c r="G504" s="127"/>
      <c r="H504" s="118"/>
      <c r="I504" s="66" t="s">
        <v>447</v>
      </c>
      <c r="J504" s="122"/>
      <c r="K504" s="118"/>
    </row>
    <row r="505" spans="1:11" ht="35.450000000000003" customHeight="1">
      <c r="A505" s="131"/>
      <c r="B505" s="59" t="s">
        <v>429</v>
      </c>
      <c r="C505" s="59" t="s">
        <v>266</v>
      </c>
      <c r="D505" s="53" t="s">
        <v>14</v>
      </c>
      <c r="E505" s="17">
        <v>42653</v>
      </c>
      <c r="F505" s="13">
        <v>240000</v>
      </c>
      <c r="G505" s="127"/>
      <c r="H505" s="118"/>
      <c r="I505" s="65" t="s">
        <v>448</v>
      </c>
      <c r="J505" s="122"/>
      <c r="K505" s="118"/>
    </row>
    <row r="506" spans="1:11" ht="39.950000000000003" customHeight="1">
      <c r="A506" s="131"/>
      <c r="B506" s="59" t="s">
        <v>429</v>
      </c>
      <c r="C506" s="59" t="s">
        <v>266</v>
      </c>
      <c r="D506" s="53" t="s">
        <v>14</v>
      </c>
      <c r="E506" s="17">
        <v>42663</v>
      </c>
      <c r="F506" s="13">
        <v>240000</v>
      </c>
      <c r="G506" s="127"/>
      <c r="H506" s="118"/>
      <c r="I506" s="66" t="s">
        <v>449</v>
      </c>
      <c r="J506" s="122"/>
      <c r="K506" s="118"/>
    </row>
    <row r="507" spans="1:11" ht="42" customHeight="1">
      <c r="A507" s="131"/>
      <c r="B507" s="59" t="s">
        <v>429</v>
      </c>
      <c r="C507" s="59" t="s">
        <v>266</v>
      </c>
      <c r="D507" s="53" t="s">
        <v>14</v>
      </c>
      <c r="E507" s="17">
        <v>42684</v>
      </c>
      <c r="F507" s="13">
        <v>560000</v>
      </c>
      <c r="G507" s="127"/>
      <c r="H507" s="118"/>
      <c r="I507" s="65" t="s">
        <v>450</v>
      </c>
      <c r="J507" s="122"/>
      <c r="K507" s="118"/>
    </row>
    <row r="508" spans="1:11" ht="35.450000000000003" customHeight="1">
      <c r="A508" s="131"/>
      <c r="B508" s="59" t="s">
        <v>429</v>
      </c>
      <c r="C508" s="59" t="s">
        <v>266</v>
      </c>
      <c r="D508" s="53" t="s">
        <v>14</v>
      </c>
      <c r="E508" s="17">
        <v>42694</v>
      </c>
      <c r="F508" s="13">
        <v>560000</v>
      </c>
      <c r="G508" s="127"/>
      <c r="H508" s="118"/>
      <c r="I508" s="66" t="s">
        <v>451</v>
      </c>
      <c r="J508" s="122"/>
      <c r="K508" s="118"/>
    </row>
    <row r="509" spans="1:11" ht="60.95" customHeight="1">
      <c r="A509" s="131"/>
      <c r="B509" s="59" t="s">
        <v>429</v>
      </c>
      <c r="C509" s="59" t="s">
        <v>266</v>
      </c>
      <c r="D509" s="53" t="s">
        <v>14</v>
      </c>
      <c r="E509" s="17">
        <v>42714</v>
      </c>
      <c r="F509" s="13">
        <v>270000</v>
      </c>
      <c r="G509" s="127"/>
      <c r="H509" s="118"/>
      <c r="I509" s="65" t="s">
        <v>452</v>
      </c>
      <c r="J509" s="122"/>
      <c r="K509" s="118"/>
    </row>
    <row r="510" spans="1:11" ht="58.5" customHeight="1">
      <c r="A510" s="131"/>
      <c r="B510" s="59" t="s">
        <v>429</v>
      </c>
      <c r="C510" s="59" t="s">
        <v>266</v>
      </c>
      <c r="D510" s="53" t="s">
        <v>14</v>
      </c>
      <c r="E510" s="17">
        <v>42724</v>
      </c>
      <c r="F510" s="13">
        <v>270000</v>
      </c>
      <c r="G510" s="127"/>
      <c r="H510" s="118"/>
      <c r="I510" s="66" t="s">
        <v>453</v>
      </c>
      <c r="J510" s="122"/>
      <c r="K510" s="118"/>
    </row>
    <row r="511" spans="1:11" ht="51" customHeight="1">
      <c r="A511" s="131"/>
      <c r="B511" s="59" t="s">
        <v>429</v>
      </c>
      <c r="C511" s="59" t="s">
        <v>266</v>
      </c>
      <c r="D511" s="53" t="s">
        <v>14</v>
      </c>
      <c r="E511" s="17">
        <v>42745</v>
      </c>
      <c r="F511" s="13">
        <v>270000</v>
      </c>
      <c r="G511" s="127"/>
      <c r="H511" s="118"/>
      <c r="I511" s="65" t="s">
        <v>454</v>
      </c>
      <c r="J511" s="122"/>
      <c r="K511" s="118"/>
    </row>
    <row r="512" spans="1:11" ht="51" customHeight="1">
      <c r="A512" s="131"/>
      <c r="B512" s="59" t="s">
        <v>429</v>
      </c>
      <c r="C512" s="59" t="s">
        <v>266</v>
      </c>
      <c r="D512" s="53" t="s">
        <v>14</v>
      </c>
      <c r="E512" s="17">
        <v>42755</v>
      </c>
      <c r="F512" s="13">
        <v>360000</v>
      </c>
      <c r="G512" s="127"/>
      <c r="H512" s="118"/>
      <c r="I512" s="66" t="s">
        <v>455</v>
      </c>
      <c r="J512" s="122"/>
      <c r="K512" s="118"/>
    </row>
    <row r="513" spans="1:11" ht="57.95" customHeight="1">
      <c r="A513" s="131"/>
      <c r="B513" s="59" t="s">
        <v>429</v>
      </c>
      <c r="C513" s="59" t="s">
        <v>266</v>
      </c>
      <c r="D513" s="53" t="s">
        <v>14</v>
      </c>
      <c r="E513" s="17">
        <v>42786</v>
      </c>
      <c r="F513" s="13">
        <v>360000</v>
      </c>
      <c r="G513" s="127"/>
      <c r="H513" s="118"/>
      <c r="I513" s="66" t="s">
        <v>456</v>
      </c>
      <c r="J513" s="122"/>
      <c r="K513" s="118"/>
    </row>
    <row r="514" spans="1:11" ht="53.1" customHeight="1">
      <c r="A514" s="131"/>
      <c r="B514" s="59" t="s">
        <v>429</v>
      </c>
      <c r="C514" s="59" t="s">
        <v>266</v>
      </c>
      <c r="D514" s="53" t="s">
        <v>14</v>
      </c>
      <c r="E514" s="17">
        <v>42804</v>
      </c>
      <c r="F514" s="13">
        <v>450000</v>
      </c>
      <c r="G514" s="127"/>
      <c r="H514" s="118"/>
      <c r="I514" s="65" t="s">
        <v>457</v>
      </c>
      <c r="J514" s="122"/>
      <c r="K514" s="118"/>
    </row>
    <row r="515" spans="1:11" ht="51" customHeight="1">
      <c r="A515" s="131"/>
      <c r="B515" s="59" t="s">
        <v>429</v>
      </c>
      <c r="C515" s="59" t="s">
        <v>266</v>
      </c>
      <c r="D515" s="53" t="s">
        <v>14</v>
      </c>
      <c r="E515" s="17">
        <v>42814</v>
      </c>
      <c r="F515" s="13">
        <v>450000</v>
      </c>
      <c r="G515" s="127"/>
      <c r="H515" s="118"/>
      <c r="I515" s="66" t="s">
        <v>458</v>
      </c>
      <c r="J515" s="122"/>
      <c r="K515" s="118"/>
    </row>
    <row r="516" spans="1:11" ht="53.1" customHeight="1">
      <c r="A516" s="131"/>
      <c r="B516" s="59" t="s">
        <v>429</v>
      </c>
      <c r="C516" s="59" t="s">
        <v>266</v>
      </c>
      <c r="D516" s="53" t="s">
        <v>14</v>
      </c>
      <c r="E516" s="17">
        <v>42845</v>
      </c>
      <c r="F516" s="13">
        <v>900000</v>
      </c>
      <c r="G516" s="127"/>
      <c r="H516" s="118"/>
      <c r="I516" s="66" t="s">
        <v>459</v>
      </c>
      <c r="J516" s="122"/>
      <c r="K516" s="118"/>
    </row>
    <row r="517" spans="1:11" ht="51.95" customHeight="1">
      <c r="A517" s="131"/>
      <c r="B517" s="59" t="s">
        <v>429</v>
      </c>
      <c r="C517" s="59" t="s">
        <v>266</v>
      </c>
      <c r="D517" s="53" t="s">
        <v>14</v>
      </c>
      <c r="E517" s="17">
        <v>42875</v>
      </c>
      <c r="F517" s="13">
        <v>900000</v>
      </c>
      <c r="G517" s="127"/>
      <c r="H517" s="118"/>
      <c r="I517" s="66" t="s">
        <v>460</v>
      </c>
      <c r="J517" s="122"/>
      <c r="K517" s="118"/>
    </row>
    <row r="518" spans="1:11" ht="54" customHeight="1">
      <c r="A518" s="131"/>
      <c r="B518" s="59" t="s">
        <v>429</v>
      </c>
      <c r="C518" s="59" t="s">
        <v>266</v>
      </c>
      <c r="D518" s="53" t="s">
        <v>14</v>
      </c>
      <c r="E518" s="17">
        <v>42906</v>
      </c>
      <c r="F518" s="13">
        <v>990000</v>
      </c>
      <c r="G518" s="127"/>
      <c r="H518" s="118"/>
      <c r="I518" s="66" t="s">
        <v>461</v>
      </c>
      <c r="J518" s="122"/>
      <c r="K518" s="118"/>
    </row>
    <row r="519" spans="1:11" ht="53.1" customHeight="1">
      <c r="A519" s="131"/>
      <c r="B519" s="59" t="s">
        <v>429</v>
      </c>
      <c r="C519" s="59" t="s">
        <v>266</v>
      </c>
      <c r="D519" s="53" t="s">
        <v>14</v>
      </c>
      <c r="E519" s="17">
        <v>42936</v>
      </c>
      <c r="F519" s="13">
        <v>990000</v>
      </c>
      <c r="G519" s="127"/>
      <c r="H519" s="118"/>
      <c r="I519" s="66" t="s">
        <v>462</v>
      </c>
      <c r="J519" s="122"/>
      <c r="K519" s="118"/>
    </row>
    <row r="520" spans="1:11" ht="54" customHeight="1">
      <c r="A520" s="131"/>
      <c r="B520" s="59" t="s">
        <v>429</v>
      </c>
      <c r="C520" s="59" t="s">
        <v>266</v>
      </c>
      <c r="D520" s="53" t="s">
        <v>14</v>
      </c>
      <c r="E520" s="17">
        <v>42967</v>
      </c>
      <c r="F520" s="13">
        <v>1260000</v>
      </c>
      <c r="G520" s="127"/>
      <c r="H520" s="118"/>
      <c r="I520" s="66" t="s">
        <v>463</v>
      </c>
      <c r="J520" s="122"/>
      <c r="K520" s="118"/>
    </row>
    <row r="521" spans="1:11" ht="56.45" customHeight="1">
      <c r="A521" s="131"/>
      <c r="B521" s="59" t="s">
        <v>429</v>
      </c>
      <c r="C521" s="59" t="s">
        <v>266</v>
      </c>
      <c r="D521" s="53" t="s">
        <v>14</v>
      </c>
      <c r="E521" s="17">
        <v>42998</v>
      </c>
      <c r="F521" s="13">
        <v>1080000</v>
      </c>
      <c r="G521" s="127"/>
      <c r="H521" s="118"/>
      <c r="I521" s="66" t="s">
        <v>464</v>
      </c>
      <c r="J521" s="122"/>
      <c r="K521" s="118"/>
    </row>
    <row r="522" spans="1:11" ht="55.5" customHeight="1">
      <c r="A522" s="131">
        <v>48</v>
      </c>
      <c r="B522" s="59" t="s">
        <v>465</v>
      </c>
      <c r="C522" s="59" t="s">
        <v>266</v>
      </c>
      <c r="D522" s="53" t="s">
        <v>127</v>
      </c>
      <c r="E522" s="14">
        <v>1040226</v>
      </c>
      <c r="F522" s="13">
        <v>400000</v>
      </c>
      <c r="G522" s="125">
        <f>SUM(F522:F566)</f>
        <v>25610000</v>
      </c>
      <c r="H522" s="127" t="s">
        <v>929</v>
      </c>
      <c r="I522" s="65" t="s">
        <v>278</v>
      </c>
      <c r="J522" s="115" t="s">
        <v>813</v>
      </c>
      <c r="K522" s="118" t="s">
        <v>855</v>
      </c>
    </row>
    <row r="523" spans="1:11" ht="164.45" customHeight="1">
      <c r="A523" s="131"/>
      <c r="B523" s="59" t="s">
        <v>468</v>
      </c>
      <c r="C523" s="59" t="s">
        <v>266</v>
      </c>
      <c r="D523" s="53" t="s">
        <v>32</v>
      </c>
      <c r="E523" s="17">
        <v>42083</v>
      </c>
      <c r="F523" s="13">
        <v>400000</v>
      </c>
      <c r="G523" s="127"/>
      <c r="H523" s="127"/>
      <c r="I523" s="66" t="s">
        <v>469</v>
      </c>
      <c r="J523" s="116"/>
      <c r="K523" s="118"/>
    </row>
    <row r="524" spans="1:11" ht="157.5" customHeight="1">
      <c r="A524" s="131"/>
      <c r="B524" s="59" t="s">
        <v>468</v>
      </c>
      <c r="C524" s="59" t="s">
        <v>266</v>
      </c>
      <c r="D524" s="53" t="s">
        <v>32</v>
      </c>
      <c r="E524" s="17">
        <v>42134</v>
      </c>
      <c r="F524" s="13">
        <v>800000</v>
      </c>
      <c r="G524" s="127"/>
      <c r="H524" s="127"/>
      <c r="I524" s="66" t="s">
        <v>471</v>
      </c>
      <c r="J524" s="116"/>
      <c r="K524" s="118"/>
    </row>
    <row r="525" spans="1:11" ht="16.350000000000001" customHeight="1">
      <c r="A525" s="131"/>
      <c r="B525" s="59" t="s">
        <v>468</v>
      </c>
      <c r="C525" s="59" t="s">
        <v>266</v>
      </c>
      <c r="D525" s="53" t="s">
        <v>32</v>
      </c>
      <c r="E525" s="17">
        <v>42236</v>
      </c>
      <c r="F525" s="13">
        <v>800000</v>
      </c>
      <c r="G525" s="127"/>
      <c r="H525" s="127"/>
      <c r="I525" s="66" t="s">
        <v>426</v>
      </c>
      <c r="J525" s="116"/>
      <c r="K525" s="118"/>
    </row>
    <row r="526" spans="1:11" ht="16.350000000000001" customHeight="1">
      <c r="A526" s="131"/>
      <c r="B526" s="59" t="s">
        <v>468</v>
      </c>
      <c r="C526" s="59" t="s">
        <v>266</v>
      </c>
      <c r="D526" s="53" t="s">
        <v>32</v>
      </c>
      <c r="E526" s="17">
        <v>42297</v>
      </c>
      <c r="F526" s="13">
        <v>400000</v>
      </c>
      <c r="G526" s="127"/>
      <c r="H526" s="127"/>
      <c r="I526" s="66" t="s">
        <v>367</v>
      </c>
      <c r="J526" s="116"/>
      <c r="K526" s="118"/>
    </row>
    <row r="527" spans="1:11" ht="16.350000000000001" customHeight="1">
      <c r="A527" s="131"/>
      <c r="B527" s="59" t="s">
        <v>468</v>
      </c>
      <c r="C527" s="59" t="s">
        <v>266</v>
      </c>
      <c r="D527" s="53" t="s">
        <v>32</v>
      </c>
      <c r="E527" s="17">
        <v>42318</v>
      </c>
      <c r="F527" s="13">
        <v>160000</v>
      </c>
      <c r="G527" s="127"/>
      <c r="H527" s="127"/>
      <c r="I527" s="66" t="s">
        <v>472</v>
      </c>
      <c r="J527" s="116"/>
      <c r="K527" s="118"/>
    </row>
    <row r="528" spans="1:11" ht="16.350000000000001" customHeight="1">
      <c r="A528" s="131"/>
      <c r="B528" s="59" t="s">
        <v>468</v>
      </c>
      <c r="C528" s="59" t="s">
        <v>266</v>
      </c>
      <c r="D528" s="53" t="s">
        <v>32</v>
      </c>
      <c r="E528" s="17">
        <v>42328</v>
      </c>
      <c r="F528" s="13">
        <v>240000</v>
      </c>
      <c r="G528" s="127"/>
      <c r="H528" s="127"/>
      <c r="I528" s="66" t="s">
        <v>370</v>
      </c>
      <c r="J528" s="116"/>
      <c r="K528" s="118"/>
    </row>
    <row r="529" spans="1:11" ht="16.350000000000001" customHeight="1">
      <c r="A529" s="131"/>
      <c r="B529" s="59" t="s">
        <v>468</v>
      </c>
      <c r="C529" s="59" t="s">
        <v>266</v>
      </c>
      <c r="D529" s="53" t="s">
        <v>32</v>
      </c>
      <c r="E529" s="17">
        <v>42358</v>
      </c>
      <c r="F529" s="13">
        <v>400000</v>
      </c>
      <c r="G529" s="127"/>
      <c r="H529" s="127"/>
      <c r="I529" s="66" t="s">
        <v>372</v>
      </c>
      <c r="J529" s="116"/>
      <c r="K529" s="118"/>
    </row>
    <row r="530" spans="1:11" ht="16.350000000000001" customHeight="1">
      <c r="A530" s="131"/>
      <c r="B530" s="59" t="s">
        <v>468</v>
      </c>
      <c r="C530" s="59" t="s">
        <v>266</v>
      </c>
      <c r="D530" s="53" t="s">
        <v>32</v>
      </c>
      <c r="E530" s="17">
        <v>42379</v>
      </c>
      <c r="F530" s="13">
        <v>160000</v>
      </c>
      <c r="G530" s="127"/>
      <c r="H530" s="127"/>
      <c r="I530" s="66" t="s">
        <v>402</v>
      </c>
      <c r="J530" s="116"/>
      <c r="K530" s="118"/>
    </row>
    <row r="531" spans="1:11" ht="16.350000000000001" customHeight="1">
      <c r="A531" s="131"/>
      <c r="B531" s="59" t="s">
        <v>468</v>
      </c>
      <c r="C531" s="59" t="s">
        <v>266</v>
      </c>
      <c r="D531" s="53" t="s">
        <v>32</v>
      </c>
      <c r="E531" s="17">
        <v>42410</v>
      </c>
      <c r="F531" s="13">
        <v>400000</v>
      </c>
      <c r="G531" s="127"/>
      <c r="H531" s="127"/>
      <c r="I531" s="66" t="s">
        <v>374</v>
      </c>
      <c r="J531" s="116"/>
      <c r="K531" s="118"/>
    </row>
    <row r="532" spans="1:11" ht="16.350000000000001" customHeight="1">
      <c r="A532" s="131"/>
      <c r="B532" s="59" t="s">
        <v>468</v>
      </c>
      <c r="C532" s="59" t="s">
        <v>266</v>
      </c>
      <c r="D532" s="53" t="s">
        <v>32</v>
      </c>
      <c r="E532" s="17">
        <v>42422</v>
      </c>
      <c r="F532" s="13">
        <v>400000</v>
      </c>
      <c r="G532" s="127"/>
      <c r="H532" s="127"/>
      <c r="I532" s="66" t="s">
        <v>375</v>
      </c>
      <c r="J532" s="116"/>
      <c r="K532" s="118"/>
    </row>
    <row r="533" spans="1:11" ht="16.350000000000001" customHeight="1">
      <c r="A533" s="131"/>
      <c r="B533" s="59" t="s">
        <v>468</v>
      </c>
      <c r="C533" s="59" t="s">
        <v>266</v>
      </c>
      <c r="D533" s="53" t="s">
        <v>32</v>
      </c>
      <c r="E533" s="17">
        <v>42439</v>
      </c>
      <c r="F533" s="13">
        <v>160000</v>
      </c>
      <c r="G533" s="127"/>
      <c r="H533" s="127"/>
      <c r="I533" s="66" t="s">
        <v>473</v>
      </c>
      <c r="J533" s="116"/>
      <c r="K533" s="118"/>
    </row>
    <row r="534" spans="1:11" ht="16.350000000000001" customHeight="1">
      <c r="A534" s="131"/>
      <c r="B534" s="59" t="s">
        <v>468</v>
      </c>
      <c r="C534" s="59" t="s">
        <v>266</v>
      </c>
      <c r="D534" s="53" t="s">
        <v>32</v>
      </c>
      <c r="E534" s="17">
        <v>42449</v>
      </c>
      <c r="F534" s="13">
        <v>240000</v>
      </c>
      <c r="G534" s="127"/>
      <c r="H534" s="127"/>
      <c r="I534" s="65" t="s">
        <v>474</v>
      </c>
      <c r="J534" s="116"/>
      <c r="K534" s="118"/>
    </row>
    <row r="535" spans="1:11" ht="16.350000000000001" customHeight="1">
      <c r="A535" s="131"/>
      <c r="B535" s="59" t="s">
        <v>468</v>
      </c>
      <c r="C535" s="59" t="s">
        <v>266</v>
      </c>
      <c r="D535" s="53" t="s">
        <v>32</v>
      </c>
      <c r="E535" s="17">
        <v>42480</v>
      </c>
      <c r="F535" s="13">
        <v>320000</v>
      </c>
      <c r="G535" s="127"/>
      <c r="H535" s="127"/>
      <c r="I535" s="66" t="s">
        <v>376</v>
      </c>
      <c r="J535" s="116"/>
      <c r="K535" s="118"/>
    </row>
    <row r="536" spans="1:11" ht="16.350000000000001" customHeight="1">
      <c r="A536" s="131"/>
      <c r="B536" s="59" t="s">
        <v>468</v>
      </c>
      <c r="C536" s="59" t="s">
        <v>266</v>
      </c>
      <c r="D536" s="53" t="s">
        <v>32</v>
      </c>
      <c r="E536" s="17">
        <v>42500</v>
      </c>
      <c r="F536" s="13">
        <v>240000</v>
      </c>
      <c r="G536" s="127"/>
      <c r="H536" s="127"/>
      <c r="I536" s="65" t="s">
        <v>475</v>
      </c>
      <c r="J536" s="116"/>
      <c r="K536" s="118"/>
    </row>
    <row r="537" spans="1:11" ht="16.350000000000001" customHeight="1">
      <c r="A537" s="131"/>
      <c r="B537" s="59" t="s">
        <v>468</v>
      </c>
      <c r="C537" s="59" t="s">
        <v>266</v>
      </c>
      <c r="D537" s="53" t="s">
        <v>32</v>
      </c>
      <c r="E537" s="17">
        <v>42510</v>
      </c>
      <c r="F537" s="13">
        <v>400000</v>
      </c>
      <c r="G537" s="127"/>
      <c r="H537" s="127"/>
      <c r="I537" s="66" t="s">
        <v>377</v>
      </c>
      <c r="J537" s="116"/>
      <c r="K537" s="118"/>
    </row>
    <row r="538" spans="1:11" ht="16.350000000000001" customHeight="1">
      <c r="A538" s="131"/>
      <c r="B538" s="59" t="s">
        <v>468</v>
      </c>
      <c r="C538" s="59" t="s">
        <v>266</v>
      </c>
      <c r="D538" s="53" t="s">
        <v>32</v>
      </c>
      <c r="E538" s="17">
        <v>42531</v>
      </c>
      <c r="F538" s="13">
        <v>240000</v>
      </c>
      <c r="G538" s="127"/>
      <c r="H538" s="127"/>
      <c r="I538" s="65" t="s">
        <v>476</v>
      </c>
      <c r="J538" s="116"/>
      <c r="K538" s="118"/>
    </row>
    <row r="539" spans="1:11" ht="16.350000000000001" customHeight="1">
      <c r="A539" s="131"/>
      <c r="B539" s="59" t="s">
        <v>468</v>
      </c>
      <c r="C539" s="59" t="s">
        <v>266</v>
      </c>
      <c r="D539" s="53" t="s">
        <v>32</v>
      </c>
      <c r="E539" s="17">
        <v>42541</v>
      </c>
      <c r="F539" s="13">
        <v>400000</v>
      </c>
      <c r="G539" s="127"/>
      <c r="H539" s="127"/>
      <c r="I539" s="66" t="s">
        <v>403</v>
      </c>
      <c r="J539" s="116"/>
      <c r="K539" s="118"/>
    </row>
    <row r="540" spans="1:11" ht="16.350000000000001" customHeight="1">
      <c r="A540" s="131"/>
      <c r="B540" s="59" t="s">
        <v>468</v>
      </c>
      <c r="C540" s="59" t="s">
        <v>266</v>
      </c>
      <c r="D540" s="53" t="s">
        <v>32</v>
      </c>
      <c r="E540" s="17">
        <v>42561</v>
      </c>
      <c r="F540" s="13">
        <v>160000</v>
      </c>
      <c r="G540" s="127"/>
      <c r="H540" s="127"/>
      <c r="I540" s="65" t="s">
        <v>477</v>
      </c>
      <c r="J540" s="116"/>
      <c r="K540" s="118"/>
    </row>
    <row r="541" spans="1:11" ht="16.350000000000001" customHeight="1">
      <c r="A541" s="131"/>
      <c r="B541" s="59" t="s">
        <v>468</v>
      </c>
      <c r="C541" s="59" t="s">
        <v>266</v>
      </c>
      <c r="D541" s="53" t="s">
        <v>32</v>
      </c>
      <c r="E541" s="17">
        <v>42571</v>
      </c>
      <c r="F541" s="13">
        <v>400000</v>
      </c>
      <c r="G541" s="127"/>
      <c r="H541" s="127"/>
      <c r="I541" s="66" t="s">
        <v>379</v>
      </c>
      <c r="J541" s="116"/>
      <c r="K541" s="118"/>
    </row>
    <row r="542" spans="1:11" ht="16.350000000000001" customHeight="1">
      <c r="A542" s="131"/>
      <c r="B542" s="59" t="s">
        <v>468</v>
      </c>
      <c r="C542" s="59" t="s">
        <v>266</v>
      </c>
      <c r="D542" s="53" t="s">
        <v>32</v>
      </c>
      <c r="E542" s="17">
        <v>42592</v>
      </c>
      <c r="F542" s="13">
        <v>240000</v>
      </c>
      <c r="G542" s="127"/>
      <c r="H542" s="127"/>
      <c r="I542" s="65" t="s">
        <v>478</v>
      </c>
      <c r="J542" s="116"/>
      <c r="K542" s="118"/>
    </row>
    <row r="543" spans="1:11" ht="16.350000000000001" customHeight="1">
      <c r="A543" s="131"/>
      <c r="B543" s="59" t="s">
        <v>468</v>
      </c>
      <c r="C543" s="59" t="s">
        <v>266</v>
      </c>
      <c r="D543" s="53" t="s">
        <v>32</v>
      </c>
      <c r="E543" s="17">
        <v>42602</v>
      </c>
      <c r="F543" s="13">
        <v>480000</v>
      </c>
      <c r="G543" s="127"/>
      <c r="H543" s="127"/>
      <c r="I543" s="66" t="s">
        <v>380</v>
      </c>
      <c r="J543" s="116"/>
      <c r="K543" s="118"/>
    </row>
    <row r="544" spans="1:11" ht="16.350000000000001" customHeight="1">
      <c r="A544" s="131"/>
      <c r="B544" s="59" t="s">
        <v>468</v>
      </c>
      <c r="C544" s="59" t="s">
        <v>266</v>
      </c>
      <c r="D544" s="53" t="s">
        <v>32</v>
      </c>
      <c r="E544" s="17">
        <v>42623</v>
      </c>
      <c r="F544" s="13">
        <v>240000</v>
      </c>
      <c r="G544" s="127"/>
      <c r="H544" s="127"/>
      <c r="I544" s="66" t="s">
        <v>479</v>
      </c>
      <c r="J544" s="116"/>
      <c r="K544" s="118"/>
    </row>
    <row r="545" spans="1:11">
      <c r="A545" s="131"/>
      <c r="B545" s="59" t="s">
        <v>468</v>
      </c>
      <c r="C545" s="59" t="s">
        <v>266</v>
      </c>
      <c r="D545" s="53" t="s">
        <v>32</v>
      </c>
      <c r="E545" s="17">
        <v>42633</v>
      </c>
      <c r="F545" s="13">
        <v>640000</v>
      </c>
      <c r="G545" s="127"/>
      <c r="H545" s="127"/>
      <c r="I545" s="66" t="s">
        <v>381</v>
      </c>
      <c r="J545" s="116"/>
      <c r="K545" s="118"/>
    </row>
    <row r="546" spans="1:11" ht="16.350000000000001" customHeight="1">
      <c r="A546" s="131"/>
      <c r="B546" s="59" t="s">
        <v>468</v>
      </c>
      <c r="C546" s="59" t="s">
        <v>266</v>
      </c>
      <c r="D546" s="53" t="s">
        <v>32</v>
      </c>
      <c r="E546" s="17">
        <v>42653</v>
      </c>
      <c r="F546" s="13">
        <v>720000</v>
      </c>
      <c r="G546" s="127"/>
      <c r="H546" s="127"/>
      <c r="I546" s="65" t="s">
        <v>480</v>
      </c>
      <c r="J546" s="116"/>
      <c r="K546" s="118"/>
    </row>
    <row r="547" spans="1:11" ht="16.350000000000001" customHeight="1">
      <c r="A547" s="131"/>
      <c r="B547" s="59" t="s">
        <v>468</v>
      </c>
      <c r="C547" s="59" t="s">
        <v>266</v>
      </c>
      <c r="D547" s="53" t="s">
        <v>32</v>
      </c>
      <c r="E547" s="17">
        <v>42663</v>
      </c>
      <c r="F547" s="13">
        <v>480000</v>
      </c>
      <c r="G547" s="127"/>
      <c r="H547" s="127"/>
      <c r="I547" s="66" t="s">
        <v>382</v>
      </c>
      <c r="J547" s="116"/>
      <c r="K547" s="118"/>
    </row>
    <row r="548" spans="1:11" ht="39" customHeight="1">
      <c r="A548" s="131"/>
      <c r="B548" s="59" t="s">
        <v>468</v>
      </c>
      <c r="C548" s="59" t="s">
        <v>266</v>
      </c>
      <c r="D548" s="53" t="s">
        <v>32</v>
      </c>
      <c r="E548" s="17">
        <v>42684</v>
      </c>
      <c r="F548" s="13">
        <v>240000</v>
      </c>
      <c r="G548" s="127"/>
      <c r="H548" s="127"/>
      <c r="I548" s="65" t="s">
        <v>481</v>
      </c>
      <c r="J548" s="116"/>
      <c r="K548" s="118"/>
    </row>
    <row r="549" spans="1:11" ht="37.5" customHeight="1">
      <c r="A549" s="131"/>
      <c r="B549" s="59" t="s">
        <v>468</v>
      </c>
      <c r="C549" s="59" t="s">
        <v>266</v>
      </c>
      <c r="D549" s="53" t="s">
        <v>32</v>
      </c>
      <c r="E549" s="17">
        <v>42694</v>
      </c>
      <c r="F549" s="13">
        <v>480000</v>
      </c>
      <c r="G549" s="127"/>
      <c r="H549" s="127"/>
      <c r="I549" s="66" t="s">
        <v>482</v>
      </c>
      <c r="J549" s="116"/>
      <c r="K549" s="118"/>
    </row>
    <row r="550" spans="1:11" ht="59.45" customHeight="1">
      <c r="A550" s="131"/>
      <c r="B550" s="59" t="s">
        <v>468</v>
      </c>
      <c r="C550" s="59" t="s">
        <v>266</v>
      </c>
      <c r="D550" s="53" t="s">
        <v>32</v>
      </c>
      <c r="E550" s="17">
        <v>42714</v>
      </c>
      <c r="F550" s="13">
        <v>360000</v>
      </c>
      <c r="G550" s="127"/>
      <c r="H550" s="127"/>
      <c r="I550" s="65" t="s">
        <v>483</v>
      </c>
      <c r="J550" s="116"/>
      <c r="K550" s="118"/>
    </row>
    <row r="551" spans="1:11" ht="57.6" customHeight="1">
      <c r="A551" s="131"/>
      <c r="B551" s="59" t="s">
        <v>468</v>
      </c>
      <c r="C551" s="59" t="s">
        <v>266</v>
      </c>
      <c r="D551" s="53" t="s">
        <v>32</v>
      </c>
      <c r="E551" s="17">
        <v>42724</v>
      </c>
      <c r="F551" s="13">
        <v>540000</v>
      </c>
      <c r="G551" s="127"/>
      <c r="H551" s="127"/>
      <c r="I551" s="66" t="s">
        <v>484</v>
      </c>
      <c r="J551" s="116"/>
      <c r="K551" s="118"/>
    </row>
    <row r="552" spans="1:11" ht="54.6" customHeight="1">
      <c r="A552" s="131"/>
      <c r="B552" s="59" t="s">
        <v>468</v>
      </c>
      <c r="C552" s="59" t="s">
        <v>266</v>
      </c>
      <c r="D552" s="53" t="s">
        <v>32</v>
      </c>
      <c r="E552" s="17">
        <v>42745</v>
      </c>
      <c r="F552" s="13">
        <v>360000</v>
      </c>
      <c r="G552" s="127"/>
      <c r="H552" s="127"/>
      <c r="I552" s="65" t="s">
        <v>485</v>
      </c>
      <c r="J552" s="116"/>
      <c r="K552" s="118"/>
    </row>
    <row r="553" spans="1:11" ht="53.45" customHeight="1">
      <c r="A553" s="131"/>
      <c r="B553" s="59" t="s">
        <v>468</v>
      </c>
      <c r="C553" s="59" t="s">
        <v>266</v>
      </c>
      <c r="D553" s="53" t="s">
        <v>32</v>
      </c>
      <c r="E553" s="17">
        <v>42755</v>
      </c>
      <c r="F553" s="13">
        <v>540000</v>
      </c>
      <c r="G553" s="127"/>
      <c r="H553" s="127"/>
      <c r="I553" s="66" t="s">
        <v>486</v>
      </c>
      <c r="J553" s="116"/>
      <c r="K553" s="118"/>
    </row>
    <row r="554" spans="1:11" ht="16.350000000000001" customHeight="1">
      <c r="A554" s="131"/>
      <c r="B554" s="59" t="s">
        <v>468</v>
      </c>
      <c r="C554" s="59" t="s">
        <v>266</v>
      </c>
      <c r="D554" s="53" t="s">
        <v>32</v>
      </c>
      <c r="E554" s="17">
        <v>42776</v>
      </c>
      <c r="F554" s="13">
        <v>360000</v>
      </c>
      <c r="G554" s="127"/>
      <c r="H554" s="127"/>
      <c r="I554" s="66" t="s">
        <v>487</v>
      </c>
      <c r="J554" s="116"/>
      <c r="K554" s="118"/>
    </row>
    <row r="555" spans="1:11" ht="53.1" customHeight="1">
      <c r="A555" s="131"/>
      <c r="B555" s="59" t="s">
        <v>468</v>
      </c>
      <c r="C555" s="59" t="s">
        <v>266</v>
      </c>
      <c r="D555" s="53" t="s">
        <v>32</v>
      </c>
      <c r="E555" s="17">
        <v>42786</v>
      </c>
      <c r="F555" s="13">
        <v>540000</v>
      </c>
      <c r="G555" s="127"/>
      <c r="H555" s="127"/>
      <c r="I555" s="66" t="s">
        <v>488</v>
      </c>
      <c r="J555" s="116"/>
      <c r="K555" s="118"/>
    </row>
    <row r="556" spans="1:11" ht="59.45" customHeight="1">
      <c r="A556" s="131"/>
      <c r="B556" s="59" t="s">
        <v>468</v>
      </c>
      <c r="C556" s="59" t="s">
        <v>266</v>
      </c>
      <c r="D556" s="53" t="s">
        <v>32</v>
      </c>
      <c r="E556" s="17">
        <v>42804</v>
      </c>
      <c r="F556" s="13">
        <v>450000</v>
      </c>
      <c r="G556" s="127"/>
      <c r="H556" s="127"/>
      <c r="I556" s="65" t="s">
        <v>489</v>
      </c>
      <c r="J556" s="116"/>
      <c r="K556" s="118"/>
    </row>
    <row r="557" spans="1:11" ht="51" customHeight="1">
      <c r="A557" s="131"/>
      <c r="B557" s="59" t="s">
        <v>468</v>
      </c>
      <c r="C557" s="59" t="s">
        <v>266</v>
      </c>
      <c r="D557" s="53" t="s">
        <v>32</v>
      </c>
      <c r="E557" s="17">
        <v>42814</v>
      </c>
      <c r="F557" s="13">
        <v>630000</v>
      </c>
      <c r="G557" s="127"/>
      <c r="H557" s="127"/>
      <c r="I557" s="66" t="s">
        <v>490</v>
      </c>
      <c r="J557" s="116"/>
      <c r="K557" s="118"/>
    </row>
    <row r="558" spans="1:11" ht="51" customHeight="1">
      <c r="A558" s="131"/>
      <c r="B558" s="59" t="s">
        <v>468</v>
      </c>
      <c r="C558" s="59" t="s">
        <v>266</v>
      </c>
      <c r="D558" s="53" t="s">
        <v>32</v>
      </c>
      <c r="E558" s="17">
        <v>42845</v>
      </c>
      <c r="F558" s="13">
        <v>900000</v>
      </c>
      <c r="G558" s="127"/>
      <c r="H558" s="127"/>
      <c r="I558" s="66" t="s">
        <v>491</v>
      </c>
      <c r="J558" s="116"/>
      <c r="K558" s="118"/>
    </row>
    <row r="559" spans="1:11" ht="51" customHeight="1">
      <c r="A559" s="131"/>
      <c r="B559" s="59" t="s">
        <v>468</v>
      </c>
      <c r="C559" s="59" t="s">
        <v>266</v>
      </c>
      <c r="D559" s="53" t="s">
        <v>32</v>
      </c>
      <c r="E559" s="17">
        <v>42875</v>
      </c>
      <c r="F559" s="13">
        <v>1170000</v>
      </c>
      <c r="G559" s="127"/>
      <c r="H559" s="127"/>
      <c r="I559" s="66" t="s">
        <v>492</v>
      </c>
      <c r="J559" s="116"/>
      <c r="K559" s="118"/>
    </row>
    <row r="560" spans="1:11" ht="55.5" customHeight="1">
      <c r="A560" s="131"/>
      <c r="B560" s="59" t="s">
        <v>468</v>
      </c>
      <c r="C560" s="59" t="s">
        <v>266</v>
      </c>
      <c r="D560" s="53" t="s">
        <v>32</v>
      </c>
      <c r="E560" s="17">
        <v>42906</v>
      </c>
      <c r="F560" s="13">
        <v>1260000</v>
      </c>
      <c r="G560" s="127"/>
      <c r="H560" s="127"/>
      <c r="I560" s="66" t="s">
        <v>493</v>
      </c>
      <c r="J560" s="116"/>
      <c r="K560" s="118"/>
    </row>
    <row r="561" spans="1:11" ht="58.5" customHeight="1">
      <c r="A561" s="131"/>
      <c r="B561" s="59" t="s">
        <v>468</v>
      </c>
      <c r="C561" s="59" t="s">
        <v>266</v>
      </c>
      <c r="D561" s="53" t="s">
        <v>32</v>
      </c>
      <c r="E561" s="17">
        <v>42936</v>
      </c>
      <c r="F561" s="13">
        <v>1080000</v>
      </c>
      <c r="G561" s="127"/>
      <c r="H561" s="127"/>
      <c r="I561" s="66" t="s">
        <v>494</v>
      </c>
      <c r="J561" s="116"/>
      <c r="K561" s="118"/>
    </row>
    <row r="562" spans="1:11" ht="51" customHeight="1">
      <c r="A562" s="131"/>
      <c r="B562" s="59" t="s">
        <v>468</v>
      </c>
      <c r="C562" s="59" t="s">
        <v>266</v>
      </c>
      <c r="D562" s="53" t="s">
        <v>32</v>
      </c>
      <c r="E562" s="17">
        <v>42967</v>
      </c>
      <c r="F562" s="13">
        <v>1260000</v>
      </c>
      <c r="G562" s="127"/>
      <c r="H562" s="127"/>
      <c r="I562" s="66" t="s">
        <v>495</v>
      </c>
      <c r="J562" s="116"/>
      <c r="K562" s="118"/>
    </row>
    <row r="563" spans="1:11" ht="51.95" customHeight="1">
      <c r="A563" s="131"/>
      <c r="B563" s="59" t="s">
        <v>468</v>
      </c>
      <c r="C563" s="59" t="s">
        <v>266</v>
      </c>
      <c r="D563" s="53" t="s">
        <v>32</v>
      </c>
      <c r="E563" s="17">
        <v>42998</v>
      </c>
      <c r="F563" s="13">
        <v>1440000</v>
      </c>
      <c r="G563" s="127"/>
      <c r="H563" s="127"/>
      <c r="I563" s="66" t="s">
        <v>496</v>
      </c>
      <c r="J563" s="116"/>
      <c r="K563" s="118"/>
    </row>
    <row r="564" spans="1:11" ht="16.350000000000001" customHeight="1">
      <c r="A564" s="131"/>
      <c r="B564" s="59" t="s">
        <v>468</v>
      </c>
      <c r="C564" s="59" t="s">
        <v>266</v>
      </c>
      <c r="D564" s="53" t="s">
        <v>32</v>
      </c>
      <c r="E564" s="17">
        <v>43028</v>
      </c>
      <c r="F564" s="78">
        <v>1800000</v>
      </c>
      <c r="G564" s="127"/>
      <c r="H564" s="127"/>
      <c r="I564" s="67" t="s">
        <v>487</v>
      </c>
      <c r="J564" s="116"/>
      <c r="K564" s="118"/>
    </row>
    <row r="565" spans="1:11" ht="16.350000000000001" customHeight="1">
      <c r="A565" s="131"/>
      <c r="B565" s="59" t="s">
        <v>468</v>
      </c>
      <c r="C565" s="59" t="s">
        <v>266</v>
      </c>
      <c r="D565" s="53" t="s">
        <v>32</v>
      </c>
      <c r="E565" s="17">
        <v>43059</v>
      </c>
      <c r="F565" s="78">
        <v>1980000</v>
      </c>
      <c r="G565" s="127"/>
      <c r="H565" s="127"/>
      <c r="I565" s="67" t="s">
        <v>487</v>
      </c>
      <c r="J565" s="116"/>
      <c r="K565" s="118"/>
    </row>
    <row r="566" spans="1:11" ht="16.350000000000001" customHeight="1">
      <c r="A566" s="131"/>
      <c r="B566" s="59" t="s">
        <v>468</v>
      </c>
      <c r="C566" s="59" t="s">
        <v>266</v>
      </c>
      <c r="D566" s="59" t="s">
        <v>124</v>
      </c>
      <c r="E566" s="17">
        <v>42219</v>
      </c>
      <c r="F566" s="78">
        <v>300000</v>
      </c>
      <c r="G566" s="127"/>
      <c r="H566" s="127"/>
      <c r="I566" s="67" t="s">
        <v>497</v>
      </c>
      <c r="J566" s="117"/>
      <c r="K566" s="118"/>
    </row>
    <row r="567" spans="1:11" ht="24.6" customHeight="1">
      <c r="A567" s="131">
        <v>49</v>
      </c>
      <c r="B567" s="59" t="s">
        <v>498</v>
      </c>
      <c r="C567" s="59" t="s">
        <v>266</v>
      </c>
      <c r="D567" s="53" t="s">
        <v>14</v>
      </c>
      <c r="E567" s="17">
        <v>42602</v>
      </c>
      <c r="F567" s="13">
        <v>2000000</v>
      </c>
      <c r="G567" s="125">
        <f>SUM(F567:F582)</f>
        <v>12600000</v>
      </c>
      <c r="H567" s="118" t="s">
        <v>929</v>
      </c>
      <c r="I567" s="66" t="s">
        <v>380</v>
      </c>
      <c r="J567" s="122" t="s">
        <v>814</v>
      </c>
      <c r="K567" s="118" t="s">
        <v>856</v>
      </c>
    </row>
    <row r="568" spans="1:11">
      <c r="A568" s="131"/>
      <c r="B568" s="59" t="s">
        <v>498</v>
      </c>
      <c r="C568" s="59" t="s">
        <v>266</v>
      </c>
      <c r="D568" s="53" t="s">
        <v>14</v>
      </c>
      <c r="E568" s="17">
        <v>42633</v>
      </c>
      <c r="F568" s="13">
        <v>480000</v>
      </c>
      <c r="G568" s="127"/>
      <c r="H568" s="118"/>
      <c r="I568" s="66" t="s">
        <v>381</v>
      </c>
      <c r="J568" s="123"/>
      <c r="K568" s="118"/>
    </row>
    <row r="569" spans="1:11" ht="16.350000000000001" customHeight="1">
      <c r="A569" s="131"/>
      <c r="B569" s="59" t="s">
        <v>498</v>
      </c>
      <c r="C569" s="59" t="s">
        <v>266</v>
      </c>
      <c r="D569" s="53" t="s">
        <v>14</v>
      </c>
      <c r="E569" s="17">
        <v>42663</v>
      </c>
      <c r="F569" s="13">
        <v>640000</v>
      </c>
      <c r="G569" s="127"/>
      <c r="H569" s="118"/>
      <c r="I569" s="66" t="s">
        <v>382</v>
      </c>
      <c r="J569" s="123"/>
      <c r="K569" s="118"/>
    </row>
    <row r="570" spans="1:11" ht="35.450000000000003" customHeight="1">
      <c r="A570" s="131"/>
      <c r="B570" s="59" t="s">
        <v>498</v>
      </c>
      <c r="C570" s="59" t="s">
        <v>266</v>
      </c>
      <c r="D570" s="53" t="s">
        <v>14</v>
      </c>
      <c r="E570" s="17">
        <v>42694</v>
      </c>
      <c r="F570" s="13">
        <v>480000</v>
      </c>
      <c r="G570" s="127"/>
      <c r="H570" s="118"/>
      <c r="I570" s="66" t="s">
        <v>500</v>
      </c>
      <c r="J570" s="123"/>
      <c r="K570" s="118"/>
    </row>
    <row r="571" spans="1:11" ht="56.45" customHeight="1">
      <c r="A571" s="131"/>
      <c r="B571" s="59" t="s">
        <v>498</v>
      </c>
      <c r="C571" s="59" t="s">
        <v>266</v>
      </c>
      <c r="D571" s="53" t="s">
        <v>14</v>
      </c>
      <c r="E571" s="17">
        <v>42724</v>
      </c>
      <c r="F571" s="13">
        <v>450000</v>
      </c>
      <c r="G571" s="127"/>
      <c r="H571" s="118"/>
      <c r="I571" s="66" t="s">
        <v>501</v>
      </c>
      <c r="J571" s="123"/>
      <c r="K571" s="118"/>
    </row>
    <row r="572" spans="1:11" ht="54.95" customHeight="1">
      <c r="A572" s="131"/>
      <c r="B572" s="59" t="s">
        <v>498</v>
      </c>
      <c r="C572" s="59" t="s">
        <v>266</v>
      </c>
      <c r="D572" s="53" t="s">
        <v>14</v>
      </c>
      <c r="E572" s="17">
        <v>42755</v>
      </c>
      <c r="F572" s="13">
        <v>540000</v>
      </c>
      <c r="G572" s="127"/>
      <c r="H572" s="118"/>
      <c r="I572" s="66" t="s">
        <v>486</v>
      </c>
      <c r="J572" s="123"/>
      <c r="K572" s="118"/>
    </row>
    <row r="573" spans="1:11" ht="54.6" customHeight="1">
      <c r="A573" s="131"/>
      <c r="B573" s="59" t="s">
        <v>498</v>
      </c>
      <c r="C573" s="59" t="s">
        <v>266</v>
      </c>
      <c r="D573" s="53" t="s">
        <v>14</v>
      </c>
      <c r="E573" s="17">
        <v>42786</v>
      </c>
      <c r="F573" s="13">
        <v>540000</v>
      </c>
      <c r="G573" s="127"/>
      <c r="H573" s="118"/>
      <c r="I573" s="66" t="s">
        <v>488</v>
      </c>
      <c r="J573" s="123"/>
      <c r="K573" s="118"/>
    </row>
    <row r="574" spans="1:11" ht="54.6" customHeight="1">
      <c r="A574" s="131"/>
      <c r="B574" s="59" t="s">
        <v>498</v>
      </c>
      <c r="C574" s="59" t="s">
        <v>266</v>
      </c>
      <c r="D574" s="53" t="s">
        <v>14</v>
      </c>
      <c r="E574" s="17">
        <v>42814</v>
      </c>
      <c r="F574" s="13">
        <v>450000</v>
      </c>
      <c r="G574" s="127"/>
      <c r="H574" s="118"/>
      <c r="I574" s="66" t="s">
        <v>502</v>
      </c>
      <c r="J574" s="123"/>
      <c r="K574" s="118"/>
    </row>
    <row r="575" spans="1:11" ht="55.5" customHeight="1">
      <c r="A575" s="131"/>
      <c r="B575" s="59" t="s">
        <v>498</v>
      </c>
      <c r="C575" s="59" t="s">
        <v>266</v>
      </c>
      <c r="D575" s="53" t="s">
        <v>14</v>
      </c>
      <c r="E575" s="17">
        <v>42845</v>
      </c>
      <c r="F575" s="13">
        <v>630000</v>
      </c>
      <c r="G575" s="127"/>
      <c r="H575" s="118"/>
      <c r="I575" s="66" t="s">
        <v>503</v>
      </c>
      <c r="J575" s="123"/>
      <c r="K575" s="118"/>
    </row>
    <row r="576" spans="1:11" ht="56.45" customHeight="1">
      <c r="A576" s="131"/>
      <c r="B576" s="59" t="s">
        <v>498</v>
      </c>
      <c r="C576" s="59" t="s">
        <v>266</v>
      </c>
      <c r="D576" s="53" t="s">
        <v>14</v>
      </c>
      <c r="E576" s="17">
        <v>42875</v>
      </c>
      <c r="F576" s="13">
        <v>810000</v>
      </c>
      <c r="G576" s="127"/>
      <c r="H576" s="118"/>
      <c r="I576" s="66" t="s">
        <v>504</v>
      </c>
      <c r="J576" s="123"/>
      <c r="K576" s="118"/>
    </row>
    <row r="577" spans="1:11" ht="54.6" customHeight="1">
      <c r="A577" s="131"/>
      <c r="B577" s="59" t="s">
        <v>498</v>
      </c>
      <c r="C577" s="59" t="s">
        <v>266</v>
      </c>
      <c r="D577" s="53" t="s">
        <v>14</v>
      </c>
      <c r="E577" s="17">
        <v>42906</v>
      </c>
      <c r="F577" s="13">
        <v>720000</v>
      </c>
      <c r="G577" s="127"/>
      <c r="H577" s="118"/>
      <c r="I577" s="66" t="s">
        <v>505</v>
      </c>
      <c r="J577" s="123"/>
      <c r="K577" s="118"/>
    </row>
    <row r="578" spans="1:11" ht="55.5" customHeight="1">
      <c r="A578" s="131"/>
      <c r="B578" s="59" t="s">
        <v>498</v>
      </c>
      <c r="C578" s="59" t="s">
        <v>266</v>
      </c>
      <c r="D578" s="53" t="s">
        <v>14</v>
      </c>
      <c r="E578" s="17">
        <v>42936</v>
      </c>
      <c r="F578" s="13">
        <v>900000</v>
      </c>
      <c r="G578" s="127"/>
      <c r="H578" s="118"/>
      <c r="I578" s="66" t="s">
        <v>506</v>
      </c>
      <c r="J578" s="123"/>
      <c r="K578" s="118"/>
    </row>
    <row r="579" spans="1:11" ht="51.95" customHeight="1">
      <c r="A579" s="131"/>
      <c r="B579" s="59" t="s">
        <v>498</v>
      </c>
      <c r="C579" s="59" t="s">
        <v>266</v>
      </c>
      <c r="D579" s="53" t="s">
        <v>14</v>
      </c>
      <c r="E579" s="17">
        <v>42967</v>
      </c>
      <c r="F579" s="13">
        <v>990000</v>
      </c>
      <c r="G579" s="127"/>
      <c r="H579" s="118"/>
      <c r="I579" s="66" t="s">
        <v>507</v>
      </c>
      <c r="J579" s="123"/>
      <c r="K579" s="118"/>
    </row>
    <row r="580" spans="1:11" ht="58.5" customHeight="1">
      <c r="A580" s="131"/>
      <c r="B580" s="59" t="s">
        <v>498</v>
      </c>
      <c r="C580" s="59" t="s">
        <v>266</v>
      </c>
      <c r="D580" s="53" t="s">
        <v>14</v>
      </c>
      <c r="E580" s="17">
        <v>42998</v>
      </c>
      <c r="F580" s="13">
        <v>990000</v>
      </c>
      <c r="G580" s="127"/>
      <c r="H580" s="118"/>
      <c r="I580" s="66" t="s">
        <v>508</v>
      </c>
      <c r="J580" s="123"/>
      <c r="K580" s="118"/>
    </row>
    <row r="581" spans="1:11" ht="16.350000000000001" customHeight="1">
      <c r="A581" s="131"/>
      <c r="B581" s="59" t="s">
        <v>498</v>
      </c>
      <c r="C581" s="59" t="s">
        <v>266</v>
      </c>
      <c r="D581" s="53" t="s">
        <v>14</v>
      </c>
      <c r="E581" s="17">
        <v>43028</v>
      </c>
      <c r="F581" s="13">
        <v>990000</v>
      </c>
      <c r="G581" s="127"/>
      <c r="H581" s="118"/>
      <c r="I581" s="66" t="s">
        <v>497</v>
      </c>
      <c r="J581" s="123"/>
      <c r="K581" s="118"/>
    </row>
    <row r="582" spans="1:11" ht="16.350000000000001" customHeight="1">
      <c r="A582" s="131"/>
      <c r="B582" s="59" t="s">
        <v>498</v>
      </c>
      <c r="C582" s="59" t="s">
        <v>266</v>
      </c>
      <c r="D582" s="53" t="s">
        <v>14</v>
      </c>
      <c r="E582" s="17">
        <v>43059</v>
      </c>
      <c r="F582" s="13">
        <v>990000</v>
      </c>
      <c r="G582" s="127"/>
      <c r="H582" s="118"/>
      <c r="I582" s="67" t="s">
        <v>497</v>
      </c>
      <c r="J582" s="123"/>
      <c r="K582" s="118"/>
    </row>
    <row r="583" spans="1:11" ht="16.350000000000001" customHeight="1">
      <c r="A583" s="131">
        <v>50</v>
      </c>
      <c r="B583" s="59" t="s">
        <v>509</v>
      </c>
      <c r="C583" s="59" t="s">
        <v>266</v>
      </c>
      <c r="D583" s="53" t="s">
        <v>14</v>
      </c>
      <c r="E583" s="17">
        <v>42287</v>
      </c>
      <c r="F583" s="13">
        <v>160000</v>
      </c>
      <c r="G583" s="125">
        <f>SUM(F583:F627)</f>
        <v>59680000</v>
      </c>
      <c r="H583" s="127" t="s">
        <v>931</v>
      </c>
      <c r="I583" s="65" t="s">
        <v>512</v>
      </c>
      <c r="J583" s="122" t="s">
        <v>815</v>
      </c>
      <c r="K583" s="118" t="s">
        <v>857</v>
      </c>
    </row>
    <row r="584" spans="1:11" ht="16.350000000000001" customHeight="1">
      <c r="A584" s="131"/>
      <c r="B584" s="59" t="s">
        <v>509</v>
      </c>
      <c r="C584" s="59" t="s">
        <v>266</v>
      </c>
      <c r="D584" s="53" t="s">
        <v>14</v>
      </c>
      <c r="E584" s="17">
        <v>42303</v>
      </c>
      <c r="F584" s="13">
        <v>320000</v>
      </c>
      <c r="G584" s="127"/>
      <c r="H584" s="127"/>
      <c r="I584" s="66" t="s">
        <v>368</v>
      </c>
      <c r="J584" s="123"/>
      <c r="K584" s="118"/>
    </row>
    <row r="585" spans="1:11" ht="16.350000000000001" customHeight="1">
      <c r="A585" s="131"/>
      <c r="B585" s="59" t="s">
        <v>509</v>
      </c>
      <c r="C585" s="59" t="s">
        <v>266</v>
      </c>
      <c r="D585" s="53" t="s">
        <v>14</v>
      </c>
      <c r="E585" s="17">
        <v>42358</v>
      </c>
      <c r="F585" s="13">
        <v>400000</v>
      </c>
      <c r="G585" s="127"/>
      <c r="H585" s="127"/>
      <c r="I585" s="66" t="s">
        <v>372</v>
      </c>
      <c r="J585" s="123"/>
      <c r="K585" s="118"/>
    </row>
    <row r="586" spans="1:11" ht="16.350000000000001" customHeight="1">
      <c r="A586" s="131"/>
      <c r="B586" s="59" t="s">
        <v>509</v>
      </c>
      <c r="C586" s="59" t="s">
        <v>266</v>
      </c>
      <c r="D586" s="53" t="s">
        <v>14</v>
      </c>
      <c r="E586" s="17">
        <v>42401</v>
      </c>
      <c r="F586" s="13">
        <v>400000</v>
      </c>
      <c r="G586" s="127"/>
      <c r="H586" s="127"/>
      <c r="I586" s="65" t="s">
        <v>514</v>
      </c>
      <c r="J586" s="123"/>
      <c r="K586" s="118"/>
    </row>
    <row r="587" spans="1:11" ht="16.350000000000001" customHeight="1">
      <c r="A587" s="131"/>
      <c r="B587" s="59" t="s">
        <v>509</v>
      </c>
      <c r="C587" s="59" t="s">
        <v>266</v>
      </c>
      <c r="D587" s="53" t="s">
        <v>14</v>
      </c>
      <c r="E587" s="17">
        <v>42422</v>
      </c>
      <c r="F587" s="13">
        <v>960000</v>
      </c>
      <c r="G587" s="127"/>
      <c r="H587" s="127"/>
      <c r="I587" s="66" t="s">
        <v>375</v>
      </c>
      <c r="J587" s="123"/>
      <c r="K587" s="118"/>
    </row>
    <row r="588" spans="1:11" ht="16.350000000000001" customHeight="1">
      <c r="A588" s="131"/>
      <c r="B588" s="59" t="s">
        <v>509</v>
      </c>
      <c r="C588" s="59" t="s">
        <v>266</v>
      </c>
      <c r="D588" s="53" t="s">
        <v>14</v>
      </c>
      <c r="E588" s="17">
        <v>42439</v>
      </c>
      <c r="F588" s="13">
        <v>960000</v>
      </c>
      <c r="G588" s="127"/>
      <c r="H588" s="127"/>
      <c r="I588" s="66" t="s">
        <v>473</v>
      </c>
      <c r="J588" s="123"/>
      <c r="K588" s="118"/>
    </row>
    <row r="589" spans="1:11" ht="16.350000000000001" customHeight="1">
      <c r="A589" s="131"/>
      <c r="B589" s="59" t="s">
        <v>509</v>
      </c>
      <c r="C589" s="59" t="s">
        <v>266</v>
      </c>
      <c r="D589" s="53" t="s">
        <v>14</v>
      </c>
      <c r="E589" s="17">
        <v>42470</v>
      </c>
      <c r="F589" s="13">
        <v>1200000</v>
      </c>
      <c r="G589" s="127"/>
      <c r="H589" s="127"/>
      <c r="I589" s="65" t="s">
        <v>515</v>
      </c>
      <c r="J589" s="123"/>
      <c r="K589" s="118"/>
    </row>
    <row r="590" spans="1:11" ht="16.350000000000001" customHeight="1">
      <c r="A590" s="131"/>
      <c r="B590" s="59" t="s">
        <v>509</v>
      </c>
      <c r="C590" s="59" t="s">
        <v>266</v>
      </c>
      <c r="D590" s="53" t="s">
        <v>14</v>
      </c>
      <c r="E590" s="17">
        <v>42480</v>
      </c>
      <c r="F590" s="13">
        <v>800000</v>
      </c>
      <c r="G590" s="127"/>
      <c r="H590" s="127"/>
      <c r="I590" s="66" t="s">
        <v>376</v>
      </c>
      <c r="J590" s="123"/>
      <c r="K590" s="118"/>
    </row>
    <row r="591" spans="1:11" ht="16.350000000000001" customHeight="1">
      <c r="A591" s="131"/>
      <c r="B591" s="59" t="s">
        <v>509</v>
      </c>
      <c r="C591" s="59" t="s">
        <v>266</v>
      </c>
      <c r="D591" s="53" t="s">
        <v>14</v>
      </c>
      <c r="E591" s="17">
        <v>42500</v>
      </c>
      <c r="F591" s="13">
        <v>400000</v>
      </c>
      <c r="G591" s="127"/>
      <c r="H591" s="127"/>
      <c r="I591" s="65" t="s">
        <v>475</v>
      </c>
      <c r="J591" s="123"/>
      <c r="K591" s="118"/>
    </row>
    <row r="592" spans="1:11" ht="16.350000000000001" customHeight="1">
      <c r="A592" s="131"/>
      <c r="B592" s="59" t="s">
        <v>509</v>
      </c>
      <c r="C592" s="59" t="s">
        <v>266</v>
      </c>
      <c r="D592" s="53" t="s">
        <v>14</v>
      </c>
      <c r="E592" s="17">
        <v>42510</v>
      </c>
      <c r="F592" s="13">
        <v>1040000</v>
      </c>
      <c r="G592" s="127"/>
      <c r="H592" s="127"/>
      <c r="I592" s="66" t="s">
        <v>377</v>
      </c>
      <c r="J592" s="123"/>
      <c r="K592" s="118"/>
    </row>
    <row r="593" spans="1:11" ht="16.350000000000001" customHeight="1">
      <c r="A593" s="131"/>
      <c r="B593" s="59" t="s">
        <v>509</v>
      </c>
      <c r="C593" s="59" t="s">
        <v>266</v>
      </c>
      <c r="D593" s="53" t="s">
        <v>14</v>
      </c>
      <c r="E593" s="17">
        <v>42531</v>
      </c>
      <c r="F593" s="13">
        <v>400000</v>
      </c>
      <c r="G593" s="127"/>
      <c r="H593" s="127"/>
      <c r="I593" s="65" t="s">
        <v>476</v>
      </c>
      <c r="J593" s="123"/>
      <c r="K593" s="118"/>
    </row>
    <row r="594" spans="1:11" ht="16.350000000000001" customHeight="1">
      <c r="A594" s="131"/>
      <c r="B594" s="59" t="s">
        <v>509</v>
      </c>
      <c r="C594" s="59" t="s">
        <v>266</v>
      </c>
      <c r="D594" s="53" t="s">
        <v>14</v>
      </c>
      <c r="E594" s="17">
        <v>42531</v>
      </c>
      <c r="F594" s="13">
        <v>560000</v>
      </c>
      <c r="G594" s="127"/>
      <c r="H594" s="127"/>
      <c r="I594" s="65" t="s">
        <v>516</v>
      </c>
      <c r="J594" s="123"/>
      <c r="K594" s="118"/>
    </row>
    <row r="595" spans="1:11" ht="16.350000000000001" customHeight="1">
      <c r="A595" s="131"/>
      <c r="B595" s="59" t="s">
        <v>509</v>
      </c>
      <c r="C595" s="59" t="s">
        <v>266</v>
      </c>
      <c r="D595" s="53" t="s">
        <v>14</v>
      </c>
      <c r="E595" s="17">
        <v>42541</v>
      </c>
      <c r="F595" s="13">
        <v>320000</v>
      </c>
      <c r="G595" s="127"/>
      <c r="H595" s="127"/>
      <c r="I595" s="66" t="s">
        <v>403</v>
      </c>
      <c r="J595" s="123"/>
      <c r="K595" s="118"/>
    </row>
    <row r="596" spans="1:11" ht="16.350000000000001" customHeight="1">
      <c r="A596" s="131"/>
      <c r="B596" s="59" t="s">
        <v>509</v>
      </c>
      <c r="C596" s="59" t="s">
        <v>266</v>
      </c>
      <c r="D596" s="53" t="s">
        <v>14</v>
      </c>
      <c r="E596" s="17">
        <v>42561</v>
      </c>
      <c r="F596" s="13">
        <v>400000</v>
      </c>
      <c r="G596" s="127"/>
      <c r="H596" s="127"/>
      <c r="I596" s="65" t="s">
        <v>477</v>
      </c>
      <c r="J596" s="123"/>
      <c r="K596" s="118"/>
    </row>
    <row r="597" spans="1:11" ht="16.350000000000001" customHeight="1">
      <c r="A597" s="131"/>
      <c r="B597" s="59" t="s">
        <v>509</v>
      </c>
      <c r="C597" s="59" t="s">
        <v>266</v>
      </c>
      <c r="D597" s="53" t="s">
        <v>14</v>
      </c>
      <c r="E597" s="17">
        <v>42571</v>
      </c>
      <c r="F597" s="13">
        <v>480000</v>
      </c>
      <c r="G597" s="127"/>
      <c r="H597" s="127"/>
      <c r="I597" s="66" t="s">
        <v>379</v>
      </c>
      <c r="J597" s="123"/>
      <c r="K597" s="118"/>
    </row>
    <row r="598" spans="1:11" ht="16.350000000000001" customHeight="1">
      <c r="A598" s="131"/>
      <c r="B598" s="59" t="s">
        <v>509</v>
      </c>
      <c r="C598" s="59" t="s">
        <v>266</v>
      </c>
      <c r="D598" s="53" t="s">
        <v>14</v>
      </c>
      <c r="E598" s="17">
        <v>42592</v>
      </c>
      <c r="F598" s="13">
        <v>240000</v>
      </c>
      <c r="G598" s="127"/>
      <c r="H598" s="127"/>
      <c r="I598" s="65" t="s">
        <v>478</v>
      </c>
      <c r="J598" s="123"/>
      <c r="K598" s="118"/>
    </row>
    <row r="599" spans="1:11" ht="16.350000000000001" customHeight="1">
      <c r="A599" s="131"/>
      <c r="B599" s="59" t="s">
        <v>509</v>
      </c>
      <c r="C599" s="59" t="s">
        <v>266</v>
      </c>
      <c r="D599" s="53" t="s">
        <v>14</v>
      </c>
      <c r="E599" s="17">
        <v>42602</v>
      </c>
      <c r="F599" s="13">
        <v>320000</v>
      </c>
      <c r="G599" s="127"/>
      <c r="H599" s="127"/>
      <c r="I599" s="66" t="s">
        <v>380</v>
      </c>
      <c r="J599" s="123"/>
      <c r="K599" s="118"/>
    </row>
    <row r="600" spans="1:11" ht="16.350000000000001" customHeight="1">
      <c r="A600" s="131"/>
      <c r="B600" s="59" t="s">
        <v>509</v>
      </c>
      <c r="C600" s="59" t="s">
        <v>266</v>
      </c>
      <c r="D600" s="53" t="s">
        <v>14</v>
      </c>
      <c r="E600" s="17">
        <v>42623</v>
      </c>
      <c r="F600" s="13">
        <v>800000</v>
      </c>
      <c r="G600" s="127"/>
      <c r="H600" s="127"/>
      <c r="I600" s="66" t="s">
        <v>479</v>
      </c>
      <c r="J600" s="123"/>
      <c r="K600" s="118"/>
    </row>
    <row r="601" spans="1:11">
      <c r="A601" s="131"/>
      <c r="B601" s="59" t="s">
        <v>509</v>
      </c>
      <c r="C601" s="59" t="s">
        <v>266</v>
      </c>
      <c r="D601" s="53" t="s">
        <v>14</v>
      </c>
      <c r="E601" s="17">
        <v>42633</v>
      </c>
      <c r="F601" s="13">
        <v>560000</v>
      </c>
      <c r="G601" s="127"/>
      <c r="H601" s="127"/>
      <c r="I601" s="66" t="s">
        <v>381</v>
      </c>
      <c r="J601" s="123"/>
      <c r="K601" s="118"/>
    </row>
    <row r="602" spans="1:11" ht="58.5" customHeight="1">
      <c r="A602" s="131"/>
      <c r="B602" s="59" t="s">
        <v>509</v>
      </c>
      <c r="C602" s="59" t="s">
        <v>266</v>
      </c>
      <c r="D602" s="53" t="s">
        <v>14</v>
      </c>
      <c r="E602" s="17">
        <v>42653</v>
      </c>
      <c r="F602" s="13">
        <v>450000</v>
      </c>
      <c r="G602" s="127"/>
      <c r="H602" s="127"/>
      <c r="I602" s="65" t="s">
        <v>517</v>
      </c>
      <c r="J602" s="123"/>
      <c r="K602" s="118"/>
    </row>
    <row r="603" spans="1:11" ht="54.6" customHeight="1">
      <c r="A603" s="131"/>
      <c r="B603" s="59" t="s">
        <v>509</v>
      </c>
      <c r="C603" s="59" t="s">
        <v>266</v>
      </c>
      <c r="D603" s="53" t="s">
        <v>14</v>
      </c>
      <c r="E603" s="17">
        <v>42663</v>
      </c>
      <c r="F603" s="13">
        <v>630000</v>
      </c>
      <c r="G603" s="127"/>
      <c r="H603" s="127"/>
      <c r="I603" s="66" t="s">
        <v>518</v>
      </c>
      <c r="J603" s="123"/>
      <c r="K603" s="118"/>
    </row>
    <row r="604" spans="1:11" ht="51.95" customHeight="1">
      <c r="A604" s="131"/>
      <c r="B604" s="59" t="s">
        <v>509</v>
      </c>
      <c r="C604" s="59" t="s">
        <v>266</v>
      </c>
      <c r="D604" s="53" t="s">
        <v>14</v>
      </c>
      <c r="E604" s="17">
        <v>42684</v>
      </c>
      <c r="F604" s="13">
        <v>1530000</v>
      </c>
      <c r="G604" s="127"/>
      <c r="H604" s="127"/>
      <c r="I604" s="65" t="s">
        <v>519</v>
      </c>
      <c r="J604" s="123"/>
      <c r="K604" s="118"/>
    </row>
    <row r="605" spans="1:11" ht="60" customHeight="1">
      <c r="A605" s="131"/>
      <c r="B605" s="59" t="s">
        <v>509</v>
      </c>
      <c r="C605" s="59" t="s">
        <v>266</v>
      </c>
      <c r="D605" s="53" t="s">
        <v>14</v>
      </c>
      <c r="E605" s="17">
        <v>42694</v>
      </c>
      <c r="F605" s="13">
        <v>1710000</v>
      </c>
      <c r="G605" s="127"/>
      <c r="H605" s="127"/>
      <c r="I605" s="66" t="s">
        <v>520</v>
      </c>
      <c r="J605" s="123"/>
      <c r="K605" s="118"/>
    </row>
    <row r="606" spans="1:11" ht="57.95" customHeight="1">
      <c r="A606" s="131"/>
      <c r="B606" s="59" t="s">
        <v>509</v>
      </c>
      <c r="C606" s="59" t="s">
        <v>266</v>
      </c>
      <c r="D606" s="53" t="s">
        <v>14</v>
      </c>
      <c r="E606" s="17">
        <v>42714</v>
      </c>
      <c r="F606" s="13">
        <v>2250000</v>
      </c>
      <c r="G606" s="127"/>
      <c r="H606" s="127"/>
      <c r="I606" s="65" t="s">
        <v>521</v>
      </c>
      <c r="J606" s="123"/>
      <c r="K606" s="118"/>
    </row>
    <row r="607" spans="1:11" ht="54" customHeight="1">
      <c r="A607" s="131"/>
      <c r="B607" s="59" t="s">
        <v>509</v>
      </c>
      <c r="C607" s="59" t="s">
        <v>266</v>
      </c>
      <c r="D607" s="53" t="s">
        <v>14</v>
      </c>
      <c r="E607" s="17">
        <v>42724</v>
      </c>
      <c r="F607" s="13">
        <v>2880000</v>
      </c>
      <c r="G607" s="127"/>
      <c r="H607" s="127"/>
      <c r="I607" s="66" t="s">
        <v>522</v>
      </c>
      <c r="J607" s="123"/>
      <c r="K607" s="118"/>
    </row>
    <row r="608" spans="1:11" ht="51.95" customHeight="1">
      <c r="A608" s="131"/>
      <c r="B608" s="59" t="s">
        <v>509</v>
      </c>
      <c r="C608" s="59" t="s">
        <v>266</v>
      </c>
      <c r="D608" s="53" t="s">
        <v>14</v>
      </c>
      <c r="E608" s="17">
        <v>42745</v>
      </c>
      <c r="F608" s="13">
        <v>2610000</v>
      </c>
      <c r="G608" s="127"/>
      <c r="H608" s="127"/>
      <c r="I608" s="65" t="s">
        <v>523</v>
      </c>
      <c r="J608" s="123"/>
      <c r="K608" s="118"/>
    </row>
    <row r="609" spans="1:11" ht="55.5" customHeight="1">
      <c r="A609" s="131"/>
      <c r="B609" s="59" t="s">
        <v>509</v>
      </c>
      <c r="C609" s="59" t="s">
        <v>266</v>
      </c>
      <c r="D609" s="53" t="s">
        <v>14</v>
      </c>
      <c r="E609" s="17">
        <v>42755</v>
      </c>
      <c r="F609" s="13">
        <v>1350000</v>
      </c>
      <c r="G609" s="127"/>
      <c r="H609" s="127"/>
      <c r="I609" s="66" t="s">
        <v>524</v>
      </c>
      <c r="J609" s="123"/>
      <c r="K609" s="118"/>
    </row>
    <row r="610" spans="1:11" ht="16.350000000000001" customHeight="1">
      <c r="A610" s="131"/>
      <c r="B610" s="59" t="s">
        <v>509</v>
      </c>
      <c r="C610" s="59" t="s">
        <v>266</v>
      </c>
      <c r="D610" s="53" t="s">
        <v>14</v>
      </c>
      <c r="E610" s="17">
        <v>42776</v>
      </c>
      <c r="F610" s="13">
        <v>1530000</v>
      </c>
      <c r="G610" s="127"/>
      <c r="H610" s="127"/>
      <c r="I610" s="66" t="s">
        <v>525</v>
      </c>
      <c r="J610" s="123"/>
      <c r="K610" s="118"/>
    </row>
    <row r="611" spans="1:11" ht="53.1" customHeight="1">
      <c r="A611" s="131"/>
      <c r="B611" s="59" t="s">
        <v>509</v>
      </c>
      <c r="C611" s="59" t="s">
        <v>266</v>
      </c>
      <c r="D611" s="53" t="s">
        <v>14</v>
      </c>
      <c r="E611" s="17">
        <v>42786</v>
      </c>
      <c r="F611" s="13">
        <v>1350000</v>
      </c>
      <c r="G611" s="127"/>
      <c r="H611" s="127"/>
      <c r="I611" s="66" t="s">
        <v>526</v>
      </c>
      <c r="J611" s="123"/>
      <c r="K611" s="118"/>
    </row>
    <row r="612" spans="1:11" ht="56.45" customHeight="1">
      <c r="A612" s="131"/>
      <c r="B612" s="59" t="s">
        <v>509</v>
      </c>
      <c r="C612" s="59" t="s">
        <v>266</v>
      </c>
      <c r="D612" s="53" t="s">
        <v>14</v>
      </c>
      <c r="E612" s="17">
        <v>42804</v>
      </c>
      <c r="F612" s="13">
        <v>1350000</v>
      </c>
      <c r="G612" s="127"/>
      <c r="H612" s="127"/>
      <c r="I612" s="65" t="s">
        <v>527</v>
      </c>
      <c r="J612" s="123"/>
      <c r="K612" s="118"/>
    </row>
    <row r="613" spans="1:11" ht="57.6" customHeight="1">
      <c r="A613" s="131"/>
      <c r="B613" s="59" t="s">
        <v>509</v>
      </c>
      <c r="C613" s="59" t="s">
        <v>266</v>
      </c>
      <c r="D613" s="53" t="s">
        <v>14</v>
      </c>
      <c r="E613" s="17">
        <v>42814</v>
      </c>
      <c r="F613" s="13">
        <v>1530000</v>
      </c>
      <c r="G613" s="127"/>
      <c r="H613" s="127"/>
      <c r="I613" s="66" t="s">
        <v>528</v>
      </c>
      <c r="J613" s="123"/>
      <c r="K613" s="118"/>
    </row>
    <row r="614" spans="1:11" ht="58.5" customHeight="1">
      <c r="A614" s="131"/>
      <c r="B614" s="59" t="s">
        <v>509</v>
      </c>
      <c r="C614" s="59" t="s">
        <v>266</v>
      </c>
      <c r="D614" s="53" t="s">
        <v>14</v>
      </c>
      <c r="E614" s="17">
        <v>42835</v>
      </c>
      <c r="F614" s="13">
        <v>1440000</v>
      </c>
      <c r="G614" s="127"/>
      <c r="H614" s="127"/>
      <c r="I614" s="65" t="s">
        <v>529</v>
      </c>
      <c r="J614" s="123"/>
      <c r="K614" s="118"/>
    </row>
    <row r="615" spans="1:11" ht="55.5" customHeight="1">
      <c r="A615" s="131"/>
      <c r="B615" s="59" t="s">
        <v>509</v>
      </c>
      <c r="C615" s="59" t="s">
        <v>266</v>
      </c>
      <c r="D615" s="53" t="s">
        <v>14</v>
      </c>
      <c r="E615" s="17">
        <v>42845</v>
      </c>
      <c r="F615" s="13">
        <v>1530000</v>
      </c>
      <c r="G615" s="127"/>
      <c r="H615" s="127"/>
      <c r="I615" s="66" t="s">
        <v>530</v>
      </c>
      <c r="J615" s="123"/>
      <c r="K615" s="118"/>
    </row>
    <row r="616" spans="1:11" ht="16.350000000000001" customHeight="1">
      <c r="A616" s="131"/>
      <c r="B616" s="59" t="s">
        <v>509</v>
      </c>
      <c r="C616" s="59" t="s">
        <v>266</v>
      </c>
      <c r="D616" s="53" t="s">
        <v>14</v>
      </c>
      <c r="E616" s="17">
        <v>42865</v>
      </c>
      <c r="F616" s="13">
        <v>1530000</v>
      </c>
      <c r="G616" s="127"/>
      <c r="H616" s="127"/>
      <c r="I616" s="66" t="s">
        <v>531</v>
      </c>
      <c r="J616" s="123"/>
      <c r="K616" s="118"/>
    </row>
    <row r="617" spans="1:11" ht="56.45" customHeight="1">
      <c r="A617" s="131"/>
      <c r="B617" s="59" t="s">
        <v>509</v>
      </c>
      <c r="C617" s="59" t="s">
        <v>266</v>
      </c>
      <c r="D617" s="53" t="s">
        <v>14</v>
      </c>
      <c r="E617" s="17">
        <v>42875</v>
      </c>
      <c r="F617" s="13">
        <v>1620000</v>
      </c>
      <c r="G617" s="127"/>
      <c r="H617" s="127"/>
      <c r="I617" s="66" t="s">
        <v>532</v>
      </c>
      <c r="J617" s="123"/>
      <c r="K617" s="118"/>
    </row>
    <row r="618" spans="1:11" ht="59.1" customHeight="1">
      <c r="A618" s="131"/>
      <c r="B618" s="59" t="s">
        <v>509</v>
      </c>
      <c r="C618" s="59" t="s">
        <v>266</v>
      </c>
      <c r="D618" s="53" t="s">
        <v>14</v>
      </c>
      <c r="E618" s="17">
        <v>42896</v>
      </c>
      <c r="F618" s="13">
        <v>3150000</v>
      </c>
      <c r="G618" s="127"/>
      <c r="H618" s="127"/>
      <c r="I618" s="65" t="s">
        <v>533</v>
      </c>
      <c r="J618" s="123"/>
      <c r="K618" s="118"/>
    </row>
    <row r="619" spans="1:11" ht="57.6" customHeight="1">
      <c r="A619" s="131"/>
      <c r="B619" s="59" t="s">
        <v>509</v>
      </c>
      <c r="C619" s="59" t="s">
        <v>266</v>
      </c>
      <c r="D619" s="53" t="s">
        <v>14</v>
      </c>
      <c r="E619" s="17">
        <v>42906</v>
      </c>
      <c r="F619" s="13">
        <v>1800000</v>
      </c>
      <c r="G619" s="127"/>
      <c r="H619" s="127"/>
      <c r="I619" s="66" t="s">
        <v>534</v>
      </c>
      <c r="J619" s="123"/>
      <c r="K619" s="118"/>
    </row>
    <row r="620" spans="1:11" ht="55.5" customHeight="1">
      <c r="A620" s="131"/>
      <c r="B620" s="59" t="s">
        <v>509</v>
      </c>
      <c r="C620" s="59" t="s">
        <v>266</v>
      </c>
      <c r="D620" s="53" t="s">
        <v>14</v>
      </c>
      <c r="E620" s="17">
        <v>42926</v>
      </c>
      <c r="F620" s="13">
        <v>2340000</v>
      </c>
      <c r="G620" s="127"/>
      <c r="H620" s="127"/>
      <c r="I620" s="65" t="s">
        <v>535</v>
      </c>
      <c r="J620" s="123"/>
      <c r="K620" s="118"/>
    </row>
    <row r="621" spans="1:11" ht="54.95" customHeight="1">
      <c r="A621" s="131"/>
      <c r="B621" s="59" t="s">
        <v>509</v>
      </c>
      <c r="C621" s="59" t="s">
        <v>266</v>
      </c>
      <c r="D621" s="53" t="s">
        <v>14</v>
      </c>
      <c r="E621" s="17">
        <v>42936</v>
      </c>
      <c r="F621" s="13">
        <v>1710000</v>
      </c>
      <c r="G621" s="127"/>
      <c r="H621" s="127"/>
      <c r="I621" s="66" t="s">
        <v>536</v>
      </c>
      <c r="J621" s="123"/>
      <c r="K621" s="118"/>
    </row>
    <row r="622" spans="1:11" ht="56.45" customHeight="1">
      <c r="A622" s="131"/>
      <c r="B622" s="59" t="s">
        <v>509</v>
      </c>
      <c r="C622" s="59" t="s">
        <v>266</v>
      </c>
      <c r="D622" s="53" t="s">
        <v>14</v>
      </c>
      <c r="E622" s="17">
        <v>42957</v>
      </c>
      <c r="F622" s="13">
        <v>3690000</v>
      </c>
      <c r="G622" s="127"/>
      <c r="H622" s="127"/>
      <c r="I622" s="65" t="s">
        <v>537</v>
      </c>
      <c r="J622" s="123"/>
      <c r="K622" s="118"/>
    </row>
    <row r="623" spans="1:11" ht="49.5">
      <c r="A623" s="131"/>
      <c r="B623" s="59" t="s">
        <v>509</v>
      </c>
      <c r="C623" s="59" t="s">
        <v>266</v>
      </c>
      <c r="D623" s="53" t="s">
        <v>14</v>
      </c>
      <c r="E623" s="17">
        <v>42967</v>
      </c>
      <c r="F623" s="13">
        <v>1800000</v>
      </c>
      <c r="G623" s="127"/>
      <c r="H623" s="127"/>
      <c r="I623" s="66" t="s">
        <v>538</v>
      </c>
      <c r="J623" s="123"/>
      <c r="K623" s="118"/>
    </row>
    <row r="624" spans="1:11" ht="60" customHeight="1">
      <c r="A624" s="131"/>
      <c r="B624" s="59" t="s">
        <v>509</v>
      </c>
      <c r="C624" s="59" t="s">
        <v>266</v>
      </c>
      <c r="D624" s="53" t="s">
        <v>14</v>
      </c>
      <c r="E624" s="17">
        <v>42988</v>
      </c>
      <c r="F624" s="13">
        <v>3960000</v>
      </c>
      <c r="G624" s="127"/>
      <c r="H624" s="127"/>
      <c r="I624" s="65" t="s">
        <v>539</v>
      </c>
      <c r="J624" s="123"/>
      <c r="K624" s="118"/>
    </row>
    <row r="625" spans="1:11" ht="57.6" customHeight="1">
      <c r="A625" s="131"/>
      <c r="B625" s="59" t="s">
        <v>509</v>
      </c>
      <c r="C625" s="59" t="s">
        <v>266</v>
      </c>
      <c r="D625" s="53" t="s">
        <v>14</v>
      </c>
      <c r="E625" s="17">
        <v>42998</v>
      </c>
      <c r="F625" s="13">
        <v>1890000</v>
      </c>
      <c r="G625" s="127"/>
      <c r="H625" s="127"/>
      <c r="I625" s="66" t="s">
        <v>540</v>
      </c>
      <c r="J625" s="123"/>
      <c r="K625" s="118"/>
    </row>
    <row r="626" spans="1:11" ht="16.350000000000001" customHeight="1">
      <c r="A626" s="131"/>
      <c r="B626" s="59" t="s">
        <v>509</v>
      </c>
      <c r="C626" s="59" t="s">
        <v>266</v>
      </c>
      <c r="D626" s="53" t="s">
        <v>14</v>
      </c>
      <c r="E626" s="17">
        <v>43018</v>
      </c>
      <c r="F626" s="13">
        <v>1710000</v>
      </c>
      <c r="G626" s="127"/>
      <c r="H626" s="127"/>
      <c r="I626" s="66" t="s">
        <v>531</v>
      </c>
      <c r="J626" s="123"/>
      <c r="K626" s="118"/>
    </row>
    <row r="627" spans="1:11" ht="16.350000000000001" customHeight="1">
      <c r="A627" s="131"/>
      <c r="B627" s="59" t="s">
        <v>509</v>
      </c>
      <c r="C627" s="59" t="s">
        <v>266</v>
      </c>
      <c r="D627" s="53" t="s">
        <v>14</v>
      </c>
      <c r="E627" s="17">
        <v>43028</v>
      </c>
      <c r="F627" s="78">
        <v>1620000</v>
      </c>
      <c r="G627" s="127"/>
      <c r="H627" s="127"/>
      <c r="I627" s="67" t="s">
        <v>531</v>
      </c>
      <c r="J627" s="123"/>
      <c r="K627" s="118"/>
    </row>
    <row r="628" spans="1:11" ht="64.7" customHeight="1">
      <c r="A628" s="130">
        <v>51</v>
      </c>
      <c r="B628" s="59" t="s">
        <v>541</v>
      </c>
      <c r="C628" s="62" t="s">
        <v>266</v>
      </c>
      <c r="D628" s="53" t="s">
        <v>14</v>
      </c>
      <c r="E628" s="17">
        <v>42592</v>
      </c>
      <c r="F628" s="13">
        <v>180000</v>
      </c>
      <c r="G628" s="125">
        <f>SUM(F628:F638)</f>
        <v>11700000</v>
      </c>
      <c r="H628" s="122" t="s">
        <v>901</v>
      </c>
      <c r="I628" s="65" t="s">
        <v>543</v>
      </c>
      <c r="J628" s="122" t="s">
        <v>816</v>
      </c>
      <c r="K628" s="118" t="s">
        <v>858</v>
      </c>
    </row>
    <row r="629" spans="1:11" ht="33">
      <c r="A629" s="131"/>
      <c r="B629" s="59" t="s">
        <v>545</v>
      </c>
      <c r="C629" s="62" t="s">
        <v>266</v>
      </c>
      <c r="D629" s="53" t="s">
        <v>14</v>
      </c>
      <c r="E629" s="17">
        <v>42633</v>
      </c>
      <c r="F629" s="13">
        <v>270000</v>
      </c>
      <c r="G629" s="127"/>
      <c r="H629" s="127"/>
      <c r="I629" s="66" t="s">
        <v>546</v>
      </c>
      <c r="J629" s="123"/>
      <c r="K629" s="118"/>
    </row>
    <row r="630" spans="1:11" ht="57.6" customHeight="1">
      <c r="A630" s="131"/>
      <c r="B630" s="59" t="s">
        <v>545</v>
      </c>
      <c r="C630" s="62" t="s">
        <v>266</v>
      </c>
      <c r="D630" s="53" t="s">
        <v>14</v>
      </c>
      <c r="E630" s="17">
        <v>42835</v>
      </c>
      <c r="F630" s="13">
        <v>270000</v>
      </c>
      <c r="G630" s="127"/>
      <c r="H630" s="127"/>
      <c r="I630" s="65" t="s">
        <v>547</v>
      </c>
      <c r="J630" s="123"/>
      <c r="K630" s="118"/>
    </row>
    <row r="631" spans="1:11" ht="16.350000000000001" customHeight="1">
      <c r="A631" s="131"/>
      <c r="B631" s="59" t="s">
        <v>545</v>
      </c>
      <c r="C631" s="62" t="s">
        <v>266</v>
      </c>
      <c r="D631" s="53" t="s">
        <v>14</v>
      </c>
      <c r="E631" s="17">
        <v>42865</v>
      </c>
      <c r="F631" s="13">
        <v>1350000</v>
      </c>
      <c r="G631" s="127"/>
      <c r="H631" s="127"/>
      <c r="I631" s="65" t="s">
        <v>548</v>
      </c>
      <c r="J631" s="123"/>
      <c r="K631" s="118"/>
    </row>
    <row r="632" spans="1:11" ht="59.45" customHeight="1">
      <c r="A632" s="131"/>
      <c r="B632" s="59" t="s">
        <v>545</v>
      </c>
      <c r="C632" s="62" t="s">
        <v>266</v>
      </c>
      <c r="D632" s="53" t="s">
        <v>14</v>
      </c>
      <c r="E632" s="17">
        <v>42896</v>
      </c>
      <c r="F632" s="13">
        <v>90000</v>
      </c>
      <c r="G632" s="127"/>
      <c r="H632" s="127"/>
      <c r="I632" s="65" t="s">
        <v>549</v>
      </c>
      <c r="J632" s="123"/>
      <c r="K632" s="118"/>
    </row>
    <row r="633" spans="1:11" ht="57.6" customHeight="1">
      <c r="A633" s="131"/>
      <c r="B633" s="59" t="s">
        <v>545</v>
      </c>
      <c r="C633" s="62" t="s">
        <v>266</v>
      </c>
      <c r="D633" s="53" t="s">
        <v>14</v>
      </c>
      <c r="E633" s="17">
        <v>42896</v>
      </c>
      <c r="F633" s="13">
        <v>900000</v>
      </c>
      <c r="G633" s="127"/>
      <c r="H633" s="127"/>
      <c r="I633" s="65" t="s">
        <v>550</v>
      </c>
      <c r="J633" s="123"/>
      <c r="K633" s="118"/>
    </row>
    <row r="634" spans="1:11" ht="54" customHeight="1">
      <c r="A634" s="131"/>
      <c r="B634" s="59" t="s">
        <v>545</v>
      </c>
      <c r="C634" s="62" t="s">
        <v>266</v>
      </c>
      <c r="D634" s="53" t="s">
        <v>14</v>
      </c>
      <c r="E634" s="17">
        <v>42906</v>
      </c>
      <c r="F634" s="13">
        <v>5400000</v>
      </c>
      <c r="G634" s="127"/>
      <c r="H634" s="127"/>
      <c r="I634" s="66" t="s">
        <v>551</v>
      </c>
      <c r="J634" s="123"/>
      <c r="K634" s="118"/>
    </row>
    <row r="635" spans="1:11" ht="54.95" customHeight="1">
      <c r="A635" s="131"/>
      <c r="B635" s="59" t="s">
        <v>545</v>
      </c>
      <c r="C635" s="62" t="s">
        <v>266</v>
      </c>
      <c r="D635" s="53" t="s">
        <v>14</v>
      </c>
      <c r="E635" s="17">
        <v>42926</v>
      </c>
      <c r="F635" s="13">
        <v>270000</v>
      </c>
      <c r="G635" s="127"/>
      <c r="H635" s="127"/>
      <c r="I635" s="65" t="s">
        <v>552</v>
      </c>
      <c r="J635" s="123"/>
      <c r="K635" s="118"/>
    </row>
    <row r="636" spans="1:11" ht="55.5" customHeight="1">
      <c r="A636" s="131"/>
      <c r="B636" s="59" t="s">
        <v>545</v>
      </c>
      <c r="C636" s="62" t="s">
        <v>266</v>
      </c>
      <c r="D636" s="53" t="s">
        <v>14</v>
      </c>
      <c r="E636" s="17">
        <v>42967</v>
      </c>
      <c r="F636" s="13">
        <v>990000</v>
      </c>
      <c r="G636" s="127"/>
      <c r="H636" s="127"/>
      <c r="I636" s="66" t="s">
        <v>553</v>
      </c>
      <c r="J636" s="123"/>
      <c r="K636" s="118"/>
    </row>
    <row r="637" spans="1:11" ht="54.95" customHeight="1">
      <c r="A637" s="131"/>
      <c r="B637" s="59" t="s">
        <v>545</v>
      </c>
      <c r="C637" s="62" t="s">
        <v>266</v>
      </c>
      <c r="D637" s="53" t="s">
        <v>14</v>
      </c>
      <c r="E637" s="17">
        <v>42988</v>
      </c>
      <c r="F637" s="13">
        <v>990000</v>
      </c>
      <c r="G637" s="127"/>
      <c r="H637" s="127"/>
      <c r="I637" s="65" t="s">
        <v>554</v>
      </c>
      <c r="J637" s="123"/>
      <c r="K637" s="118"/>
    </row>
    <row r="638" spans="1:11" ht="16.350000000000001" customHeight="1">
      <c r="A638" s="131"/>
      <c r="B638" s="59" t="s">
        <v>545</v>
      </c>
      <c r="C638" s="62" t="s">
        <v>266</v>
      </c>
      <c r="D638" s="53" t="s">
        <v>14</v>
      </c>
      <c r="E638" s="17">
        <v>43028</v>
      </c>
      <c r="F638" s="13">
        <v>990000</v>
      </c>
      <c r="G638" s="127"/>
      <c r="H638" s="127"/>
      <c r="I638" s="65" t="s">
        <v>548</v>
      </c>
      <c r="J638" s="123"/>
      <c r="K638" s="118"/>
    </row>
    <row r="639" spans="1:11" ht="48.6" customHeight="1">
      <c r="A639" s="130">
        <v>52</v>
      </c>
      <c r="B639" s="59" t="s">
        <v>555</v>
      </c>
      <c r="C639" s="62" t="s">
        <v>266</v>
      </c>
      <c r="D639" s="59" t="s">
        <v>557</v>
      </c>
      <c r="E639" s="64">
        <v>1050707</v>
      </c>
      <c r="F639" s="13">
        <v>3000000</v>
      </c>
      <c r="G639" s="142">
        <f>SUBTOTAL(9,F639:F640)</f>
        <v>8270000</v>
      </c>
      <c r="H639" s="54" t="s">
        <v>558</v>
      </c>
      <c r="I639" s="54" t="s">
        <v>559</v>
      </c>
      <c r="J639" s="122" t="s">
        <v>817</v>
      </c>
      <c r="K639" s="118" t="s">
        <v>859</v>
      </c>
    </row>
    <row r="640" spans="1:11" ht="28.35" customHeight="1">
      <c r="A640" s="130"/>
      <c r="B640" s="59" t="s">
        <v>555</v>
      </c>
      <c r="C640" s="62" t="s">
        <v>266</v>
      </c>
      <c r="D640" s="59" t="s">
        <v>557</v>
      </c>
      <c r="E640" s="64" t="s">
        <v>753</v>
      </c>
      <c r="F640" s="13">
        <v>5270000</v>
      </c>
      <c r="G640" s="143"/>
      <c r="H640" s="109" t="s">
        <v>920</v>
      </c>
      <c r="I640" s="54" t="s">
        <v>754</v>
      </c>
      <c r="J640" s="122"/>
      <c r="K640" s="118"/>
    </row>
    <row r="641" spans="1:11" ht="16.350000000000001" customHeight="1">
      <c r="A641" s="131"/>
      <c r="B641" s="59" t="s">
        <v>555</v>
      </c>
      <c r="C641" s="62" t="s">
        <v>266</v>
      </c>
      <c r="D641" s="53" t="s">
        <v>127</v>
      </c>
      <c r="E641" s="17">
        <v>41779</v>
      </c>
      <c r="F641" s="78">
        <v>80000</v>
      </c>
      <c r="G641" s="125">
        <f>SUBTOTAL(9,F641:F707)</f>
        <v>108550000</v>
      </c>
      <c r="H641" s="122" t="s">
        <v>923</v>
      </c>
      <c r="I641" s="67" t="s">
        <v>561</v>
      </c>
      <c r="J641" s="123"/>
      <c r="K641" s="118"/>
    </row>
    <row r="642" spans="1:11" ht="16.350000000000001" customHeight="1">
      <c r="A642" s="131"/>
      <c r="B642" s="59" t="s">
        <v>555</v>
      </c>
      <c r="C642" s="62" t="s">
        <v>266</v>
      </c>
      <c r="D642" s="53" t="s">
        <v>32</v>
      </c>
      <c r="E642" s="17">
        <v>41840</v>
      </c>
      <c r="F642" s="78">
        <v>80000</v>
      </c>
      <c r="G642" s="125"/>
      <c r="H642" s="122"/>
      <c r="I642" s="67" t="s">
        <v>561</v>
      </c>
      <c r="J642" s="123"/>
      <c r="K642" s="118"/>
    </row>
    <row r="643" spans="1:11" ht="74.099999999999994" customHeight="1">
      <c r="A643" s="131"/>
      <c r="B643" s="59" t="s">
        <v>555</v>
      </c>
      <c r="C643" s="62" t="s">
        <v>266</v>
      </c>
      <c r="D643" s="53" t="s">
        <v>32</v>
      </c>
      <c r="E643" s="17">
        <v>41922</v>
      </c>
      <c r="F643" s="78">
        <v>400000</v>
      </c>
      <c r="G643" s="125"/>
      <c r="H643" s="122"/>
      <c r="I643" s="65" t="s">
        <v>562</v>
      </c>
      <c r="J643" s="123"/>
      <c r="K643" s="118"/>
    </row>
    <row r="644" spans="1:11" ht="75" customHeight="1">
      <c r="A644" s="131"/>
      <c r="B644" s="59" t="s">
        <v>555</v>
      </c>
      <c r="C644" s="62" t="s">
        <v>266</v>
      </c>
      <c r="D644" s="53" t="s">
        <v>32</v>
      </c>
      <c r="E644" s="17">
        <v>41948</v>
      </c>
      <c r="F644" s="78">
        <v>800000</v>
      </c>
      <c r="G644" s="125"/>
      <c r="H644" s="122"/>
      <c r="I644" s="65" t="s">
        <v>563</v>
      </c>
      <c r="J644" s="123"/>
      <c r="K644" s="118"/>
    </row>
    <row r="645" spans="1:11" ht="95.45" customHeight="1">
      <c r="A645" s="131"/>
      <c r="B645" s="59" t="s">
        <v>555</v>
      </c>
      <c r="C645" s="62" t="s">
        <v>266</v>
      </c>
      <c r="D645" s="53" t="s">
        <v>32</v>
      </c>
      <c r="E645" s="17">
        <v>41993</v>
      </c>
      <c r="F645" s="78">
        <v>800000</v>
      </c>
      <c r="G645" s="125"/>
      <c r="H645" s="122"/>
      <c r="I645" s="65" t="s">
        <v>564</v>
      </c>
      <c r="J645" s="123"/>
      <c r="K645" s="118"/>
    </row>
    <row r="646" spans="1:11" ht="16.350000000000001" customHeight="1">
      <c r="A646" s="131"/>
      <c r="B646" s="59" t="s">
        <v>555</v>
      </c>
      <c r="C646" s="62" t="s">
        <v>266</v>
      </c>
      <c r="D646" s="53" t="s">
        <v>32</v>
      </c>
      <c r="E646" s="17">
        <v>42061</v>
      </c>
      <c r="F646" s="78">
        <v>80000</v>
      </c>
      <c r="G646" s="125"/>
      <c r="H646" s="122"/>
      <c r="I646" s="67" t="s">
        <v>561</v>
      </c>
      <c r="J646" s="123"/>
      <c r="K646" s="118"/>
    </row>
    <row r="647" spans="1:11" ht="141.6" customHeight="1">
      <c r="A647" s="131"/>
      <c r="B647" s="59" t="s">
        <v>555</v>
      </c>
      <c r="C647" s="62" t="s">
        <v>266</v>
      </c>
      <c r="D647" s="53" t="s">
        <v>32</v>
      </c>
      <c r="E647" s="17">
        <v>42083</v>
      </c>
      <c r="F647" s="13">
        <v>800000</v>
      </c>
      <c r="G647" s="125"/>
      <c r="H647" s="122"/>
      <c r="I647" s="65" t="s">
        <v>565</v>
      </c>
      <c r="J647" s="123"/>
      <c r="K647" s="118"/>
    </row>
    <row r="648" spans="1:11" ht="152.1" customHeight="1">
      <c r="A648" s="131"/>
      <c r="B648" s="59" t="s">
        <v>555</v>
      </c>
      <c r="C648" s="62" t="s">
        <v>266</v>
      </c>
      <c r="D648" s="53" t="s">
        <v>32</v>
      </c>
      <c r="E648" s="17">
        <v>42114</v>
      </c>
      <c r="F648" s="13">
        <v>400000</v>
      </c>
      <c r="G648" s="127"/>
      <c r="H648" s="127"/>
      <c r="I648" s="65" t="s">
        <v>566</v>
      </c>
      <c r="J648" s="123"/>
      <c r="K648" s="118"/>
    </row>
    <row r="649" spans="1:11" ht="180" customHeight="1">
      <c r="A649" s="131"/>
      <c r="B649" s="59" t="s">
        <v>555</v>
      </c>
      <c r="C649" s="62" t="s">
        <v>266</v>
      </c>
      <c r="D649" s="53" t="s">
        <v>32</v>
      </c>
      <c r="E649" s="17">
        <v>42134</v>
      </c>
      <c r="F649" s="13">
        <v>400000</v>
      </c>
      <c r="G649" s="127"/>
      <c r="H649" s="127"/>
      <c r="I649" s="65" t="s">
        <v>567</v>
      </c>
      <c r="J649" s="123"/>
      <c r="K649" s="118"/>
    </row>
    <row r="650" spans="1:11" ht="126.6" customHeight="1">
      <c r="A650" s="131"/>
      <c r="B650" s="59" t="s">
        <v>555</v>
      </c>
      <c r="C650" s="62" t="s">
        <v>266</v>
      </c>
      <c r="D650" s="53" t="s">
        <v>32</v>
      </c>
      <c r="E650" s="17">
        <v>42144</v>
      </c>
      <c r="F650" s="13">
        <v>400000</v>
      </c>
      <c r="G650" s="127"/>
      <c r="H650" s="127"/>
      <c r="I650" s="66" t="s">
        <v>568</v>
      </c>
      <c r="J650" s="123"/>
      <c r="K650" s="118"/>
    </row>
    <row r="651" spans="1:11" ht="123.95" customHeight="1">
      <c r="A651" s="131"/>
      <c r="B651" s="59" t="s">
        <v>555</v>
      </c>
      <c r="C651" s="62" t="s">
        <v>266</v>
      </c>
      <c r="D651" s="53" t="s">
        <v>32</v>
      </c>
      <c r="E651" s="17">
        <v>42175</v>
      </c>
      <c r="F651" s="13">
        <v>400000</v>
      </c>
      <c r="G651" s="127"/>
      <c r="H651" s="127"/>
      <c r="I651" s="65" t="s">
        <v>569</v>
      </c>
      <c r="J651" s="123"/>
      <c r="K651" s="118"/>
    </row>
    <row r="652" spans="1:11" ht="89.1" customHeight="1">
      <c r="A652" s="131"/>
      <c r="B652" s="59" t="s">
        <v>555</v>
      </c>
      <c r="C652" s="62" t="s">
        <v>266</v>
      </c>
      <c r="D652" s="53" t="s">
        <v>32</v>
      </c>
      <c r="E652" s="17">
        <v>42195</v>
      </c>
      <c r="F652" s="13">
        <v>400000</v>
      </c>
      <c r="G652" s="127"/>
      <c r="H652" s="127"/>
      <c r="I652" s="65" t="s">
        <v>570</v>
      </c>
      <c r="J652" s="123"/>
      <c r="K652" s="118"/>
    </row>
    <row r="653" spans="1:11" ht="41.1" customHeight="1">
      <c r="A653" s="131"/>
      <c r="B653" s="59" t="s">
        <v>555</v>
      </c>
      <c r="C653" s="62" t="s">
        <v>266</v>
      </c>
      <c r="D653" s="53" t="s">
        <v>32</v>
      </c>
      <c r="E653" s="17">
        <v>42205</v>
      </c>
      <c r="F653" s="13">
        <v>160000</v>
      </c>
      <c r="G653" s="127"/>
      <c r="H653" s="127"/>
      <c r="I653" s="66" t="s">
        <v>571</v>
      </c>
      <c r="J653" s="123"/>
      <c r="K653" s="118"/>
    </row>
    <row r="654" spans="1:11" ht="42.95" customHeight="1">
      <c r="A654" s="131"/>
      <c r="B654" s="59" t="s">
        <v>555</v>
      </c>
      <c r="C654" s="62" t="s">
        <v>266</v>
      </c>
      <c r="D654" s="53" t="s">
        <v>32</v>
      </c>
      <c r="E654" s="17">
        <v>42236</v>
      </c>
      <c r="F654" s="13">
        <v>640000</v>
      </c>
      <c r="G654" s="127"/>
      <c r="H654" s="127"/>
      <c r="I654" s="66" t="s">
        <v>572</v>
      </c>
      <c r="J654" s="123"/>
      <c r="K654" s="118"/>
    </row>
    <row r="655" spans="1:11" ht="37.5" customHeight="1">
      <c r="A655" s="131"/>
      <c r="B655" s="59" t="s">
        <v>555</v>
      </c>
      <c r="C655" s="62" t="s">
        <v>266</v>
      </c>
      <c r="D655" s="53" t="s">
        <v>32</v>
      </c>
      <c r="E655" s="17">
        <v>42257</v>
      </c>
      <c r="F655" s="13">
        <v>560000</v>
      </c>
      <c r="G655" s="127"/>
      <c r="H655" s="127"/>
      <c r="I655" s="66" t="s">
        <v>573</v>
      </c>
      <c r="J655" s="123"/>
      <c r="K655" s="118"/>
    </row>
    <row r="656" spans="1:11" ht="16.350000000000001" customHeight="1">
      <c r="A656" s="131"/>
      <c r="B656" s="59" t="s">
        <v>555</v>
      </c>
      <c r="C656" s="62" t="s">
        <v>266</v>
      </c>
      <c r="D656" s="53" t="s">
        <v>32</v>
      </c>
      <c r="E656" s="17">
        <v>42267</v>
      </c>
      <c r="F656" s="13">
        <v>480000</v>
      </c>
      <c r="G656" s="127"/>
      <c r="H656" s="127"/>
      <c r="I656" s="66" t="s">
        <v>561</v>
      </c>
      <c r="J656" s="123"/>
      <c r="K656" s="118"/>
    </row>
    <row r="657" spans="1:11" ht="37.5" customHeight="1">
      <c r="A657" s="131"/>
      <c r="B657" s="59" t="s">
        <v>555</v>
      </c>
      <c r="C657" s="62" t="s">
        <v>266</v>
      </c>
      <c r="D657" s="53" t="s">
        <v>32</v>
      </c>
      <c r="E657" s="17">
        <v>42287</v>
      </c>
      <c r="F657" s="13">
        <v>400000</v>
      </c>
      <c r="G657" s="127"/>
      <c r="H657" s="127"/>
      <c r="I657" s="65" t="s">
        <v>574</v>
      </c>
      <c r="J657" s="123"/>
      <c r="K657" s="118"/>
    </row>
    <row r="658" spans="1:11" ht="34.5" customHeight="1">
      <c r="A658" s="131"/>
      <c r="B658" s="59" t="s">
        <v>555</v>
      </c>
      <c r="C658" s="62" t="s">
        <v>266</v>
      </c>
      <c r="D658" s="53" t="s">
        <v>32</v>
      </c>
      <c r="E658" s="17">
        <v>42297</v>
      </c>
      <c r="F658" s="13">
        <v>800000</v>
      </c>
      <c r="G658" s="127"/>
      <c r="H658" s="127"/>
      <c r="I658" s="66" t="s">
        <v>575</v>
      </c>
      <c r="J658" s="123"/>
      <c r="K658" s="118"/>
    </row>
    <row r="659" spans="1:11" ht="34.5" customHeight="1">
      <c r="A659" s="131"/>
      <c r="B659" s="59" t="s">
        <v>555</v>
      </c>
      <c r="C659" s="62" t="s">
        <v>266</v>
      </c>
      <c r="D659" s="53" t="s">
        <v>32</v>
      </c>
      <c r="E659" s="17">
        <v>42303</v>
      </c>
      <c r="F659" s="13">
        <v>320000</v>
      </c>
      <c r="G659" s="127"/>
      <c r="H659" s="127"/>
      <c r="I659" s="66" t="s">
        <v>576</v>
      </c>
      <c r="J659" s="123"/>
      <c r="K659" s="118"/>
    </row>
    <row r="660" spans="1:11" ht="35.450000000000003" customHeight="1">
      <c r="A660" s="131"/>
      <c r="B660" s="59" t="s">
        <v>555</v>
      </c>
      <c r="C660" s="62" t="s">
        <v>266</v>
      </c>
      <c r="D660" s="53" t="s">
        <v>32</v>
      </c>
      <c r="E660" s="17">
        <v>42311</v>
      </c>
      <c r="F660" s="13">
        <v>640000</v>
      </c>
      <c r="G660" s="127"/>
      <c r="H660" s="127"/>
      <c r="I660" s="65" t="s">
        <v>577</v>
      </c>
      <c r="J660" s="123"/>
      <c r="K660" s="118"/>
    </row>
    <row r="661" spans="1:11" ht="35.1" customHeight="1">
      <c r="A661" s="131"/>
      <c r="B661" s="59" t="s">
        <v>555</v>
      </c>
      <c r="C661" s="62" t="s">
        <v>266</v>
      </c>
      <c r="D661" s="53" t="s">
        <v>32</v>
      </c>
      <c r="E661" s="17">
        <v>42318</v>
      </c>
      <c r="F661" s="13">
        <v>480000</v>
      </c>
      <c r="G661" s="127"/>
      <c r="H661" s="127"/>
      <c r="I661" s="66" t="s">
        <v>578</v>
      </c>
      <c r="J661" s="123"/>
      <c r="K661" s="118"/>
    </row>
    <row r="662" spans="1:11" ht="33.950000000000003" customHeight="1">
      <c r="A662" s="131"/>
      <c r="B662" s="59" t="s">
        <v>555</v>
      </c>
      <c r="C662" s="62" t="s">
        <v>266</v>
      </c>
      <c r="D662" s="53" t="s">
        <v>32</v>
      </c>
      <c r="E662" s="17">
        <v>42328</v>
      </c>
      <c r="F662" s="13">
        <v>800000</v>
      </c>
      <c r="G662" s="127"/>
      <c r="H662" s="127"/>
      <c r="I662" s="66" t="s">
        <v>579</v>
      </c>
      <c r="J662" s="123"/>
      <c r="K662" s="118"/>
    </row>
    <row r="663" spans="1:11" ht="54.6" customHeight="1">
      <c r="A663" s="131"/>
      <c r="B663" s="59" t="s">
        <v>555</v>
      </c>
      <c r="C663" s="62" t="s">
        <v>266</v>
      </c>
      <c r="D663" s="53" t="s">
        <v>32</v>
      </c>
      <c r="E663" s="17">
        <v>42341</v>
      </c>
      <c r="F663" s="13">
        <v>320000</v>
      </c>
      <c r="G663" s="127"/>
      <c r="H663" s="127"/>
      <c r="I663" s="65" t="s">
        <v>580</v>
      </c>
      <c r="J663" s="123"/>
      <c r="K663" s="118"/>
    </row>
    <row r="664" spans="1:11" ht="36.6" customHeight="1">
      <c r="A664" s="131"/>
      <c r="B664" s="59" t="s">
        <v>555</v>
      </c>
      <c r="C664" s="62" t="s">
        <v>266</v>
      </c>
      <c r="D664" s="53" t="s">
        <v>32</v>
      </c>
      <c r="E664" s="17">
        <v>42348</v>
      </c>
      <c r="F664" s="13">
        <v>960000</v>
      </c>
      <c r="G664" s="127"/>
      <c r="H664" s="127"/>
      <c r="I664" s="66" t="s">
        <v>581</v>
      </c>
      <c r="J664" s="123"/>
      <c r="K664" s="118"/>
    </row>
    <row r="665" spans="1:11" ht="38.450000000000003" customHeight="1">
      <c r="A665" s="131"/>
      <c r="B665" s="59" t="s">
        <v>555</v>
      </c>
      <c r="C665" s="62" t="s">
        <v>266</v>
      </c>
      <c r="D665" s="53" t="s">
        <v>32</v>
      </c>
      <c r="E665" s="17">
        <v>42358</v>
      </c>
      <c r="F665" s="13">
        <v>1040000</v>
      </c>
      <c r="G665" s="127"/>
      <c r="H665" s="127"/>
      <c r="I665" s="66" t="s">
        <v>582</v>
      </c>
      <c r="J665" s="123"/>
      <c r="K665" s="118"/>
    </row>
    <row r="666" spans="1:11" ht="37.5" customHeight="1">
      <c r="A666" s="131"/>
      <c r="B666" s="59" t="s">
        <v>555</v>
      </c>
      <c r="C666" s="62" t="s">
        <v>266</v>
      </c>
      <c r="D666" s="53" t="s">
        <v>32</v>
      </c>
      <c r="E666" s="17">
        <v>42379</v>
      </c>
      <c r="F666" s="13">
        <v>960000</v>
      </c>
      <c r="G666" s="127"/>
      <c r="H666" s="127"/>
      <c r="I666" s="66" t="s">
        <v>583</v>
      </c>
      <c r="J666" s="123"/>
      <c r="K666" s="118"/>
    </row>
    <row r="667" spans="1:11" ht="35.450000000000003" customHeight="1">
      <c r="A667" s="131"/>
      <c r="B667" s="59" t="s">
        <v>555</v>
      </c>
      <c r="C667" s="62" t="s">
        <v>266</v>
      </c>
      <c r="D667" s="53" t="s">
        <v>32</v>
      </c>
      <c r="E667" s="17">
        <v>42389</v>
      </c>
      <c r="F667" s="13">
        <v>800000</v>
      </c>
      <c r="G667" s="127"/>
      <c r="H667" s="127"/>
      <c r="I667" s="66" t="s">
        <v>584</v>
      </c>
      <c r="J667" s="123"/>
      <c r="K667" s="118"/>
    </row>
    <row r="668" spans="1:11" ht="38.450000000000003" customHeight="1">
      <c r="A668" s="131"/>
      <c r="B668" s="59" t="s">
        <v>555</v>
      </c>
      <c r="C668" s="62" t="s">
        <v>266</v>
      </c>
      <c r="D668" s="53" t="s">
        <v>32</v>
      </c>
      <c r="E668" s="17">
        <v>42410</v>
      </c>
      <c r="F668" s="13">
        <v>640000</v>
      </c>
      <c r="G668" s="127"/>
      <c r="H668" s="127"/>
      <c r="I668" s="66" t="s">
        <v>585</v>
      </c>
      <c r="J668" s="123"/>
      <c r="K668" s="118"/>
    </row>
    <row r="669" spans="1:11" ht="51" customHeight="1">
      <c r="A669" s="131"/>
      <c r="B669" s="59" t="s">
        <v>555</v>
      </c>
      <c r="C669" s="62" t="s">
        <v>266</v>
      </c>
      <c r="D669" s="53" t="s">
        <v>32</v>
      </c>
      <c r="E669" s="17">
        <v>42420</v>
      </c>
      <c r="F669" s="13">
        <v>1280000</v>
      </c>
      <c r="G669" s="127"/>
      <c r="H669" s="127"/>
      <c r="I669" s="66" t="s">
        <v>586</v>
      </c>
      <c r="J669" s="123"/>
      <c r="K669" s="118"/>
    </row>
    <row r="670" spans="1:11" ht="35.450000000000003" customHeight="1">
      <c r="A670" s="131"/>
      <c r="B670" s="59" t="s">
        <v>555</v>
      </c>
      <c r="C670" s="62" t="s">
        <v>266</v>
      </c>
      <c r="D670" s="53" t="s">
        <v>32</v>
      </c>
      <c r="E670" s="17">
        <v>42439</v>
      </c>
      <c r="F670" s="13">
        <v>1200000</v>
      </c>
      <c r="G670" s="127"/>
      <c r="H670" s="127"/>
      <c r="I670" s="66" t="s">
        <v>587</v>
      </c>
      <c r="J670" s="123"/>
      <c r="K670" s="118"/>
    </row>
    <row r="671" spans="1:11" ht="36.6" customHeight="1">
      <c r="A671" s="131"/>
      <c r="B671" s="59" t="s">
        <v>555</v>
      </c>
      <c r="C671" s="62" t="s">
        <v>266</v>
      </c>
      <c r="D671" s="53" t="s">
        <v>32</v>
      </c>
      <c r="E671" s="17">
        <v>42449</v>
      </c>
      <c r="F671" s="13">
        <v>1200000</v>
      </c>
      <c r="G671" s="127"/>
      <c r="H671" s="127"/>
      <c r="I671" s="65" t="s">
        <v>588</v>
      </c>
      <c r="J671" s="123"/>
      <c r="K671" s="118"/>
    </row>
    <row r="672" spans="1:11" ht="38.450000000000003" customHeight="1">
      <c r="A672" s="131"/>
      <c r="B672" s="59" t="s">
        <v>555</v>
      </c>
      <c r="C672" s="62" t="s">
        <v>266</v>
      </c>
      <c r="D672" s="53" t="s">
        <v>32</v>
      </c>
      <c r="E672" s="17">
        <v>42470</v>
      </c>
      <c r="F672" s="13">
        <v>1040000</v>
      </c>
      <c r="G672" s="127"/>
      <c r="H672" s="127"/>
      <c r="I672" s="65" t="s">
        <v>589</v>
      </c>
      <c r="J672" s="123"/>
      <c r="K672" s="118"/>
    </row>
    <row r="673" spans="1:11" ht="38.450000000000003" customHeight="1">
      <c r="A673" s="131"/>
      <c r="B673" s="59" t="s">
        <v>555</v>
      </c>
      <c r="C673" s="62" t="s">
        <v>266</v>
      </c>
      <c r="D673" s="53" t="s">
        <v>32</v>
      </c>
      <c r="E673" s="17">
        <v>42480</v>
      </c>
      <c r="F673" s="13">
        <v>1360000</v>
      </c>
      <c r="G673" s="127"/>
      <c r="H673" s="127"/>
      <c r="I673" s="66" t="s">
        <v>590</v>
      </c>
      <c r="J673" s="123"/>
      <c r="K673" s="118"/>
    </row>
    <row r="674" spans="1:11" ht="32.450000000000003" customHeight="1">
      <c r="A674" s="131"/>
      <c r="B674" s="59" t="s">
        <v>555</v>
      </c>
      <c r="C674" s="62" t="s">
        <v>266</v>
      </c>
      <c r="D674" s="53" t="s">
        <v>32</v>
      </c>
      <c r="E674" s="17">
        <v>42500</v>
      </c>
      <c r="F674" s="13">
        <v>1120000</v>
      </c>
      <c r="G674" s="127"/>
      <c r="H674" s="127"/>
      <c r="I674" s="65" t="s">
        <v>591</v>
      </c>
      <c r="J674" s="123"/>
      <c r="K674" s="118"/>
    </row>
    <row r="675" spans="1:11" ht="38.450000000000003" customHeight="1">
      <c r="A675" s="131"/>
      <c r="B675" s="59" t="s">
        <v>555</v>
      </c>
      <c r="C675" s="62" t="s">
        <v>266</v>
      </c>
      <c r="D675" s="53" t="s">
        <v>32</v>
      </c>
      <c r="E675" s="17">
        <v>42510</v>
      </c>
      <c r="F675" s="13">
        <v>1440000</v>
      </c>
      <c r="G675" s="127"/>
      <c r="H675" s="127"/>
      <c r="I675" s="66" t="s">
        <v>592</v>
      </c>
      <c r="J675" s="123"/>
      <c r="K675" s="118"/>
    </row>
    <row r="676" spans="1:11" ht="39.6" customHeight="1">
      <c r="A676" s="131"/>
      <c r="B676" s="59" t="s">
        <v>555</v>
      </c>
      <c r="C676" s="62" t="s">
        <v>266</v>
      </c>
      <c r="D676" s="53" t="s">
        <v>32</v>
      </c>
      <c r="E676" s="17">
        <v>42531</v>
      </c>
      <c r="F676" s="13">
        <v>1120000</v>
      </c>
      <c r="G676" s="127"/>
      <c r="H676" s="127"/>
      <c r="I676" s="65" t="s">
        <v>593</v>
      </c>
      <c r="J676" s="123"/>
      <c r="K676" s="118"/>
    </row>
    <row r="677" spans="1:11" ht="37.5" customHeight="1">
      <c r="A677" s="131"/>
      <c r="B677" s="59" t="s">
        <v>555</v>
      </c>
      <c r="C677" s="62" t="s">
        <v>266</v>
      </c>
      <c r="D677" s="53" t="s">
        <v>32</v>
      </c>
      <c r="E677" s="17">
        <v>42541</v>
      </c>
      <c r="F677" s="13">
        <v>2400000</v>
      </c>
      <c r="G677" s="127"/>
      <c r="H677" s="127"/>
      <c r="I677" s="66" t="s">
        <v>594</v>
      </c>
      <c r="J677" s="123"/>
      <c r="K677" s="118"/>
    </row>
    <row r="678" spans="1:11" ht="36.6" customHeight="1">
      <c r="A678" s="131"/>
      <c r="B678" s="59" t="s">
        <v>555</v>
      </c>
      <c r="C678" s="62" t="s">
        <v>266</v>
      </c>
      <c r="D678" s="53" t="s">
        <v>32</v>
      </c>
      <c r="E678" s="17">
        <v>42561</v>
      </c>
      <c r="F678" s="13">
        <v>1600000</v>
      </c>
      <c r="G678" s="127"/>
      <c r="H678" s="127"/>
      <c r="I678" s="65" t="s">
        <v>595</v>
      </c>
      <c r="J678" s="123"/>
      <c r="K678" s="118"/>
    </row>
    <row r="679" spans="1:11" ht="37.5" customHeight="1">
      <c r="A679" s="131"/>
      <c r="B679" s="59" t="s">
        <v>555</v>
      </c>
      <c r="C679" s="62" t="s">
        <v>266</v>
      </c>
      <c r="D679" s="53" t="s">
        <v>32</v>
      </c>
      <c r="E679" s="17">
        <v>42571</v>
      </c>
      <c r="F679" s="13">
        <v>1760000</v>
      </c>
      <c r="G679" s="127"/>
      <c r="H679" s="127"/>
      <c r="I679" s="66" t="s">
        <v>596</v>
      </c>
      <c r="J679" s="123"/>
      <c r="K679" s="118"/>
    </row>
    <row r="680" spans="1:11" ht="37.5" customHeight="1">
      <c r="A680" s="131"/>
      <c r="B680" s="59" t="s">
        <v>555</v>
      </c>
      <c r="C680" s="62" t="s">
        <v>266</v>
      </c>
      <c r="D680" s="53" t="s">
        <v>32</v>
      </c>
      <c r="E680" s="17">
        <v>42592</v>
      </c>
      <c r="F680" s="13">
        <v>1360000</v>
      </c>
      <c r="G680" s="127"/>
      <c r="H680" s="127"/>
      <c r="I680" s="65" t="s">
        <v>597</v>
      </c>
      <c r="J680" s="123"/>
      <c r="K680" s="118"/>
    </row>
    <row r="681" spans="1:11" ht="33.950000000000003" customHeight="1">
      <c r="A681" s="131"/>
      <c r="B681" s="59" t="s">
        <v>555</v>
      </c>
      <c r="C681" s="62" t="s">
        <v>266</v>
      </c>
      <c r="D681" s="53" t="s">
        <v>32</v>
      </c>
      <c r="E681" s="17">
        <v>42602</v>
      </c>
      <c r="F681" s="13">
        <v>2000000</v>
      </c>
      <c r="G681" s="127"/>
      <c r="H681" s="127"/>
      <c r="I681" s="66" t="s">
        <v>598</v>
      </c>
      <c r="J681" s="123"/>
      <c r="K681" s="118"/>
    </row>
    <row r="682" spans="1:11" ht="36.6" customHeight="1">
      <c r="A682" s="131"/>
      <c r="B682" s="59" t="s">
        <v>555</v>
      </c>
      <c r="C682" s="62" t="s">
        <v>266</v>
      </c>
      <c r="D682" s="53" t="s">
        <v>32</v>
      </c>
      <c r="E682" s="17">
        <v>42623</v>
      </c>
      <c r="F682" s="13">
        <v>1600000</v>
      </c>
      <c r="G682" s="127"/>
      <c r="H682" s="127"/>
      <c r="I682" s="66" t="s">
        <v>599</v>
      </c>
      <c r="J682" s="123"/>
      <c r="K682" s="118"/>
    </row>
    <row r="683" spans="1:11" ht="36.6" customHeight="1">
      <c r="A683" s="131"/>
      <c r="B683" s="59" t="s">
        <v>555</v>
      </c>
      <c r="C683" s="62" t="s">
        <v>266</v>
      </c>
      <c r="D683" s="53" t="s">
        <v>32</v>
      </c>
      <c r="E683" s="17">
        <v>42633</v>
      </c>
      <c r="F683" s="13">
        <v>2160000</v>
      </c>
      <c r="G683" s="127"/>
      <c r="H683" s="127"/>
      <c r="I683" s="66" t="s">
        <v>600</v>
      </c>
      <c r="J683" s="123"/>
      <c r="K683" s="118"/>
    </row>
    <row r="684" spans="1:11" ht="36.6" customHeight="1">
      <c r="A684" s="131"/>
      <c r="B684" s="59" t="s">
        <v>555</v>
      </c>
      <c r="C684" s="62" t="s">
        <v>266</v>
      </c>
      <c r="D684" s="53" t="s">
        <v>32</v>
      </c>
      <c r="E684" s="17">
        <v>42653</v>
      </c>
      <c r="F684" s="13">
        <v>1600000</v>
      </c>
      <c r="G684" s="127"/>
      <c r="H684" s="127"/>
      <c r="I684" s="65" t="s">
        <v>601</v>
      </c>
      <c r="J684" s="123"/>
      <c r="K684" s="118"/>
    </row>
    <row r="685" spans="1:11" ht="36.6" customHeight="1">
      <c r="A685" s="131"/>
      <c r="B685" s="59" t="s">
        <v>555</v>
      </c>
      <c r="C685" s="62" t="s">
        <v>266</v>
      </c>
      <c r="D685" s="53" t="s">
        <v>32</v>
      </c>
      <c r="E685" s="17">
        <v>42663</v>
      </c>
      <c r="F685" s="13">
        <v>2400000</v>
      </c>
      <c r="G685" s="127"/>
      <c r="H685" s="127"/>
      <c r="I685" s="66" t="s">
        <v>602</v>
      </c>
      <c r="J685" s="123"/>
      <c r="K685" s="118"/>
    </row>
    <row r="686" spans="1:11" ht="54.95" customHeight="1">
      <c r="A686" s="131"/>
      <c r="B686" s="59" t="s">
        <v>555</v>
      </c>
      <c r="C686" s="62" t="s">
        <v>266</v>
      </c>
      <c r="D686" s="53" t="s">
        <v>32</v>
      </c>
      <c r="E686" s="17">
        <v>42684</v>
      </c>
      <c r="F686" s="13">
        <v>1710000</v>
      </c>
      <c r="G686" s="127"/>
      <c r="H686" s="127"/>
      <c r="I686" s="65" t="s">
        <v>603</v>
      </c>
      <c r="J686" s="123"/>
      <c r="K686" s="118"/>
    </row>
    <row r="687" spans="1:11" ht="53.1" customHeight="1">
      <c r="A687" s="131"/>
      <c r="B687" s="59" t="s">
        <v>555</v>
      </c>
      <c r="C687" s="62" t="s">
        <v>266</v>
      </c>
      <c r="D687" s="53" t="s">
        <v>32</v>
      </c>
      <c r="E687" s="17">
        <v>42694</v>
      </c>
      <c r="F687" s="13">
        <v>2430000</v>
      </c>
      <c r="G687" s="127"/>
      <c r="H687" s="127"/>
      <c r="I687" s="66" t="s">
        <v>604</v>
      </c>
      <c r="J687" s="123"/>
      <c r="K687" s="118"/>
    </row>
    <row r="688" spans="1:11" ht="54.95" customHeight="1">
      <c r="A688" s="131"/>
      <c r="B688" s="59" t="s">
        <v>555</v>
      </c>
      <c r="C688" s="62" t="s">
        <v>266</v>
      </c>
      <c r="D688" s="53" t="s">
        <v>32</v>
      </c>
      <c r="E688" s="17">
        <v>42714</v>
      </c>
      <c r="F688" s="13">
        <v>1800000</v>
      </c>
      <c r="G688" s="127"/>
      <c r="H688" s="127"/>
      <c r="I688" s="65" t="s">
        <v>605</v>
      </c>
      <c r="J688" s="123"/>
      <c r="K688" s="118"/>
    </row>
    <row r="689" spans="1:11" ht="50.1" customHeight="1">
      <c r="A689" s="131"/>
      <c r="B689" s="59" t="s">
        <v>555</v>
      </c>
      <c r="C689" s="62" t="s">
        <v>266</v>
      </c>
      <c r="D689" s="53" t="s">
        <v>32</v>
      </c>
      <c r="E689" s="17">
        <v>42724</v>
      </c>
      <c r="F689" s="13">
        <v>2700000</v>
      </c>
      <c r="G689" s="127"/>
      <c r="H689" s="127"/>
      <c r="I689" s="66" t="s">
        <v>606</v>
      </c>
      <c r="J689" s="123"/>
      <c r="K689" s="118"/>
    </row>
    <row r="690" spans="1:11" ht="51" customHeight="1">
      <c r="A690" s="131"/>
      <c r="B690" s="59" t="s">
        <v>555</v>
      </c>
      <c r="C690" s="62" t="s">
        <v>266</v>
      </c>
      <c r="D690" s="53" t="s">
        <v>32</v>
      </c>
      <c r="E690" s="17">
        <v>42745</v>
      </c>
      <c r="F690" s="13">
        <v>1980000</v>
      </c>
      <c r="G690" s="127"/>
      <c r="H690" s="127"/>
      <c r="I690" s="65" t="s">
        <v>607</v>
      </c>
      <c r="J690" s="123"/>
      <c r="K690" s="118"/>
    </row>
    <row r="691" spans="1:11" ht="57.6" customHeight="1">
      <c r="A691" s="131"/>
      <c r="B691" s="59" t="s">
        <v>555</v>
      </c>
      <c r="C691" s="62" t="s">
        <v>266</v>
      </c>
      <c r="D691" s="53" t="s">
        <v>32</v>
      </c>
      <c r="E691" s="17">
        <v>42755</v>
      </c>
      <c r="F691" s="13">
        <v>2790000</v>
      </c>
      <c r="G691" s="127"/>
      <c r="H691" s="127"/>
      <c r="I691" s="66" t="s">
        <v>608</v>
      </c>
      <c r="J691" s="123"/>
      <c r="K691" s="118"/>
    </row>
    <row r="692" spans="1:11" ht="38.1" customHeight="1">
      <c r="A692" s="131"/>
      <c r="B692" s="59" t="s">
        <v>555</v>
      </c>
      <c r="C692" s="62" t="s">
        <v>266</v>
      </c>
      <c r="D692" s="53" t="s">
        <v>32</v>
      </c>
      <c r="E692" s="17">
        <v>42776</v>
      </c>
      <c r="F692" s="13">
        <v>2160000</v>
      </c>
      <c r="G692" s="127"/>
      <c r="H692" s="127"/>
      <c r="I692" s="66" t="s">
        <v>609</v>
      </c>
      <c r="J692" s="123"/>
      <c r="K692" s="118"/>
    </row>
    <row r="693" spans="1:11" ht="37.5" customHeight="1">
      <c r="A693" s="131"/>
      <c r="B693" s="59" t="s">
        <v>555</v>
      </c>
      <c r="C693" s="62" t="s">
        <v>266</v>
      </c>
      <c r="D693" s="53" t="s">
        <v>32</v>
      </c>
      <c r="E693" s="17">
        <v>42786</v>
      </c>
      <c r="F693" s="13">
        <v>3060000</v>
      </c>
      <c r="G693" s="127"/>
      <c r="H693" s="127"/>
      <c r="I693" s="66" t="s">
        <v>610</v>
      </c>
      <c r="J693" s="123"/>
      <c r="K693" s="118"/>
    </row>
    <row r="694" spans="1:11" ht="35.450000000000003" customHeight="1">
      <c r="A694" s="131"/>
      <c r="B694" s="59" t="s">
        <v>555</v>
      </c>
      <c r="C694" s="62" t="s">
        <v>266</v>
      </c>
      <c r="D694" s="53" t="s">
        <v>32</v>
      </c>
      <c r="E694" s="17">
        <v>42804</v>
      </c>
      <c r="F694" s="13">
        <v>2430000</v>
      </c>
      <c r="G694" s="127"/>
      <c r="H694" s="127"/>
      <c r="I694" s="65" t="s">
        <v>611</v>
      </c>
      <c r="J694" s="123"/>
      <c r="K694" s="118"/>
    </row>
    <row r="695" spans="1:11" ht="36.6" customHeight="1">
      <c r="A695" s="131"/>
      <c r="B695" s="59" t="s">
        <v>555</v>
      </c>
      <c r="C695" s="62" t="s">
        <v>266</v>
      </c>
      <c r="D695" s="53" t="s">
        <v>32</v>
      </c>
      <c r="E695" s="17">
        <v>42814</v>
      </c>
      <c r="F695" s="13">
        <v>3150000</v>
      </c>
      <c r="G695" s="127"/>
      <c r="H695" s="127"/>
      <c r="I695" s="66" t="s">
        <v>612</v>
      </c>
      <c r="J695" s="123"/>
      <c r="K695" s="118"/>
    </row>
    <row r="696" spans="1:11" ht="39.6" customHeight="1">
      <c r="A696" s="131"/>
      <c r="B696" s="59" t="s">
        <v>555</v>
      </c>
      <c r="C696" s="62" t="s">
        <v>266</v>
      </c>
      <c r="D696" s="53" t="s">
        <v>32</v>
      </c>
      <c r="E696" s="17">
        <v>42835</v>
      </c>
      <c r="F696" s="13">
        <v>2520000</v>
      </c>
      <c r="G696" s="127"/>
      <c r="H696" s="127"/>
      <c r="I696" s="65" t="s">
        <v>613</v>
      </c>
      <c r="J696" s="123"/>
      <c r="K696" s="118"/>
    </row>
    <row r="697" spans="1:11" ht="37.5" customHeight="1">
      <c r="A697" s="131"/>
      <c r="B697" s="59" t="s">
        <v>555</v>
      </c>
      <c r="C697" s="62" t="s">
        <v>266</v>
      </c>
      <c r="D697" s="53" t="s">
        <v>32</v>
      </c>
      <c r="E697" s="17">
        <v>42845</v>
      </c>
      <c r="F697" s="13">
        <v>3240000</v>
      </c>
      <c r="G697" s="127"/>
      <c r="H697" s="127"/>
      <c r="I697" s="66" t="s">
        <v>614</v>
      </c>
      <c r="J697" s="123"/>
      <c r="K697" s="118"/>
    </row>
    <row r="698" spans="1:11" ht="39.6" customHeight="1">
      <c r="A698" s="131"/>
      <c r="B698" s="59" t="s">
        <v>555</v>
      </c>
      <c r="C698" s="62" t="s">
        <v>266</v>
      </c>
      <c r="D698" s="53" t="s">
        <v>32</v>
      </c>
      <c r="E698" s="17">
        <v>42865</v>
      </c>
      <c r="F698" s="13">
        <v>2610000</v>
      </c>
      <c r="G698" s="127"/>
      <c r="H698" s="127"/>
      <c r="I698" s="66" t="s">
        <v>609</v>
      </c>
      <c r="J698" s="123"/>
      <c r="K698" s="118"/>
    </row>
    <row r="699" spans="1:11" ht="32.450000000000003" customHeight="1">
      <c r="A699" s="131"/>
      <c r="B699" s="59" t="s">
        <v>555</v>
      </c>
      <c r="C699" s="62" t="s">
        <v>266</v>
      </c>
      <c r="D699" s="53" t="s">
        <v>32</v>
      </c>
      <c r="E699" s="17">
        <v>42875</v>
      </c>
      <c r="F699" s="13">
        <v>3330000</v>
      </c>
      <c r="G699" s="127"/>
      <c r="H699" s="127"/>
      <c r="I699" s="66" t="s">
        <v>615</v>
      </c>
      <c r="J699" s="123"/>
      <c r="K699" s="118"/>
    </row>
    <row r="700" spans="1:11" ht="39.950000000000003" customHeight="1">
      <c r="A700" s="131"/>
      <c r="B700" s="59" t="s">
        <v>555</v>
      </c>
      <c r="C700" s="62" t="s">
        <v>266</v>
      </c>
      <c r="D700" s="53" t="s">
        <v>32</v>
      </c>
      <c r="E700" s="17">
        <v>42896</v>
      </c>
      <c r="F700" s="13">
        <v>3240000</v>
      </c>
      <c r="G700" s="127"/>
      <c r="H700" s="127"/>
      <c r="I700" s="65" t="s">
        <v>616</v>
      </c>
      <c r="J700" s="123"/>
      <c r="K700" s="118"/>
    </row>
    <row r="701" spans="1:11" ht="39.950000000000003" customHeight="1">
      <c r="A701" s="131"/>
      <c r="B701" s="59" t="s">
        <v>555</v>
      </c>
      <c r="C701" s="62" t="s">
        <v>266</v>
      </c>
      <c r="D701" s="53" t="s">
        <v>32</v>
      </c>
      <c r="E701" s="17">
        <v>42906</v>
      </c>
      <c r="F701" s="13">
        <v>3600000</v>
      </c>
      <c r="G701" s="127"/>
      <c r="H701" s="127"/>
      <c r="I701" s="66" t="s">
        <v>617</v>
      </c>
      <c r="J701" s="123"/>
      <c r="K701" s="118"/>
    </row>
    <row r="702" spans="1:11" ht="39.6" customHeight="1">
      <c r="A702" s="131"/>
      <c r="B702" s="59" t="s">
        <v>555</v>
      </c>
      <c r="C702" s="62" t="s">
        <v>266</v>
      </c>
      <c r="D702" s="53" t="s">
        <v>32</v>
      </c>
      <c r="E702" s="17">
        <v>42926</v>
      </c>
      <c r="F702" s="13">
        <v>3780000</v>
      </c>
      <c r="G702" s="127"/>
      <c r="H702" s="127"/>
      <c r="I702" s="65" t="s">
        <v>618</v>
      </c>
      <c r="J702" s="123"/>
      <c r="K702" s="118"/>
    </row>
    <row r="703" spans="1:11" ht="35.450000000000003" customHeight="1">
      <c r="A703" s="131"/>
      <c r="B703" s="59" t="s">
        <v>555</v>
      </c>
      <c r="C703" s="62" t="s">
        <v>266</v>
      </c>
      <c r="D703" s="53" t="s">
        <v>32</v>
      </c>
      <c r="E703" s="17">
        <v>42936</v>
      </c>
      <c r="F703" s="13">
        <v>3870000</v>
      </c>
      <c r="G703" s="127"/>
      <c r="H703" s="127"/>
      <c r="I703" s="66" t="s">
        <v>619</v>
      </c>
      <c r="J703" s="123"/>
      <c r="K703" s="118"/>
    </row>
    <row r="704" spans="1:11" ht="35.450000000000003" customHeight="1">
      <c r="A704" s="131"/>
      <c r="B704" s="59" t="s">
        <v>555</v>
      </c>
      <c r="C704" s="62" t="s">
        <v>266</v>
      </c>
      <c r="D704" s="53" t="s">
        <v>32</v>
      </c>
      <c r="E704" s="17">
        <v>42957</v>
      </c>
      <c r="F704" s="13">
        <v>3870000</v>
      </c>
      <c r="G704" s="127"/>
      <c r="H704" s="127"/>
      <c r="I704" s="65" t="s">
        <v>620</v>
      </c>
      <c r="J704" s="123"/>
      <c r="K704" s="118"/>
    </row>
    <row r="705" spans="1:11" ht="38.450000000000003" customHeight="1">
      <c r="A705" s="131"/>
      <c r="B705" s="59" t="s">
        <v>555</v>
      </c>
      <c r="C705" s="62" t="s">
        <v>266</v>
      </c>
      <c r="D705" s="53" t="s">
        <v>32</v>
      </c>
      <c r="E705" s="17">
        <v>42967</v>
      </c>
      <c r="F705" s="13">
        <v>4140000</v>
      </c>
      <c r="G705" s="127"/>
      <c r="H705" s="127"/>
      <c r="I705" s="66" t="s">
        <v>621</v>
      </c>
      <c r="J705" s="123"/>
      <c r="K705" s="118"/>
    </row>
    <row r="706" spans="1:11" ht="39.6" customHeight="1">
      <c r="A706" s="131"/>
      <c r="B706" s="59" t="s">
        <v>555</v>
      </c>
      <c r="C706" s="62" t="s">
        <v>266</v>
      </c>
      <c r="D706" s="53" t="s">
        <v>32</v>
      </c>
      <c r="E706" s="17">
        <v>42988</v>
      </c>
      <c r="F706" s="13">
        <v>4050000</v>
      </c>
      <c r="G706" s="127"/>
      <c r="H706" s="127"/>
      <c r="I706" s="65" t="s">
        <v>622</v>
      </c>
      <c r="J706" s="123"/>
      <c r="K706" s="118"/>
    </row>
    <row r="707" spans="1:11" ht="35.450000000000003" customHeight="1">
      <c r="A707" s="131"/>
      <c r="B707" s="59" t="s">
        <v>555</v>
      </c>
      <c r="C707" s="62" t="s">
        <v>266</v>
      </c>
      <c r="D707" s="53" t="s">
        <v>32</v>
      </c>
      <c r="E707" s="17">
        <v>42998</v>
      </c>
      <c r="F707" s="13">
        <v>4410000</v>
      </c>
      <c r="G707" s="127"/>
      <c r="H707" s="127"/>
      <c r="I707" s="66" t="s">
        <v>623</v>
      </c>
      <c r="J707" s="123"/>
      <c r="K707" s="118"/>
    </row>
    <row r="708" spans="1:11" ht="16.350000000000001" customHeight="1">
      <c r="A708" s="131"/>
      <c r="B708" s="59" t="s">
        <v>555</v>
      </c>
      <c r="C708" s="62" t="s">
        <v>266</v>
      </c>
      <c r="D708" s="56" t="s">
        <v>124</v>
      </c>
      <c r="E708" s="17">
        <v>41682</v>
      </c>
      <c r="F708" s="13">
        <v>300000</v>
      </c>
      <c r="G708" s="139">
        <f>SUBTOTAL(9,F708:F723)</f>
        <v>4950000</v>
      </c>
      <c r="H708" s="65"/>
      <c r="I708" s="66" t="s">
        <v>561</v>
      </c>
      <c r="J708" s="124"/>
      <c r="K708" s="118"/>
    </row>
    <row r="709" spans="1:11" ht="16.350000000000001" customHeight="1">
      <c r="A709" s="131"/>
      <c r="B709" s="59" t="s">
        <v>555</v>
      </c>
      <c r="C709" s="62" t="s">
        <v>266</v>
      </c>
      <c r="D709" s="56" t="s">
        <v>75</v>
      </c>
      <c r="E709" s="17">
        <v>41862</v>
      </c>
      <c r="F709" s="13">
        <v>150000</v>
      </c>
      <c r="G709" s="140"/>
      <c r="H709" s="65"/>
      <c r="I709" s="66" t="s">
        <v>561</v>
      </c>
      <c r="J709" s="124"/>
      <c r="K709" s="118"/>
    </row>
    <row r="710" spans="1:11" ht="16.350000000000001" customHeight="1">
      <c r="A710" s="131"/>
      <c r="B710" s="59" t="s">
        <v>555</v>
      </c>
      <c r="C710" s="62" t="s">
        <v>266</v>
      </c>
      <c r="D710" s="56" t="s">
        <v>75</v>
      </c>
      <c r="E710" s="17">
        <v>41879</v>
      </c>
      <c r="F710" s="13">
        <v>300000</v>
      </c>
      <c r="G710" s="140"/>
      <c r="H710" s="65"/>
      <c r="I710" s="66" t="s">
        <v>561</v>
      </c>
      <c r="J710" s="124"/>
      <c r="K710" s="118"/>
    </row>
    <row r="711" spans="1:11" ht="16.350000000000001" customHeight="1">
      <c r="A711" s="131"/>
      <c r="B711" s="59" t="s">
        <v>555</v>
      </c>
      <c r="C711" s="62" t="s">
        <v>266</v>
      </c>
      <c r="D711" s="56" t="s">
        <v>75</v>
      </c>
      <c r="E711" s="17">
        <v>41898</v>
      </c>
      <c r="F711" s="13">
        <v>300000</v>
      </c>
      <c r="G711" s="140"/>
      <c r="H711" s="65"/>
      <c r="I711" s="66" t="s">
        <v>561</v>
      </c>
      <c r="J711" s="124"/>
      <c r="K711" s="118"/>
    </row>
    <row r="712" spans="1:11" ht="93" customHeight="1">
      <c r="A712" s="131"/>
      <c r="B712" s="59" t="s">
        <v>555</v>
      </c>
      <c r="C712" s="62" t="s">
        <v>266</v>
      </c>
      <c r="D712" s="56" t="s">
        <v>75</v>
      </c>
      <c r="E712" s="14">
        <v>1031010</v>
      </c>
      <c r="F712" s="13">
        <v>300000</v>
      </c>
      <c r="G712" s="140"/>
      <c r="H712" s="127"/>
      <c r="I712" s="65" t="s">
        <v>624</v>
      </c>
      <c r="J712" s="124"/>
      <c r="K712" s="118"/>
    </row>
    <row r="713" spans="1:11" ht="108.6" customHeight="1">
      <c r="A713" s="131"/>
      <c r="B713" s="59" t="s">
        <v>555</v>
      </c>
      <c r="C713" s="62" t="s">
        <v>266</v>
      </c>
      <c r="D713" s="56" t="s">
        <v>75</v>
      </c>
      <c r="E713" s="14">
        <v>1031105</v>
      </c>
      <c r="F713" s="13">
        <v>150000</v>
      </c>
      <c r="G713" s="140"/>
      <c r="H713" s="127"/>
      <c r="I713" s="65" t="s">
        <v>625</v>
      </c>
      <c r="J713" s="124"/>
      <c r="K713" s="118"/>
    </row>
    <row r="714" spans="1:11" ht="90.95" customHeight="1">
      <c r="A714" s="131"/>
      <c r="B714" s="59" t="s">
        <v>555</v>
      </c>
      <c r="C714" s="62" t="s">
        <v>266</v>
      </c>
      <c r="D714" s="56" t="s">
        <v>75</v>
      </c>
      <c r="E714" s="14">
        <v>1031220</v>
      </c>
      <c r="F714" s="13">
        <v>750000</v>
      </c>
      <c r="G714" s="140"/>
      <c r="H714" s="127"/>
      <c r="I714" s="65" t="s">
        <v>626</v>
      </c>
      <c r="J714" s="124"/>
      <c r="K714" s="118"/>
    </row>
    <row r="715" spans="1:11" ht="90.95" customHeight="1">
      <c r="A715" s="131"/>
      <c r="B715" s="59" t="s">
        <v>555</v>
      </c>
      <c r="C715" s="62" t="s">
        <v>266</v>
      </c>
      <c r="D715" s="56" t="s">
        <v>75</v>
      </c>
      <c r="E715" s="14">
        <v>1040304</v>
      </c>
      <c r="F715" s="13">
        <v>300000</v>
      </c>
      <c r="G715" s="140"/>
      <c r="H715" s="127"/>
      <c r="I715" s="65" t="s">
        <v>627</v>
      </c>
      <c r="J715" s="124"/>
      <c r="K715" s="118"/>
    </row>
    <row r="716" spans="1:11" ht="122.1" customHeight="1">
      <c r="A716" s="131"/>
      <c r="B716" s="59" t="s">
        <v>555</v>
      </c>
      <c r="C716" s="62" t="s">
        <v>266</v>
      </c>
      <c r="D716" s="56" t="s">
        <v>75</v>
      </c>
      <c r="E716" s="14">
        <v>1040615</v>
      </c>
      <c r="F716" s="13">
        <v>300000</v>
      </c>
      <c r="G716" s="140"/>
      <c r="H716" s="127"/>
      <c r="I716" s="65" t="s">
        <v>628</v>
      </c>
      <c r="J716" s="124"/>
      <c r="K716" s="118"/>
    </row>
    <row r="717" spans="1:11" ht="123.6" customHeight="1">
      <c r="A717" s="131"/>
      <c r="B717" s="59" t="s">
        <v>555</v>
      </c>
      <c r="C717" s="62" t="s">
        <v>266</v>
      </c>
      <c r="D717" s="56" t="s">
        <v>75</v>
      </c>
      <c r="E717" s="14">
        <v>1040715</v>
      </c>
      <c r="F717" s="13">
        <v>300000</v>
      </c>
      <c r="G717" s="140"/>
      <c r="H717" s="127"/>
      <c r="I717" s="65" t="s">
        <v>629</v>
      </c>
      <c r="J717" s="124"/>
      <c r="K717" s="118"/>
    </row>
    <row r="718" spans="1:11" ht="16.350000000000001" customHeight="1">
      <c r="A718" s="131"/>
      <c r="B718" s="59" t="s">
        <v>555</v>
      </c>
      <c r="C718" s="62" t="s">
        <v>266</v>
      </c>
      <c r="D718" s="56" t="s">
        <v>75</v>
      </c>
      <c r="E718" s="14">
        <v>1040722</v>
      </c>
      <c r="F718" s="13">
        <v>450000</v>
      </c>
      <c r="G718" s="140"/>
      <c r="H718" s="127"/>
      <c r="I718" s="65" t="s">
        <v>561</v>
      </c>
      <c r="J718" s="124"/>
      <c r="K718" s="118"/>
    </row>
    <row r="719" spans="1:11" ht="16.350000000000001" customHeight="1">
      <c r="A719" s="131"/>
      <c r="B719" s="59" t="s">
        <v>555</v>
      </c>
      <c r="C719" s="62" t="s">
        <v>266</v>
      </c>
      <c r="D719" s="56" t="s">
        <v>75</v>
      </c>
      <c r="E719" s="14">
        <v>1040803</v>
      </c>
      <c r="F719" s="13">
        <v>300000</v>
      </c>
      <c r="G719" s="140"/>
      <c r="H719" s="127"/>
      <c r="I719" s="65" t="s">
        <v>561</v>
      </c>
      <c r="J719" s="124"/>
      <c r="K719" s="118"/>
    </row>
    <row r="720" spans="1:11" ht="16.350000000000001" customHeight="1">
      <c r="A720" s="131"/>
      <c r="B720" s="59" t="s">
        <v>555</v>
      </c>
      <c r="C720" s="62" t="s">
        <v>266</v>
      </c>
      <c r="D720" s="56" t="s">
        <v>75</v>
      </c>
      <c r="E720" s="14">
        <v>1040825</v>
      </c>
      <c r="F720" s="13">
        <v>300000</v>
      </c>
      <c r="G720" s="140"/>
      <c r="H720" s="127"/>
      <c r="I720" s="65" t="s">
        <v>561</v>
      </c>
      <c r="J720" s="124"/>
      <c r="K720" s="118"/>
    </row>
    <row r="721" spans="1:11" ht="16.350000000000001" customHeight="1">
      <c r="A721" s="131"/>
      <c r="B721" s="59" t="s">
        <v>555</v>
      </c>
      <c r="C721" s="62" t="s">
        <v>266</v>
      </c>
      <c r="D721" s="56" t="s">
        <v>75</v>
      </c>
      <c r="E721" s="14">
        <v>1040829</v>
      </c>
      <c r="F721" s="13">
        <v>300000</v>
      </c>
      <c r="G721" s="140"/>
      <c r="H721" s="127"/>
      <c r="I721" s="65" t="s">
        <v>561</v>
      </c>
      <c r="J721" s="124"/>
      <c r="K721" s="118"/>
    </row>
    <row r="722" spans="1:11" ht="16.350000000000001" customHeight="1">
      <c r="A722" s="131"/>
      <c r="B722" s="59" t="s">
        <v>555</v>
      </c>
      <c r="C722" s="62" t="s">
        <v>266</v>
      </c>
      <c r="D722" s="56" t="s">
        <v>75</v>
      </c>
      <c r="E722" s="14">
        <v>1040910</v>
      </c>
      <c r="F722" s="13">
        <v>300000</v>
      </c>
      <c r="G722" s="140"/>
      <c r="H722" s="127"/>
      <c r="I722" s="65" t="s">
        <v>561</v>
      </c>
      <c r="J722" s="124"/>
      <c r="K722" s="118"/>
    </row>
    <row r="723" spans="1:11" ht="16.350000000000001" customHeight="1">
      <c r="A723" s="131"/>
      <c r="B723" s="59" t="s">
        <v>555</v>
      </c>
      <c r="C723" s="62" t="s">
        <v>266</v>
      </c>
      <c r="D723" s="56" t="s">
        <v>75</v>
      </c>
      <c r="E723" s="14">
        <v>1050222</v>
      </c>
      <c r="F723" s="13">
        <v>150000</v>
      </c>
      <c r="G723" s="141"/>
      <c r="H723" s="127"/>
      <c r="I723" s="65" t="s">
        <v>561</v>
      </c>
      <c r="J723" s="124"/>
      <c r="K723" s="118"/>
    </row>
    <row r="724" spans="1:11" ht="43.35" customHeight="1">
      <c r="A724" s="131">
        <v>53</v>
      </c>
      <c r="B724" s="59" t="s">
        <v>630</v>
      </c>
      <c r="C724" s="59" t="s">
        <v>468</v>
      </c>
      <c r="D724" s="56" t="s">
        <v>14</v>
      </c>
      <c r="E724" s="17">
        <v>42865</v>
      </c>
      <c r="F724" s="13">
        <v>180000</v>
      </c>
      <c r="G724" s="125">
        <f>SUM(F724:F726)</f>
        <v>1680000</v>
      </c>
      <c r="H724" s="127" t="s">
        <v>924</v>
      </c>
      <c r="I724" s="66" t="s">
        <v>633</v>
      </c>
      <c r="J724" s="122" t="s">
        <v>818</v>
      </c>
      <c r="K724" s="118" t="s">
        <v>860</v>
      </c>
    </row>
    <row r="725" spans="1:11" ht="57.6" customHeight="1">
      <c r="A725" s="131"/>
      <c r="B725" s="59" t="s">
        <v>630</v>
      </c>
      <c r="C725" s="59" t="s">
        <v>468</v>
      </c>
      <c r="D725" s="56" t="s">
        <v>14</v>
      </c>
      <c r="E725" s="17">
        <v>42936</v>
      </c>
      <c r="F725" s="13">
        <v>500000</v>
      </c>
      <c r="G725" s="125"/>
      <c r="H725" s="127"/>
      <c r="I725" s="66" t="s">
        <v>635</v>
      </c>
      <c r="J725" s="122"/>
      <c r="K725" s="118"/>
    </row>
    <row r="726" spans="1:11" ht="56.1" customHeight="1">
      <c r="A726" s="131"/>
      <c r="B726" s="59" t="s">
        <v>630</v>
      </c>
      <c r="C726" s="59" t="s">
        <v>468</v>
      </c>
      <c r="D726" s="56" t="s">
        <v>14</v>
      </c>
      <c r="E726" s="17">
        <v>42998</v>
      </c>
      <c r="F726" s="13">
        <v>1000000</v>
      </c>
      <c r="G726" s="127"/>
      <c r="H726" s="127"/>
      <c r="I726" s="66" t="s">
        <v>636</v>
      </c>
      <c r="J726" s="123"/>
      <c r="K726" s="118"/>
    </row>
    <row r="727" spans="1:11" ht="120.95" customHeight="1">
      <c r="A727" s="131">
        <v>54</v>
      </c>
      <c r="B727" s="59" t="s">
        <v>637</v>
      </c>
      <c r="C727" s="59" t="s">
        <v>266</v>
      </c>
      <c r="D727" s="56" t="s">
        <v>14</v>
      </c>
      <c r="E727" s="14">
        <v>1040320</v>
      </c>
      <c r="F727" s="13">
        <v>160000</v>
      </c>
      <c r="G727" s="129">
        <f>SUM(F727:F747)</f>
        <v>4220000</v>
      </c>
      <c r="H727" s="108" t="s">
        <v>920</v>
      </c>
      <c r="I727" s="65" t="s">
        <v>639</v>
      </c>
      <c r="J727" s="123" t="s">
        <v>819</v>
      </c>
      <c r="K727" s="118" t="s">
        <v>861</v>
      </c>
    </row>
    <row r="728" spans="1:11" ht="38.450000000000003" customHeight="1">
      <c r="A728" s="131"/>
      <c r="B728" s="59" t="s">
        <v>641</v>
      </c>
      <c r="C728" s="59" t="s">
        <v>266</v>
      </c>
      <c r="D728" s="56" t="s">
        <v>14</v>
      </c>
      <c r="E728" s="14">
        <v>1041010</v>
      </c>
      <c r="F728" s="13">
        <v>160000</v>
      </c>
      <c r="G728" s="127"/>
      <c r="H728" s="122" t="s">
        <v>923</v>
      </c>
      <c r="I728" s="65" t="s">
        <v>642</v>
      </c>
      <c r="J728" s="123"/>
      <c r="K728" s="118"/>
    </row>
    <row r="729" spans="1:11" ht="39.950000000000003" customHeight="1">
      <c r="A729" s="131"/>
      <c r="B729" s="59" t="s">
        <v>641</v>
      </c>
      <c r="C729" s="59" t="s">
        <v>266</v>
      </c>
      <c r="D729" s="56" t="s">
        <v>14</v>
      </c>
      <c r="E729" s="14">
        <v>1050110</v>
      </c>
      <c r="F729" s="13">
        <v>80000</v>
      </c>
      <c r="G729" s="127"/>
      <c r="H729" s="127"/>
      <c r="I729" s="66" t="s">
        <v>643</v>
      </c>
      <c r="J729" s="123"/>
      <c r="K729" s="118"/>
    </row>
    <row r="730" spans="1:11" ht="39.950000000000003" customHeight="1">
      <c r="A730" s="131"/>
      <c r="B730" s="59" t="s">
        <v>641</v>
      </c>
      <c r="C730" s="59" t="s">
        <v>266</v>
      </c>
      <c r="D730" s="56" t="s">
        <v>14</v>
      </c>
      <c r="E730" s="14">
        <v>1050310</v>
      </c>
      <c r="F730" s="13">
        <v>80000</v>
      </c>
      <c r="G730" s="127"/>
      <c r="H730" s="127"/>
      <c r="I730" s="66" t="s">
        <v>644</v>
      </c>
      <c r="J730" s="123"/>
      <c r="K730" s="118"/>
    </row>
    <row r="731" spans="1:11" ht="34.5" customHeight="1">
      <c r="A731" s="131"/>
      <c r="B731" s="59" t="s">
        <v>641</v>
      </c>
      <c r="C731" s="59" t="s">
        <v>266</v>
      </c>
      <c r="D731" s="56" t="s">
        <v>14</v>
      </c>
      <c r="E731" s="14">
        <v>1050510</v>
      </c>
      <c r="F731" s="13">
        <v>80000</v>
      </c>
      <c r="G731" s="127"/>
      <c r="H731" s="127"/>
      <c r="I731" s="65" t="s">
        <v>645</v>
      </c>
      <c r="J731" s="123"/>
      <c r="K731" s="118"/>
    </row>
    <row r="732" spans="1:11" ht="58.5" customHeight="1">
      <c r="A732" s="131"/>
      <c r="B732" s="59" t="s">
        <v>641</v>
      </c>
      <c r="C732" s="59" t="s">
        <v>266</v>
      </c>
      <c r="D732" s="56" t="s">
        <v>14</v>
      </c>
      <c r="E732" s="14">
        <v>1050710</v>
      </c>
      <c r="F732" s="13">
        <v>270000</v>
      </c>
      <c r="G732" s="127"/>
      <c r="H732" s="127"/>
      <c r="I732" s="65" t="s">
        <v>646</v>
      </c>
      <c r="J732" s="123"/>
      <c r="K732" s="118"/>
    </row>
    <row r="733" spans="1:11" ht="57" customHeight="1">
      <c r="A733" s="131"/>
      <c r="B733" s="59" t="s">
        <v>641</v>
      </c>
      <c r="C733" s="59" t="s">
        <v>266</v>
      </c>
      <c r="D733" s="56" t="s">
        <v>14</v>
      </c>
      <c r="E733" s="14">
        <v>1050910</v>
      </c>
      <c r="F733" s="13">
        <v>90000</v>
      </c>
      <c r="G733" s="127"/>
      <c r="H733" s="127"/>
      <c r="I733" s="66" t="s">
        <v>647</v>
      </c>
      <c r="J733" s="123"/>
      <c r="K733" s="118"/>
    </row>
    <row r="734" spans="1:11" ht="54.6" customHeight="1">
      <c r="A734" s="131"/>
      <c r="B734" s="59" t="s">
        <v>641</v>
      </c>
      <c r="C734" s="59" t="s">
        <v>266</v>
      </c>
      <c r="D734" s="56" t="s">
        <v>14</v>
      </c>
      <c r="E734" s="14">
        <v>1051010</v>
      </c>
      <c r="F734" s="13">
        <v>90000</v>
      </c>
      <c r="G734" s="127"/>
      <c r="H734" s="127"/>
      <c r="I734" s="65" t="s">
        <v>648</v>
      </c>
      <c r="J734" s="123"/>
      <c r="K734" s="118"/>
    </row>
    <row r="735" spans="1:11" ht="51.95" customHeight="1">
      <c r="A735" s="131"/>
      <c r="B735" s="59" t="s">
        <v>641</v>
      </c>
      <c r="C735" s="59" t="s">
        <v>266</v>
      </c>
      <c r="D735" s="56" t="s">
        <v>14</v>
      </c>
      <c r="E735" s="14">
        <v>1051110</v>
      </c>
      <c r="F735" s="13">
        <v>90000</v>
      </c>
      <c r="G735" s="127"/>
      <c r="H735" s="127"/>
      <c r="I735" s="65" t="s">
        <v>649</v>
      </c>
      <c r="J735" s="123"/>
      <c r="K735" s="118"/>
    </row>
    <row r="736" spans="1:11" ht="53.1" customHeight="1">
      <c r="A736" s="131"/>
      <c r="B736" s="59" t="s">
        <v>641</v>
      </c>
      <c r="C736" s="59" t="s">
        <v>266</v>
      </c>
      <c r="D736" s="56" t="s">
        <v>14</v>
      </c>
      <c r="E736" s="14">
        <v>1051210</v>
      </c>
      <c r="F736" s="13">
        <v>90000</v>
      </c>
      <c r="G736" s="127"/>
      <c r="H736" s="127"/>
      <c r="I736" s="65" t="s">
        <v>650</v>
      </c>
      <c r="J736" s="123"/>
      <c r="K736" s="118"/>
    </row>
    <row r="737" spans="1:11" ht="16.350000000000001" customHeight="1">
      <c r="A737" s="131"/>
      <c r="B737" s="59" t="s">
        <v>641</v>
      </c>
      <c r="C737" s="59" t="s">
        <v>266</v>
      </c>
      <c r="D737" s="56" t="s">
        <v>14</v>
      </c>
      <c r="E737" s="14">
        <v>1060210</v>
      </c>
      <c r="F737" s="13">
        <v>90000</v>
      </c>
      <c r="G737" s="127"/>
      <c r="H737" s="127"/>
      <c r="I737" s="65" t="s">
        <v>651</v>
      </c>
      <c r="J737" s="123"/>
      <c r="K737" s="118"/>
    </row>
    <row r="738" spans="1:11" ht="53.1" customHeight="1">
      <c r="A738" s="131"/>
      <c r="B738" s="59" t="s">
        <v>641</v>
      </c>
      <c r="C738" s="59" t="s">
        <v>266</v>
      </c>
      <c r="D738" s="56" t="s">
        <v>14</v>
      </c>
      <c r="E738" s="14">
        <v>1060310</v>
      </c>
      <c r="F738" s="13">
        <v>90000</v>
      </c>
      <c r="G738" s="127"/>
      <c r="H738" s="127"/>
      <c r="I738" s="65" t="s">
        <v>652</v>
      </c>
      <c r="J738" s="123"/>
      <c r="K738" s="118"/>
    </row>
    <row r="739" spans="1:11" ht="57" customHeight="1">
      <c r="A739" s="131"/>
      <c r="B739" s="59" t="s">
        <v>641</v>
      </c>
      <c r="C739" s="59" t="s">
        <v>266</v>
      </c>
      <c r="D739" s="56" t="s">
        <v>14</v>
      </c>
      <c r="E739" s="14">
        <v>1060410</v>
      </c>
      <c r="F739" s="13">
        <v>90000</v>
      </c>
      <c r="G739" s="127"/>
      <c r="H739" s="127"/>
      <c r="I739" s="65" t="s">
        <v>653</v>
      </c>
      <c r="J739" s="123"/>
      <c r="K739" s="118"/>
    </row>
    <row r="740" spans="1:11" ht="16.350000000000001" customHeight="1">
      <c r="A740" s="131"/>
      <c r="B740" s="59" t="s">
        <v>641</v>
      </c>
      <c r="C740" s="59" t="s">
        <v>266</v>
      </c>
      <c r="D740" s="56" t="s">
        <v>14</v>
      </c>
      <c r="E740" s="14">
        <v>1060510</v>
      </c>
      <c r="F740" s="13">
        <v>100000</v>
      </c>
      <c r="G740" s="127"/>
      <c r="H740" s="127"/>
      <c r="I740" s="65" t="s">
        <v>651</v>
      </c>
      <c r="J740" s="123"/>
      <c r="K740" s="118"/>
    </row>
    <row r="741" spans="1:11" ht="40.5" customHeight="1">
      <c r="A741" s="131"/>
      <c r="B741" s="59" t="s">
        <v>641</v>
      </c>
      <c r="C741" s="59" t="s">
        <v>266</v>
      </c>
      <c r="D741" s="56" t="s">
        <v>14</v>
      </c>
      <c r="E741" s="14">
        <v>1060510</v>
      </c>
      <c r="F741" s="13">
        <v>700000</v>
      </c>
      <c r="G741" s="127"/>
      <c r="H741" s="127"/>
      <c r="I741" s="55" t="s">
        <v>654</v>
      </c>
      <c r="J741" s="123"/>
      <c r="K741" s="118"/>
    </row>
    <row r="742" spans="1:11" ht="73.5" customHeight="1">
      <c r="A742" s="131"/>
      <c r="B742" s="59" t="s">
        <v>641</v>
      </c>
      <c r="C742" s="59" t="s">
        <v>266</v>
      </c>
      <c r="D742" s="56" t="s">
        <v>14</v>
      </c>
      <c r="E742" s="14">
        <v>1060610</v>
      </c>
      <c r="F742" s="13">
        <v>900000</v>
      </c>
      <c r="G742" s="127"/>
      <c r="H742" s="127"/>
      <c r="I742" s="55" t="s">
        <v>655</v>
      </c>
      <c r="J742" s="123"/>
      <c r="K742" s="118"/>
    </row>
    <row r="743" spans="1:11" ht="42" customHeight="1">
      <c r="A743" s="131"/>
      <c r="B743" s="59" t="s">
        <v>641</v>
      </c>
      <c r="C743" s="59" t="s">
        <v>266</v>
      </c>
      <c r="D743" s="56" t="s">
        <v>14</v>
      </c>
      <c r="E743" s="14">
        <v>1060610</v>
      </c>
      <c r="F743" s="13">
        <v>100000</v>
      </c>
      <c r="G743" s="127"/>
      <c r="H743" s="127"/>
      <c r="I743" s="65" t="s">
        <v>656</v>
      </c>
      <c r="J743" s="123"/>
      <c r="K743" s="118"/>
    </row>
    <row r="744" spans="1:11" ht="54.95" customHeight="1">
      <c r="A744" s="131"/>
      <c r="B744" s="59" t="s">
        <v>641</v>
      </c>
      <c r="C744" s="59" t="s">
        <v>266</v>
      </c>
      <c r="D744" s="56" t="s">
        <v>14</v>
      </c>
      <c r="E744" s="14">
        <v>1060710</v>
      </c>
      <c r="F744" s="13">
        <v>200000</v>
      </c>
      <c r="G744" s="127"/>
      <c r="H744" s="127"/>
      <c r="I744" s="65" t="s">
        <v>657</v>
      </c>
      <c r="J744" s="123"/>
      <c r="K744" s="118"/>
    </row>
    <row r="745" spans="1:11" ht="53.1" customHeight="1">
      <c r="A745" s="131"/>
      <c r="B745" s="59" t="s">
        <v>641</v>
      </c>
      <c r="C745" s="59" t="s">
        <v>266</v>
      </c>
      <c r="D745" s="56" t="s">
        <v>14</v>
      </c>
      <c r="E745" s="14">
        <v>1060810</v>
      </c>
      <c r="F745" s="13">
        <v>300000</v>
      </c>
      <c r="G745" s="127"/>
      <c r="H745" s="127"/>
      <c r="I745" s="65" t="s">
        <v>658</v>
      </c>
      <c r="J745" s="123"/>
      <c r="K745" s="118"/>
    </row>
    <row r="746" spans="1:11" ht="32.450000000000003" customHeight="1">
      <c r="A746" s="131"/>
      <c r="B746" s="59" t="s">
        <v>641</v>
      </c>
      <c r="C746" s="59" t="s">
        <v>266</v>
      </c>
      <c r="D746" s="56" t="s">
        <v>14</v>
      </c>
      <c r="E746" s="14">
        <v>1060910</v>
      </c>
      <c r="F746" s="13">
        <v>160000</v>
      </c>
      <c r="G746" s="127"/>
      <c r="H746" s="127"/>
      <c r="I746" s="65" t="s">
        <v>659</v>
      </c>
      <c r="J746" s="123"/>
      <c r="K746" s="118"/>
    </row>
    <row r="747" spans="1:11" ht="19.5" customHeight="1">
      <c r="A747" s="131"/>
      <c r="B747" s="59" t="s">
        <v>641</v>
      </c>
      <c r="C747" s="59" t="s">
        <v>266</v>
      </c>
      <c r="D747" s="56" t="s">
        <v>14</v>
      </c>
      <c r="E747" s="14">
        <v>1061010</v>
      </c>
      <c r="F747" s="13">
        <v>300000</v>
      </c>
      <c r="G747" s="127"/>
      <c r="H747" s="127"/>
      <c r="I747" s="65" t="s">
        <v>651</v>
      </c>
      <c r="J747" s="123"/>
      <c r="K747" s="118"/>
    </row>
    <row r="748" spans="1:11" ht="48.6" customHeight="1">
      <c r="A748" s="131">
        <v>55</v>
      </c>
      <c r="B748" s="59" t="s">
        <v>660</v>
      </c>
      <c r="C748" s="59" t="s">
        <v>266</v>
      </c>
      <c r="D748" s="56" t="s">
        <v>14</v>
      </c>
      <c r="E748" s="17">
        <v>42439</v>
      </c>
      <c r="F748" s="13">
        <v>80000</v>
      </c>
      <c r="G748" s="125">
        <f>SUBTOTAL(9,F748:F763)</f>
        <v>4270000</v>
      </c>
      <c r="H748" s="122" t="s">
        <v>923</v>
      </c>
      <c r="I748" s="66" t="s">
        <v>473</v>
      </c>
      <c r="J748" s="122" t="s">
        <v>820</v>
      </c>
      <c r="K748" s="118" t="s">
        <v>862</v>
      </c>
    </row>
    <row r="749" spans="1:11" ht="16.350000000000001" customHeight="1">
      <c r="A749" s="131"/>
      <c r="B749" s="59" t="s">
        <v>663</v>
      </c>
      <c r="C749" s="59" t="s">
        <v>266</v>
      </c>
      <c r="D749" s="56" t="s">
        <v>14</v>
      </c>
      <c r="E749" s="17">
        <v>42500</v>
      </c>
      <c r="F749" s="13">
        <v>80000</v>
      </c>
      <c r="G749" s="127"/>
      <c r="H749" s="127"/>
      <c r="I749" s="65" t="s">
        <v>475</v>
      </c>
      <c r="J749" s="123"/>
      <c r="K749" s="118"/>
    </row>
    <row r="750" spans="1:11" ht="16.350000000000001" customHeight="1">
      <c r="A750" s="131"/>
      <c r="B750" s="59" t="s">
        <v>663</v>
      </c>
      <c r="C750" s="59" t="s">
        <v>266</v>
      </c>
      <c r="D750" s="56" t="s">
        <v>14</v>
      </c>
      <c r="E750" s="17">
        <v>42561</v>
      </c>
      <c r="F750" s="13">
        <v>80000</v>
      </c>
      <c r="G750" s="127"/>
      <c r="H750" s="127"/>
      <c r="I750" s="65" t="s">
        <v>477</v>
      </c>
      <c r="J750" s="123"/>
      <c r="K750" s="118"/>
    </row>
    <row r="751" spans="1:11" ht="16.350000000000001" customHeight="1">
      <c r="A751" s="131"/>
      <c r="B751" s="59" t="s">
        <v>663</v>
      </c>
      <c r="C751" s="59" t="s">
        <v>266</v>
      </c>
      <c r="D751" s="56" t="s">
        <v>14</v>
      </c>
      <c r="E751" s="17">
        <v>42623</v>
      </c>
      <c r="F751" s="13">
        <v>720000</v>
      </c>
      <c r="G751" s="127"/>
      <c r="H751" s="127"/>
      <c r="I751" s="66" t="s">
        <v>479</v>
      </c>
      <c r="J751" s="123"/>
      <c r="K751" s="118"/>
    </row>
    <row r="752" spans="1:11" ht="58.5" customHeight="1">
      <c r="A752" s="131"/>
      <c r="B752" s="59" t="s">
        <v>663</v>
      </c>
      <c r="C752" s="59" t="s">
        <v>266</v>
      </c>
      <c r="D752" s="56" t="s">
        <v>14</v>
      </c>
      <c r="E752" s="17">
        <v>42684</v>
      </c>
      <c r="F752" s="13">
        <v>90000</v>
      </c>
      <c r="G752" s="127"/>
      <c r="H752" s="127"/>
      <c r="I752" s="65" t="s">
        <v>664</v>
      </c>
      <c r="J752" s="123"/>
      <c r="K752" s="118"/>
    </row>
    <row r="753" spans="1:11" ht="16.350000000000001" customHeight="1">
      <c r="A753" s="131"/>
      <c r="B753" s="59" t="s">
        <v>663</v>
      </c>
      <c r="C753" s="59" t="s">
        <v>266</v>
      </c>
      <c r="D753" s="56" t="s">
        <v>14</v>
      </c>
      <c r="E753" s="17">
        <v>42714</v>
      </c>
      <c r="F753" s="13">
        <v>160000</v>
      </c>
      <c r="G753" s="127"/>
      <c r="H753" s="127"/>
      <c r="I753" s="65" t="s">
        <v>665</v>
      </c>
      <c r="J753" s="123"/>
      <c r="K753" s="118"/>
    </row>
    <row r="754" spans="1:11" ht="55.5" customHeight="1">
      <c r="A754" s="131"/>
      <c r="B754" s="59" t="s">
        <v>663</v>
      </c>
      <c r="C754" s="59" t="s">
        <v>266</v>
      </c>
      <c r="D754" s="56" t="s">
        <v>14</v>
      </c>
      <c r="E754" s="17">
        <v>42745</v>
      </c>
      <c r="F754" s="13">
        <v>720000</v>
      </c>
      <c r="G754" s="127"/>
      <c r="H754" s="127"/>
      <c r="I754" s="65" t="s">
        <v>666</v>
      </c>
      <c r="J754" s="123"/>
      <c r="K754" s="118"/>
    </row>
    <row r="755" spans="1:11" ht="16.350000000000001" customHeight="1">
      <c r="A755" s="131"/>
      <c r="B755" s="59" t="s">
        <v>663</v>
      </c>
      <c r="C755" s="59" t="s">
        <v>266</v>
      </c>
      <c r="D755" s="56" t="s">
        <v>14</v>
      </c>
      <c r="E755" s="17">
        <v>42776</v>
      </c>
      <c r="F755" s="13">
        <v>90000</v>
      </c>
      <c r="G755" s="127"/>
      <c r="H755" s="127"/>
      <c r="I755" s="65" t="s">
        <v>667</v>
      </c>
      <c r="J755" s="123"/>
      <c r="K755" s="118"/>
    </row>
    <row r="756" spans="1:11" ht="51.95" customHeight="1">
      <c r="A756" s="131"/>
      <c r="B756" s="59" t="s">
        <v>663</v>
      </c>
      <c r="C756" s="59" t="s">
        <v>266</v>
      </c>
      <c r="D756" s="56" t="s">
        <v>14</v>
      </c>
      <c r="E756" s="17">
        <v>42804</v>
      </c>
      <c r="F756" s="13">
        <v>270000</v>
      </c>
      <c r="G756" s="127"/>
      <c r="H756" s="127"/>
      <c r="I756" s="65" t="s">
        <v>668</v>
      </c>
      <c r="J756" s="123"/>
      <c r="K756" s="118"/>
    </row>
    <row r="757" spans="1:11" ht="56.45" customHeight="1">
      <c r="A757" s="131"/>
      <c r="B757" s="59" t="s">
        <v>663</v>
      </c>
      <c r="C757" s="59" t="s">
        <v>266</v>
      </c>
      <c r="D757" s="56" t="s">
        <v>14</v>
      </c>
      <c r="E757" s="17">
        <v>42835</v>
      </c>
      <c r="F757" s="13">
        <v>180000</v>
      </c>
      <c r="G757" s="127"/>
      <c r="H757" s="127"/>
      <c r="I757" s="65" t="s">
        <v>669</v>
      </c>
      <c r="J757" s="123"/>
      <c r="K757" s="118"/>
    </row>
    <row r="758" spans="1:11" ht="16.350000000000001" customHeight="1">
      <c r="A758" s="131"/>
      <c r="B758" s="59" t="s">
        <v>663</v>
      </c>
      <c r="C758" s="59" t="s">
        <v>266</v>
      </c>
      <c r="D758" s="56" t="s">
        <v>14</v>
      </c>
      <c r="E758" s="17">
        <v>42865</v>
      </c>
      <c r="F758" s="13">
        <v>180000</v>
      </c>
      <c r="G758" s="127"/>
      <c r="H758" s="127"/>
      <c r="I758" s="65" t="s">
        <v>667</v>
      </c>
      <c r="J758" s="123"/>
      <c r="K758" s="118"/>
    </row>
    <row r="759" spans="1:11" ht="54.6" customHeight="1">
      <c r="A759" s="131"/>
      <c r="B759" s="59" t="s">
        <v>663</v>
      </c>
      <c r="C759" s="59" t="s">
        <v>266</v>
      </c>
      <c r="D759" s="56" t="s">
        <v>14</v>
      </c>
      <c r="E759" s="17">
        <v>42896</v>
      </c>
      <c r="F759" s="13">
        <v>360000</v>
      </c>
      <c r="G759" s="127"/>
      <c r="H759" s="127"/>
      <c r="I759" s="65" t="s">
        <v>670</v>
      </c>
      <c r="J759" s="123"/>
      <c r="K759" s="118"/>
    </row>
    <row r="760" spans="1:11" ht="57.6" customHeight="1">
      <c r="A760" s="131"/>
      <c r="B760" s="59" t="s">
        <v>663</v>
      </c>
      <c r="C760" s="59" t="s">
        <v>266</v>
      </c>
      <c r="D760" s="56" t="s">
        <v>14</v>
      </c>
      <c r="E760" s="17">
        <v>42926</v>
      </c>
      <c r="F760" s="13">
        <v>180000</v>
      </c>
      <c r="G760" s="127"/>
      <c r="H760" s="127"/>
      <c r="I760" s="65" t="s">
        <v>671</v>
      </c>
      <c r="J760" s="123"/>
      <c r="K760" s="118"/>
    </row>
    <row r="761" spans="1:11" ht="51.95" customHeight="1">
      <c r="A761" s="131"/>
      <c r="B761" s="59" t="s">
        <v>663</v>
      </c>
      <c r="C761" s="59" t="s">
        <v>266</v>
      </c>
      <c r="D761" s="56" t="s">
        <v>14</v>
      </c>
      <c r="E761" s="17">
        <v>42957</v>
      </c>
      <c r="F761" s="13">
        <v>360000</v>
      </c>
      <c r="G761" s="127"/>
      <c r="H761" s="127"/>
      <c r="I761" s="65" t="s">
        <v>672</v>
      </c>
      <c r="J761" s="123"/>
      <c r="K761" s="118"/>
    </row>
    <row r="762" spans="1:11" ht="55.5" customHeight="1">
      <c r="A762" s="131"/>
      <c r="B762" s="59" t="s">
        <v>663</v>
      </c>
      <c r="C762" s="59" t="s">
        <v>266</v>
      </c>
      <c r="D762" s="56" t="s">
        <v>14</v>
      </c>
      <c r="E762" s="17">
        <v>42988</v>
      </c>
      <c r="F762" s="13">
        <v>270000</v>
      </c>
      <c r="G762" s="127"/>
      <c r="H762" s="127"/>
      <c r="I762" s="65" t="s">
        <v>673</v>
      </c>
      <c r="J762" s="123"/>
      <c r="K762" s="118"/>
    </row>
    <row r="763" spans="1:11" ht="16.350000000000001" customHeight="1">
      <c r="A763" s="131"/>
      <c r="B763" s="59" t="s">
        <v>663</v>
      </c>
      <c r="C763" s="59" t="s">
        <v>266</v>
      </c>
      <c r="D763" s="56" t="s">
        <v>14</v>
      </c>
      <c r="E763" s="17">
        <v>43018</v>
      </c>
      <c r="F763" s="78">
        <v>450000</v>
      </c>
      <c r="G763" s="127"/>
      <c r="H763" s="127"/>
      <c r="I763" s="67" t="s">
        <v>674</v>
      </c>
      <c r="J763" s="123"/>
      <c r="K763" s="118"/>
    </row>
    <row r="764" spans="1:11" ht="56.45" customHeight="1">
      <c r="A764" s="131">
        <v>56</v>
      </c>
      <c r="B764" s="59" t="s">
        <v>675</v>
      </c>
      <c r="C764" s="59" t="s">
        <v>266</v>
      </c>
      <c r="D764" s="56" t="s">
        <v>14</v>
      </c>
      <c r="E764" s="17">
        <v>42653</v>
      </c>
      <c r="F764" s="13">
        <v>540000</v>
      </c>
      <c r="G764" s="125">
        <f>SUM(F764:F769)</f>
        <v>1600000</v>
      </c>
      <c r="H764" s="118" t="s">
        <v>922</v>
      </c>
      <c r="I764" s="65" t="s">
        <v>677</v>
      </c>
      <c r="J764" s="122" t="s">
        <v>821</v>
      </c>
      <c r="K764" s="118" t="s">
        <v>863</v>
      </c>
    </row>
    <row r="765" spans="1:11" ht="56.45" customHeight="1">
      <c r="A765" s="131"/>
      <c r="B765" s="59" t="s">
        <v>679</v>
      </c>
      <c r="C765" s="59" t="s">
        <v>266</v>
      </c>
      <c r="D765" s="56" t="s">
        <v>14</v>
      </c>
      <c r="E765" s="17">
        <v>42745</v>
      </c>
      <c r="F765" s="13">
        <v>180000</v>
      </c>
      <c r="G765" s="127"/>
      <c r="H765" s="127"/>
      <c r="I765" s="65" t="s">
        <v>680</v>
      </c>
      <c r="J765" s="123"/>
      <c r="K765" s="118"/>
    </row>
    <row r="766" spans="1:11" ht="55.5" customHeight="1">
      <c r="A766" s="131"/>
      <c r="B766" s="59" t="s">
        <v>679</v>
      </c>
      <c r="C766" s="59" t="s">
        <v>266</v>
      </c>
      <c r="D766" s="56" t="s">
        <v>14</v>
      </c>
      <c r="E766" s="17">
        <v>42835</v>
      </c>
      <c r="F766" s="13">
        <v>180000</v>
      </c>
      <c r="G766" s="127"/>
      <c r="H766" s="127"/>
      <c r="I766" s="65" t="s">
        <v>681</v>
      </c>
      <c r="J766" s="123"/>
      <c r="K766" s="118"/>
    </row>
    <row r="767" spans="1:11" ht="57.6" customHeight="1">
      <c r="A767" s="131"/>
      <c r="B767" s="59" t="s">
        <v>679</v>
      </c>
      <c r="C767" s="59" t="s">
        <v>266</v>
      </c>
      <c r="D767" s="56" t="s">
        <v>14</v>
      </c>
      <c r="E767" s="17">
        <v>42896</v>
      </c>
      <c r="F767" s="13">
        <v>200000</v>
      </c>
      <c r="G767" s="127"/>
      <c r="H767" s="127"/>
      <c r="I767" s="65" t="s">
        <v>682</v>
      </c>
      <c r="J767" s="123"/>
      <c r="K767" s="118"/>
    </row>
    <row r="768" spans="1:11" ht="54.95" customHeight="1">
      <c r="A768" s="131"/>
      <c r="B768" s="59" t="s">
        <v>679</v>
      </c>
      <c r="C768" s="59" t="s">
        <v>266</v>
      </c>
      <c r="D768" s="56" t="s">
        <v>14</v>
      </c>
      <c r="E768" s="17">
        <v>42957</v>
      </c>
      <c r="F768" s="13">
        <v>300000</v>
      </c>
      <c r="G768" s="127"/>
      <c r="H768" s="127"/>
      <c r="I768" s="65" t="s">
        <v>683</v>
      </c>
      <c r="J768" s="123"/>
      <c r="K768" s="118"/>
    </row>
    <row r="769" spans="1:11" ht="53.45" customHeight="1">
      <c r="A769" s="131"/>
      <c r="B769" s="59" t="s">
        <v>679</v>
      </c>
      <c r="C769" s="59" t="s">
        <v>266</v>
      </c>
      <c r="D769" s="56" t="s">
        <v>14</v>
      </c>
      <c r="E769" s="17">
        <v>42988</v>
      </c>
      <c r="F769" s="13">
        <v>200000</v>
      </c>
      <c r="G769" s="127"/>
      <c r="H769" s="127"/>
      <c r="I769" s="65" t="s">
        <v>684</v>
      </c>
      <c r="J769" s="123"/>
      <c r="K769" s="118"/>
    </row>
    <row r="770" spans="1:11" ht="53.45" customHeight="1">
      <c r="A770" s="131">
        <v>57</v>
      </c>
      <c r="B770" s="59" t="s">
        <v>685</v>
      </c>
      <c r="C770" s="59" t="s">
        <v>266</v>
      </c>
      <c r="D770" s="56" t="s">
        <v>14</v>
      </c>
      <c r="E770" s="17">
        <v>42804</v>
      </c>
      <c r="F770" s="13">
        <v>1000000</v>
      </c>
      <c r="G770" s="125">
        <f>SUM(F770:F777)</f>
        <v>3900000</v>
      </c>
      <c r="H770" s="127" t="s">
        <v>921</v>
      </c>
      <c r="I770" s="65" t="s">
        <v>687</v>
      </c>
      <c r="J770" s="122" t="s">
        <v>822</v>
      </c>
      <c r="K770" s="118" t="s">
        <v>864</v>
      </c>
    </row>
    <row r="771" spans="1:11" ht="16.350000000000001" customHeight="1">
      <c r="A771" s="131"/>
      <c r="B771" s="59" t="s">
        <v>685</v>
      </c>
      <c r="C771" s="59" t="s">
        <v>266</v>
      </c>
      <c r="D771" s="56" t="s">
        <v>14</v>
      </c>
      <c r="E771" s="17">
        <v>42865</v>
      </c>
      <c r="F771" s="13">
        <v>1000000</v>
      </c>
      <c r="G771" s="127"/>
      <c r="H771" s="127"/>
      <c r="I771" s="65" t="s">
        <v>689</v>
      </c>
      <c r="J771" s="123"/>
      <c r="K771" s="118"/>
    </row>
    <row r="772" spans="1:11" ht="55.5" customHeight="1">
      <c r="A772" s="131"/>
      <c r="B772" s="59" t="s">
        <v>685</v>
      </c>
      <c r="C772" s="59" t="s">
        <v>266</v>
      </c>
      <c r="D772" s="56" t="s">
        <v>14</v>
      </c>
      <c r="E772" s="17">
        <v>42896</v>
      </c>
      <c r="F772" s="13">
        <v>100000</v>
      </c>
      <c r="G772" s="127"/>
      <c r="H772" s="127"/>
      <c r="I772" s="65" t="s">
        <v>690</v>
      </c>
      <c r="J772" s="123"/>
      <c r="K772" s="118"/>
    </row>
    <row r="773" spans="1:11" ht="57" customHeight="1">
      <c r="A773" s="131"/>
      <c r="B773" s="59" t="s">
        <v>685</v>
      </c>
      <c r="C773" s="59" t="s">
        <v>266</v>
      </c>
      <c r="D773" s="56" t="s">
        <v>14</v>
      </c>
      <c r="E773" s="17">
        <v>42926</v>
      </c>
      <c r="F773" s="13">
        <v>200000</v>
      </c>
      <c r="G773" s="127"/>
      <c r="H773" s="127"/>
      <c r="I773" s="65" t="s">
        <v>691</v>
      </c>
      <c r="J773" s="123"/>
      <c r="K773" s="118"/>
    </row>
    <row r="774" spans="1:11" ht="54.6" customHeight="1">
      <c r="A774" s="131"/>
      <c r="B774" s="59" t="s">
        <v>685</v>
      </c>
      <c r="C774" s="59" t="s">
        <v>266</v>
      </c>
      <c r="D774" s="56" t="s">
        <v>14</v>
      </c>
      <c r="E774" s="17">
        <v>42957</v>
      </c>
      <c r="F774" s="13">
        <v>200000</v>
      </c>
      <c r="G774" s="127"/>
      <c r="H774" s="127"/>
      <c r="I774" s="65" t="s">
        <v>692</v>
      </c>
      <c r="J774" s="123"/>
      <c r="K774" s="118"/>
    </row>
    <row r="775" spans="1:11" ht="53.45" customHeight="1">
      <c r="A775" s="131"/>
      <c r="B775" s="59" t="s">
        <v>685</v>
      </c>
      <c r="C775" s="59" t="s">
        <v>266</v>
      </c>
      <c r="D775" s="56" t="s">
        <v>14</v>
      </c>
      <c r="E775" s="17">
        <v>42988</v>
      </c>
      <c r="F775" s="13">
        <v>200000</v>
      </c>
      <c r="G775" s="127"/>
      <c r="H775" s="127"/>
      <c r="I775" s="65" t="s">
        <v>693</v>
      </c>
      <c r="J775" s="123"/>
      <c r="K775" s="118"/>
    </row>
    <row r="776" spans="1:11" ht="16.350000000000001" customHeight="1">
      <c r="A776" s="131"/>
      <c r="B776" s="59" t="s">
        <v>685</v>
      </c>
      <c r="C776" s="59" t="s">
        <v>266</v>
      </c>
      <c r="D776" s="56" t="s">
        <v>14</v>
      </c>
      <c r="E776" s="17">
        <v>43018</v>
      </c>
      <c r="F776" s="13">
        <v>1000000</v>
      </c>
      <c r="G776" s="127"/>
      <c r="H776" s="127"/>
      <c r="I776" s="65" t="s">
        <v>694</v>
      </c>
      <c r="J776" s="123"/>
      <c r="K776" s="118"/>
    </row>
    <row r="777" spans="1:11" ht="16.350000000000001" customHeight="1">
      <c r="A777" s="131"/>
      <c r="B777" s="59" t="s">
        <v>685</v>
      </c>
      <c r="C777" s="59" t="s">
        <v>266</v>
      </c>
      <c r="D777" s="56" t="s">
        <v>14</v>
      </c>
      <c r="E777" s="17">
        <v>43049</v>
      </c>
      <c r="F777" s="13">
        <v>200000</v>
      </c>
      <c r="G777" s="127"/>
      <c r="H777" s="127"/>
      <c r="I777" s="65" t="s">
        <v>694</v>
      </c>
      <c r="J777" s="123"/>
      <c r="K777" s="118"/>
    </row>
    <row r="778" spans="1:11" ht="20.45" customHeight="1">
      <c r="A778" s="131">
        <v>58</v>
      </c>
      <c r="B778" s="59" t="s">
        <v>695</v>
      </c>
      <c r="C778" s="59" t="s">
        <v>697</v>
      </c>
      <c r="D778" s="56" t="s">
        <v>14</v>
      </c>
      <c r="E778" s="64">
        <v>1030219</v>
      </c>
      <c r="F778" s="78">
        <v>210000</v>
      </c>
      <c r="G778" s="125">
        <f>SUM(F778:F781)</f>
        <v>990000</v>
      </c>
      <c r="H778" s="127" t="s">
        <v>698</v>
      </c>
      <c r="I778" s="65"/>
      <c r="J778" s="122" t="s">
        <v>835</v>
      </c>
      <c r="K778" s="118" t="s">
        <v>805</v>
      </c>
    </row>
    <row r="779" spans="1:11" ht="20.45" customHeight="1">
      <c r="A779" s="131"/>
      <c r="B779" s="59" t="s">
        <v>695</v>
      </c>
      <c r="C779" s="59" t="s">
        <v>45</v>
      </c>
      <c r="D779" s="56" t="s">
        <v>14</v>
      </c>
      <c r="E779" s="64">
        <v>1030605</v>
      </c>
      <c r="F779" s="78">
        <v>300000</v>
      </c>
      <c r="G779" s="125"/>
      <c r="H779" s="127"/>
      <c r="I779" s="65"/>
      <c r="J779" s="122"/>
      <c r="K779" s="118"/>
    </row>
    <row r="780" spans="1:11" ht="20.45" customHeight="1">
      <c r="A780" s="131"/>
      <c r="B780" s="59" t="s">
        <v>695</v>
      </c>
      <c r="C780" s="59" t="s">
        <v>45</v>
      </c>
      <c r="D780" s="56" t="s">
        <v>14</v>
      </c>
      <c r="E780" s="64">
        <v>1030721</v>
      </c>
      <c r="F780" s="78">
        <v>160000</v>
      </c>
      <c r="G780" s="127"/>
      <c r="H780" s="127"/>
      <c r="I780" s="65"/>
      <c r="J780" s="123"/>
      <c r="K780" s="118"/>
    </row>
    <row r="781" spans="1:11" ht="47.45" customHeight="1">
      <c r="A781" s="131"/>
      <c r="B781" s="59" t="s">
        <v>695</v>
      </c>
      <c r="C781" s="59" t="s">
        <v>45</v>
      </c>
      <c r="D781" s="56" t="s">
        <v>14</v>
      </c>
      <c r="E781" s="64">
        <v>1040109</v>
      </c>
      <c r="F781" s="78">
        <v>320000</v>
      </c>
      <c r="G781" s="127"/>
      <c r="H781" s="127"/>
      <c r="I781" s="65"/>
      <c r="J781" s="123"/>
      <c r="K781" s="118"/>
    </row>
    <row r="782" spans="1:11" ht="48.6" customHeight="1">
      <c r="A782" s="94">
        <v>59</v>
      </c>
      <c r="B782" s="59" t="s">
        <v>908</v>
      </c>
      <c r="C782" s="59" t="s">
        <v>348</v>
      </c>
      <c r="D782" s="58" t="s">
        <v>14</v>
      </c>
      <c r="E782" s="17">
        <v>42926</v>
      </c>
      <c r="F782" s="13">
        <v>270000</v>
      </c>
      <c r="G782" s="73">
        <f>SUM(F782)</f>
        <v>270000</v>
      </c>
      <c r="H782" s="54" t="s">
        <v>909</v>
      </c>
      <c r="I782" s="65" t="s">
        <v>910</v>
      </c>
      <c r="J782" s="54" t="s">
        <v>911</v>
      </c>
      <c r="K782" s="105" t="s">
        <v>912</v>
      </c>
    </row>
    <row r="783" spans="1:11" ht="55.35" customHeight="1">
      <c r="A783" s="131">
        <v>60</v>
      </c>
      <c r="B783" s="59" t="s">
        <v>703</v>
      </c>
      <c r="C783" s="59" t="s">
        <v>348</v>
      </c>
      <c r="D783" s="56" t="s">
        <v>14</v>
      </c>
      <c r="E783" s="17">
        <v>42653</v>
      </c>
      <c r="F783" s="13">
        <v>80000</v>
      </c>
      <c r="G783" s="125">
        <f>SUBTOTAL(9,F783:F785)</f>
        <v>590000</v>
      </c>
      <c r="H783" s="122" t="s">
        <v>919</v>
      </c>
      <c r="I783" s="65" t="s">
        <v>480</v>
      </c>
      <c r="J783" s="122" t="s">
        <v>823</v>
      </c>
      <c r="K783" s="118" t="s">
        <v>865</v>
      </c>
    </row>
    <row r="784" spans="1:11" ht="55.35" customHeight="1">
      <c r="A784" s="131"/>
      <c r="B784" s="59" t="s">
        <v>703</v>
      </c>
      <c r="C784" s="59" t="s">
        <v>348</v>
      </c>
      <c r="D784" s="56" t="s">
        <v>14</v>
      </c>
      <c r="E784" s="17">
        <v>42905</v>
      </c>
      <c r="F784" s="13">
        <v>270000</v>
      </c>
      <c r="G784" s="125"/>
      <c r="H784" s="122"/>
      <c r="I784" s="65" t="s">
        <v>559</v>
      </c>
      <c r="J784" s="122"/>
      <c r="K784" s="118"/>
    </row>
    <row r="785" spans="1:11" ht="55.35" customHeight="1">
      <c r="A785" s="131"/>
      <c r="B785" s="59" t="s">
        <v>703</v>
      </c>
      <c r="C785" s="59" t="s">
        <v>348</v>
      </c>
      <c r="D785" s="56" t="s">
        <v>14</v>
      </c>
      <c r="E785" s="17">
        <v>42926</v>
      </c>
      <c r="F785" s="13">
        <v>240000</v>
      </c>
      <c r="G785" s="127"/>
      <c r="H785" s="127"/>
      <c r="I785" s="65" t="s">
        <v>702</v>
      </c>
      <c r="J785" s="123"/>
      <c r="K785" s="118"/>
    </row>
    <row r="786" spans="1:11" ht="16.350000000000001" customHeight="1">
      <c r="A786" s="131">
        <v>61</v>
      </c>
      <c r="B786" s="59" t="s">
        <v>758</v>
      </c>
      <c r="C786" s="59" t="s">
        <v>348</v>
      </c>
      <c r="D786" s="56" t="s">
        <v>14</v>
      </c>
      <c r="E786" s="17">
        <v>42541</v>
      </c>
      <c r="F786" s="13">
        <v>270000</v>
      </c>
      <c r="G786" s="125">
        <f>SUBTOTAL(9,F786:F800)</f>
        <v>3420000</v>
      </c>
      <c r="H786" s="122" t="s">
        <v>930</v>
      </c>
      <c r="I786" s="66" t="s">
        <v>403</v>
      </c>
      <c r="J786" s="122" t="s">
        <v>824</v>
      </c>
      <c r="K786" s="118" t="s">
        <v>866</v>
      </c>
    </row>
    <row r="787" spans="1:11" ht="16.350000000000001" customHeight="1">
      <c r="A787" s="131"/>
      <c r="B787" s="92" t="s">
        <v>758</v>
      </c>
      <c r="C787" s="59" t="s">
        <v>348</v>
      </c>
      <c r="D787" s="56" t="s">
        <v>14</v>
      </c>
      <c r="E787" s="17">
        <v>42561</v>
      </c>
      <c r="F787" s="13">
        <v>360000</v>
      </c>
      <c r="G787" s="127"/>
      <c r="H787" s="127"/>
      <c r="I787" s="65" t="s">
        <v>477</v>
      </c>
      <c r="J787" s="123"/>
      <c r="K787" s="118"/>
    </row>
    <row r="788" spans="1:11" ht="16.350000000000001" customHeight="1">
      <c r="A788" s="131"/>
      <c r="B788" s="92" t="s">
        <v>758</v>
      </c>
      <c r="C788" s="59" t="s">
        <v>348</v>
      </c>
      <c r="D788" s="56" t="s">
        <v>14</v>
      </c>
      <c r="E788" s="17">
        <v>42623</v>
      </c>
      <c r="F788" s="13">
        <v>360000</v>
      </c>
      <c r="G788" s="127"/>
      <c r="H788" s="127"/>
      <c r="I788" s="66" t="s">
        <v>479</v>
      </c>
      <c r="J788" s="123"/>
      <c r="K788" s="118"/>
    </row>
    <row r="789" spans="1:11" ht="16.350000000000001" customHeight="1">
      <c r="A789" s="131"/>
      <c r="B789" s="92" t="s">
        <v>758</v>
      </c>
      <c r="C789" s="59" t="s">
        <v>348</v>
      </c>
      <c r="D789" s="56" t="s">
        <v>14</v>
      </c>
      <c r="E789" s="17">
        <v>42684</v>
      </c>
      <c r="F789" s="13">
        <v>180000</v>
      </c>
      <c r="G789" s="127"/>
      <c r="H789" s="127"/>
      <c r="I789" s="65" t="s">
        <v>706</v>
      </c>
      <c r="J789" s="123"/>
      <c r="K789" s="118"/>
    </row>
    <row r="790" spans="1:11" ht="16.350000000000001" customHeight="1">
      <c r="A790" s="131"/>
      <c r="B790" s="92" t="s">
        <v>758</v>
      </c>
      <c r="C790" s="59" t="s">
        <v>348</v>
      </c>
      <c r="D790" s="56" t="s">
        <v>14</v>
      </c>
      <c r="E790" s="17">
        <v>42714</v>
      </c>
      <c r="F790" s="13">
        <v>90000</v>
      </c>
      <c r="G790" s="127"/>
      <c r="H790" s="127"/>
      <c r="I790" s="65" t="s">
        <v>665</v>
      </c>
      <c r="J790" s="123"/>
      <c r="K790" s="118"/>
    </row>
    <row r="791" spans="1:11" ht="16.350000000000001" customHeight="1">
      <c r="A791" s="131"/>
      <c r="B791" s="92" t="s">
        <v>758</v>
      </c>
      <c r="C791" s="59" t="s">
        <v>348</v>
      </c>
      <c r="D791" s="56" t="s">
        <v>14</v>
      </c>
      <c r="E791" s="17">
        <v>42745</v>
      </c>
      <c r="F791" s="13">
        <v>180000</v>
      </c>
      <c r="G791" s="127"/>
      <c r="H791" s="127"/>
      <c r="I791" s="65" t="s">
        <v>707</v>
      </c>
      <c r="J791" s="123"/>
      <c r="K791" s="118"/>
    </row>
    <row r="792" spans="1:11" ht="16.350000000000001" customHeight="1">
      <c r="A792" s="131"/>
      <c r="B792" s="92" t="s">
        <v>758</v>
      </c>
      <c r="C792" s="92" t="s">
        <v>348</v>
      </c>
      <c r="D792" s="91" t="s">
        <v>14</v>
      </c>
      <c r="E792" s="17">
        <v>42776</v>
      </c>
      <c r="F792" s="13">
        <v>90000</v>
      </c>
      <c r="G792" s="127"/>
      <c r="H792" s="127"/>
      <c r="I792" s="90" t="s">
        <v>763</v>
      </c>
      <c r="J792" s="123"/>
      <c r="K792" s="118"/>
    </row>
    <row r="793" spans="1:11" ht="16.350000000000001" customHeight="1">
      <c r="A793" s="131"/>
      <c r="B793" s="92" t="s">
        <v>758</v>
      </c>
      <c r="C793" s="59" t="s">
        <v>348</v>
      </c>
      <c r="D793" s="56" t="s">
        <v>14</v>
      </c>
      <c r="E793" s="17">
        <v>42804</v>
      </c>
      <c r="F793" s="13">
        <v>180000</v>
      </c>
      <c r="G793" s="127"/>
      <c r="H793" s="127"/>
      <c r="I793" s="65" t="s">
        <v>708</v>
      </c>
      <c r="J793" s="123"/>
      <c r="K793" s="118"/>
    </row>
    <row r="794" spans="1:11" ht="16.350000000000001" customHeight="1">
      <c r="A794" s="131"/>
      <c r="B794" s="92" t="s">
        <v>758</v>
      </c>
      <c r="C794" s="59" t="s">
        <v>348</v>
      </c>
      <c r="D794" s="56" t="s">
        <v>14</v>
      </c>
      <c r="E794" s="17">
        <v>42835</v>
      </c>
      <c r="F794" s="13">
        <v>270000</v>
      </c>
      <c r="G794" s="127"/>
      <c r="H794" s="127"/>
      <c r="I794" s="65" t="s">
        <v>709</v>
      </c>
      <c r="J794" s="123"/>
      <c r="K794" s="118"/>
    </row>
    <row r="795" spans="1:11" ht="16.350000000000001" customHeight="1">
      <c r="A795" s="131"/>
      <c r="B795" s="92" t="s">
        <v>758</v>
      </c>
      <c r="C795" s="92" t="s">
        <v>348</v>
      </c>
      <c r="D795" s="91" t="s">
        <v>14</v>
      </c>
      <c r="E795" s="17">
        <v>42865</v>
      </c>
      <c r="F795" s="13">
        <v>180000</v>
      </c>
      <c r="G795" s="127"/>
      <c r="H795" s="127"/>
      <c r="I795" s="90" t="s">
        <v>763</v>
      </c>
      <c r="J795" s="123"/>
      <c r="K795" s="118"/>
    </row>
    <row r="796" spans="1:11" ht="16.350000000000001" customHeight="1">
      <c r="A796" s="131"/>
      <c r="B796" s="92" t="s">
        <v>758</v>
      </c>
      <c r="C796" s="59" t="s">
        <v>348</v>
      </c>
      <c r="D796" s="56" t="s">
        <v>14</v>
      </c>
      <c r="E796" s="17">
        <v>42896</v>
      </c>
      <c r="F796" s="13">
        <v>270000</v>
      </c>
      <c r="G796" s="127"/>
      <c r="H796" s="127"/>
      <c r="I796" s="65" t="s">
        <v>710</v>
      </c>
      <c r="J796" s="123"/>
      <c r="K796" s="118"/>
    </row>
    <row r="797" spans="1:11" ht="16.350000000000001" customHeight="1">
      <c r="A797" s="131"/>
      <c r="B797" s="92" t="s">
        <v>758</v>
      </c>
      <c r="C797" s="59" t="s">
        <v>348</v>
      </c>
      <c r="D797" s="56" t="s">
        <v>14</v>
      </c>
      <c r="E797" s="17">
        <v>42926</v>
      </c>
      <c r="F797" s="13">
        <v>180000</v>
      </c>
      <c r="G797" s="127"/>
      <c r="H797" s="127"/>
      <c r="I797" s="65" t="s">
        <v>702</v>
      </c>
      <c r="J797" s="123"/>
      <c r="K797" s="118"/>
    </row>
    <row r="798" spans="1:11" ht="16.350000000000001" customHeight="1">
      <c r="A798" s="131"/>
      <c r="B798" s="92" t="s">
        <v>758</v>
      </c>
      <c r="C798" s="59" t="s">
        <v>348</v>
      </c>
      <c r="D798" s="56" t="s">
        <v>14</v>
      </c>
      <c r="E798" s="17">
        <v>42957</v>
      </c>
      <c r="F798" s="13">
        <v>270000</v>
      </c>
      <c r="G798" s="127"/>
      <c r="H798" s="127"/>
      <c r="I798" s="65" t="s">
        <v>711</v>
      </c>
      <c r="J798" s="123"/>
      <c r="K798" s="118"/>
    </row>
    <row r="799" spans="1:11" ht="16.350000000000001" customHeight="1">
      <c r="A799" s="131"/>
      <c r="B799" s="92" t="s">
        <v>758</v>
      </c>
      <c r="C799" s="92" t="s">
        <v>348</v>
      </c>
      <c r="D799" s="91" t="s">
        <v>14</v>
      </c>
      <c r="E799" s="17">
        <v>42988</v>
      </c>
      <c r="F799" s="13">
        <v>270000</v>
      </c>
      <c r="G799" s="127"/>
      <c r="H799" s="127"/>
      <c r="I799" s="90" t="s">
        <v>712</v>
      </c>
      <c r="J799" s="123"/>
      <c r="K799" s="118"/>
    </row>
    <row r="800" spans="1:11" ht="16.350000000000001" customHeight="1">
      <c r="A800" s="131"/>
      <c r="B800" s="92" t="s">
        <v>758</v>
      </c>
      <c r="C800" s="59" t="s">
        <v>348</v>
      </c>
      <c r="D800" s="56" t="s">
        <v>14</v>
      </c>
      <c r="E800" s="17">
        <v>43018</v>
      </c>
      <c r="F800" s="13">
        <v>270000</v>
      </c>
      <c r="G800" s="127"/>
      <c r="H800" s="127"/>
      <c r="I800" s="65" t="s">
        <v>712</v>
      </c>
      <c r="J800" s="123"/>
      <c r="K800" s="118"/>
    </row>
    <row r="801" spans="1:11" ht="16.350000000000001" customHeight="1">
      <c r="A801" s="131">
        <v>62</v>
      </c>
      <c r="B801" s="59" t="s">
        <v>713</v>
      </c>
      <c r="C801" s="59" t="s">
        <v>348</v>
      </c>
      <c r="D801" s="56" t="s">
        <v>14</v>
      </c>
      <c r="E801" s="17">
        <v>42033</v>
      </c>
      <c r="F801" s="13">
        <v>160000</v>
      </c>
      <c r="G801" s="125">
        <f>SUM(F801:F847)</f>
        <v>23040000</v>
      </c>
      <c r="H801" s="122" t="s">
        <v>923</v>
      </c>
      <c r="I801" s="65" t="s">
        <v>714</v>
      </c>
      <c r="J801" s="122" t="s">
        <v>809</v>
      </c>
      <c r="K801" s="118" t="s">
        <v>779</v>
      </c>
    </row>
    <row r="802" spans="1:11" ht="16.350000000000001" customHeight="1">
      <c r="A802" s="131"/>
      <c r="B802" s="59" t="s">
        <v>713</v>
      </c>
      <c r="C802" s="59" t="s">
        <v>348</v>
      </c>
      <c r="D802" s="56" t="s">
        <v>14</v>
      </c>
      <c r="E802" s="17">
        <v>42144</v>
      </c>
      <c r="F802" s="13">
        <v>80000</v>
      </c>
      <c r="G802" s="127"/>
      <c r="H802" s="127"/>
      <c r="I802" s="66" t="s">
        <v>400</v>
      </c>
      <c r="J802" s="123"/>
      <c r="K802" s="118"/>
    </row>
    <row r="803" spans="1:11" ht="16.350000000000001" customHeight="1">
      <c r="A803" s="131"/>
      <c r="B803" s="61" t="s">
        <v>713</v>
      </c>
      <c r="C803" s="61" t="s">
        <v>348</v>
      </c>
      <c r="D803" s="60" t="s">
        <v>14</v>
      </c>
      <c r="E803" s="17">
        <v>42236</v>
      </c>
      <c r="F803" s="13">
        <v>160000</v>
      </c>
      <c r="G803" s="127"/>
      <c r="H803" s="127"/>
      <c r="I803" s="81" t="s">
        <v>755</v>
      </c>
      <c r="J803" s="123"/>
      <c r="K803" s="118"/>
    </row>
    <row r="804" spans="1:11" ht="16.350000000000001" customHeight="1">
      <c r="A804" s="131"/>
      <c r="B804" s="59" t="s">
        <v>713</v>
      </c>
      <c r="C804" s="59" t="s">
        <v>348</v>
      </c>
      <c r="D804" s="56" t="s">
        <v>14</v>
      </c>
      <c r="E804" s="17">
        <v>42257</v>
      </c>
      <c r="F804" s="13">
        <v>400000</v>
      </c>
      <c r="G804" s="127"/>
      <c r="H804" s="127"/>
      <c r="I804" s="66" t="s">
        <v>416</v>
      </c>
      <c r="J804" s="123"/>
      <c r="K804" s="118"/>
    </row>
    <row r="805" spans="1:11" ht="16.350000000000001" customHeight="1">
      <c r="A805" s="131"/>
      <c r="B805" s="59" t="s">
        <v>713</v>
      </c>
      <c r="C805" s="59" t="s">
        <v>348</v>
      </c>
      <c r="D805" s="56" t="s">
        <v>14</v>
      </c>
      <c r="E805" s="17">
        <v>42297</v>
      </c>
      <c r="F805" s="13">
        <v>320000</v>
      </c>
      <c r="G805" s="127"/>
      <c r="H805" s="127"/>
      <c r="I805" s="66" t="s">
        <v>367</v>
      </c>
      <c r="J805" s="123"/>
      <c r="K805" s="118"/>
    </row>
    <row r="806" spans="1:11" ht="16.350000000000001" customHeight="1">
      <c r="A806" s="131"/>
      <c r="B806" s="59" t="s">
        <v>713</v>
      </c>
      <c r="C806" s="59" t="s">
        <v>348</v>
      </c>
      <c r="D806" s="56" t="s">
        <v>14</v>
      </c>
      <c r="E806" s="17">
        <v>42303</v>
      </c>
      <c r="F806" s="13">
        <v>480000</v>
      </c>
      <c r="G806" s="127"/>
      <c r="H806" s="127"/>
      <c r="I806" s="66" t="s">
        <v>368</v>
      </c>
      <c r="J806" s="123"/>
      <c r="K806" s="118"/>
    </row>
    <row r="807" spans="1:11" ht="16.350000000000001" customHeight="1">
      <c r="A807" s="131"/>
      <c r="B807" s="59" t="s">
        <v>713</v>
      </c>
      <c r="C807" s="59" t="s">
        <v>348</v>
      </c>
      <c r="D807" s="56" t="s">
        <v>14</v>
      </c>
      <c r="E807" s="17">
        <v>42318</v>
      </c>
      <c r="F807" s="13">
        <v>240000</v>
      </c>
      <c r="G807" s="127"/>
      <c r="H807" s="127"/>
      <c r="I807" s="66" t="s">
        <v>472</v>
      </c>
      <c r="J807" s="123"/>
      <c r="K807" s="118"/>
    </row>
    <row r="808" spans="1:11" ht="16.350000000000001" customHeight="1">
      <c r="A808" s="131"/>
      <c r="B808" s="59" t="s">
        <v>713</v>
      </c>
      <c r="C808" s="59" t="s">
        <v>348</v>
      </c>
      <c r="D808" s="56" t="s">
        <v>14</v>
      </c>
      <c r="E808" s="17">
        <v>42328</v>
      </c>
      <c r="F808" s="13">
        <v>80000</v>
      </c>
      <c r="G808" s="127"/>
      <c r="H808" s="127"/>
      <c r="I808" s="66" t="s">
        <v>370</v>
      </c>
      <c r="J808" s="123"/>
      <c r="K808" s="118"/>
    </row>
    <row r="809" spans="1:11" ht="16.350000000000001" customHeight="1">
      <c r="A809" s="131"/>
      <c r="B809" s="59" t="s">
        <v>713</v>
      </c>
      <c r="C809" s="59" t="s">
        <v>348</v>
      </c>
      <c r="D809" s="56" t="s">
        <v>14</v>
      </c>
      <c r="E809" s="17">
        <v>42348</v>
      </c>
      <c r="F809" s="13">
        <v>320000</v>
      </c>
      <c r="G809" s="127"/>
      <c r="H809" s="127"/>
      <c r="I809" s="66" t="s">
        <v>371</v>
      </c>
      <c r="J809" s="123"/>
      <c r="K809" s="118"/>
    </row>
    <row r="810" spans="1:11" ht="16.350000000000001" customHeight="1">
      <c r="A810" s="131"/>
      <c r="B810" s="59" t="s">
        <v>713</v>
      </c>
      <c r="C810" s="59" t="s">
        <v>348</v>
      </c>
      <c r="D810" s="56" t="s">
        <v>14</v>
      </c>
      <c r="E810" s="17">
        <v>42358</v>
      </c>
      <c r="F810" s="13">
        <v>80000</v>
      </c>
      <c r="G810" s="127"/>
      <c r="H810" s="127"/>
      <c r="I810" s="66" t="s">
        <v>372</v>
      </c>
      <c r="J810" s="123"/>
      <c r="K810" s="118"/>
    </row>
    <row r="811" spans="1:11" ht="16.350000000000001" customHeight="1">
      <c r="A811" s="131"/>
      <c r="B811" s="59" t="s">
        <v>713</v>
      </c>
      <c r="C811" s="59" t="s">
        <v>348</v>
      </c>
      <c r="D811" s="56" t="s">
        <v>14</v>
      </c>
      <c r="E811" s="17">
        <v>42379</v>
      </c>
      <c r="F811" s="13">
        <v>400000</v>
      </c>
      <c r="G811" s="127"/>
      <c r="H811" s="127"/>
      <c r="I811" s="66" t="s">
        <v>402</v>
      </c>
      <c r="J811" s="123"/>
      <c r="K811" s="118"/>
    </row>
    <row r="812" spans="1:11" ht="16.350000000000001" customHeight="1">
      <c r="A812" s="131"/>
      <c r="B812" s="59" t="s">
        <v>713</v>
      </c>
      <c r="C812" s="59" t="s">
        <v>348</v>
      </c>
      <c r="D812" s="56" t="s">
        <v>14</v>
      </c>
      <c r="E812" s="17">
        <v>42410</v>
      </c>
      <c r="F812" s="13">
        <v>320000</v>
      </c>
      <c r="G812" s="127"/>
      <c r="H812" s="127"/>
      <c r="I812" s="66" t="s">
        <v>374</v>
      </c>
      <c r="J812" s="123"/>
      <c r="K812" s="118"/>
    </row>
    <row r="813" spans="1:11" ht="16.350000000000001" customHeight="1">
      <c r="A813" s="131"/>
      <c r="B813" s="59" t="s">
        <v>713</v>
      </c>
      <c r="C813" s="59" t="s">
        <v>348</v>
      </c>
      <c r="D813" s="56" t="s">
        <v>14</v>
      </c>
      <c r="E813" s="17">
        <v>42422</v>
      </c>
      <c r="F813" s="13">
        <v>240000</v>
      </c>
      <c r="G813" s="127"/>
      <c r="H813" s="127"/>
      <c r="I813" s="66" t="s">
        <v>375</v>
      </c>
      <c r="J813" s="123"/>
      <c r="K813" s="118"/>
    </row>
    <row r="814" spans="1:11" ht="16.350000000000001" customHeight="1">
      <c r="A814" s="131"/>
      <c r="B814" s="59" t="s">
        <v>713</v>
      </c>
      <c r="C814" s="59" t="s">
        <v>348</v>
      </c>
      <c r="D814" s="56" t="s">
        <v>14</v>
      </c>
      <c r="E814" s="17">
        <v>42439</v>
      </c>
      <c r="F814" s="13">
        <v>80000</v>
      </c>
      <c r="G814" s="127"/>
      <c r="H814" s="127"/>
      <c r="I814" s="66" t="s">
        <v>473</v>
      </c>
      <c r="J814" s="123"/>
      <c r="K814" s="118"/>
    </row>
    <row r="815" spans="1:11" ht="16.350000000000001" customHeight="1">
      <c r="A815" s="131"/>
      <c r="B815" s="59" t="s">
        <v>713</v>
      </c>
      <c r="C815" s="59" t="s">
        <v>348</v>
      </c>
      <c r="D815" s="56" t="s">
        <v>14</v>
      </c>
      <c r="E815" s="17">
        <v>42449</v>
      </c>
      <c r="F815" s="13">
        <v>400000</v>
      </c>
      <c r="G815" s="127"/>
      <c r="H815" s="127"/>
      <c r="I815" s="65" t="s">
        <v>474</v>
      </c>
      <c r="J815" s="123"/>
      <c r="K815" s="118"/>
    </row>
    <row r="816" spans="1:11" ht="16.350000000000001" customHeight="1">
      <c r="A816" s="131"/>
      <c r="B816" s="59" t="s">
        <v>713</v>
      </c>
      <c r="C816" s="59" t="s">
        <v>348</v>
      </c>
      <c r="D816" s="56" t="s">
        <v>14</v>
      </c>
      <c r="E816" s="17">
        <v>42470</v>
      </c>
      <c r="F816" s="13">
        <v>240000</v>
      </c>
      <c r="G816" s="127"/>
      <c r="H816" s="127"/>
      <c r="I816" s="65" t="s">
        <v>515</v>
      </c>
      <c r="J816" s="123"/>
      <c r="K816" s="118"/>
    </row>
    <row r="817" spans="1:11" ht="16.350000000000001" customHeight="1">
      <c r="A817" s="131"/>
      <c r="B817" s="59" t="s">
        <v>713</v>
      </c>
      <c r="C817" s="59" t="s">
        <v>348</v>
      </c>
      <c r="D817" s="56" t="s">
        <v>14</v>
      </c>
      <c r="E817" s="17">
        <v>42480</v>
      </c>
      <c r="F817" s="13">
        <v>80000</v>
      </c>
      <c r="G817" s="127"/>
      <c r="H817" s="127"/>
      <c r="I817" s="66" t="s">
        <v>376</v>
      </c>
      <c r="J817" s="123"/>
      <c r="K817" s="118"/>
    </row>
    <row r="818" spans="1:11" ht="16.350000000000001" customHeight="1">
      <c r="A818" s="131"/>
      <c r="B818" s="59" t="s">
        <v>713</v>
      </c>
      <c r="C818" s="59" t="s">
        <v>348</v>
      </c>
      <c r="D818" s="56" t="s">
        <v>14</v>
      </c>
      <c r="E818" s="17">
        <v>42500</v>
      </c>
      <c r="F818" s="13">
        <v>480000</v>
      </c>
      <c r="G818" s="127"/>
      <c r="H818" s="127"/>
      <c r="I818" s="65" t="s">
        <v>475</v>
      </c>
      <c r="J818" s="123"/>
      <c r="K818" s="118"/>
    </row>
    <row r="819" spans="1:11" ht="16.350000000000001" customHeight="1">
      <c r="A819" s="131"/>
      <c r="B819" s="59" t="s">
        <v>713</v>
      </c>
      <c r="C819" s="59" t="s">
        <v>348</v>
      </c>
      <c r="D819" s="56" t="s">
        <v>14</v>
      </c>
      <c r="E819" s="17">
        <v>42510</v>
      </c>
      <c r="F819" s="13">
        <v>560000</v>
      </c>
      <c r="G819" s="127"/>
      <c r="H819" s="127"/>
      <c r="I819" s="66" t="s">
        <v>377</v>
      </c>
      <c r="J819" s="123"/>
      <c r="K819" s="118"/>
    </row>
    <row r="820" spans="1:11" ht="16.350000000000001" customHeight="1">
      <c r="A820" s="131"/>
      <c r="B820" s="59" t="s">
        <v>713</v>
      </c>
      <c r="C820" s="59" t="s">
        <v>348</v>
      </c>
      <c r="D820" s="56" t="s">
        <v>14</v>
      </c>
      <c r="E820" s="17">
        <v>42531</v>
      </c>
      <c r="F820" s="13">
        <v>560000</v>
      </c>
      <c r="G820" s="127"/>
      <c r="H820" s="127"/>
      <c r="I820" s="65" t="s">
        <v>476</v>
      </c>
      <c r="J820" s="123"/>
      <c r="K820" s="118"/>
    </row>
    <row r="821" spans="1:11" ht="16.350000000000001" customHeight="1">
      <c r="A821" s="131"/>
      <c r="B821" s="59" t="s">
        <v>713</v>
      </c>
      <c r="C821" s="59" t="s">
        <v>348</v>
      </c>
      <c r="D821" s="56" t="s">
        <v>14</v>
      </c>
      <c r="E821" s="17">
        <v>42531</v>
      </c>
      <c r="F821" s="13">
        <v>560000</v>
      </c>
      <c r="G821" s="127"/>
      <c r="H821" s="127"/>
      <c r="I821" s="65" t="s">
        <v>516</v>
      </c>
      <c r="J821" s="123"/>
      <c r="K821" s="118"/>
    </row>
    <row r="822" spans="1:11" ht="16.350000000000001" customHeight="1">
      <c r="A822" s="131"/>
      <c r="B822" s="59" t="s">
        <v>713</v>
      </c>
      <c r="C822" s="59" t="s">
        <v>348</v>
      </c>
      <c r="D822" s="56" t="s">
        <v>14</v>
      </c>
      <c r="E822" s="17">
        <v>42541</v>
      </c>
      <c r="F822" s="13">
        <v>160000</v>
      </c>
      <c r="G822" s="127"/>
      <c r="H822" s="127"/>
      <c r="I822" s="66" t="s">
        <v>403</v>
      </c>
      <c r="J822" s="123"/>
      <c r="K822" s="118"/>
    </row>
    <row r="823" spans="1:11" ht="16.350000000000001" customHeight="1">
      <c r="A823" s="131"/>
      <c r="B823" s="59" t="s">
        <v>713</v>
      </c>
      <c r="C823" s="59" t="s">
        <v>348</v>
      </c>
      <c r="D823" s="56" t="s">
        <v>14</v>
      </c>
      <c r="E823" s="17">
        <v>42561</v>
      </c>
      <c r="F823" s="13">
        <v>320000</v>
      </c>
      <c r="G823" s="127"/>
      <c r="H823" s="127"/>
      <c r="I823" s="65" t="s">
        <v>477</v>
      </c>
      <c r="J823" s="123"/>
      <c r="K823" s="118"/>
    </row>
    <row r="824" spans="1:11" ht="16.350000000000001" customHeight="1">
      <c r="A824" s="131"/>
      <c r="B824" s="59" t="s">
        <v>713</v>
      </c>
      <c r="C824" s="59" t="s">
        <v>348</v>
      </c>
      <c r="D824" s="56" t="s">
        <v>14</v>
      </c>
      <c r="E824" s="17">
        <v>42571</v>
      </c>
      <c r="F824" s="13">
        <v>240000</v>
      </c>
      <c r="G824" s="127"/>
      <c r="H824" s="127"/>
      <c r="I824" s="66" t="s">
        <v>379</v>
      </c>
      <c r="J824" s="123"/>
      <c r="K824" s="118"/>
    </row>
    <row r="825" spans="1:11" ht="16.350000000000001" customHeight="1">
      <c r="A825" s="131"/>
      <c r="B825" s="59" t="s">
        <v>713</v>
      </c>
      <c r="C825" s="59" t="s">
        <v>348</v>
      </c>
      <c r="D825" s="56" t="s">
        <v>14</v>
      </c>
      <c r="E825" s="17">
        <v>42592</v>
      </c>
      <c r="F825" s="13">
        <v>240000</v>
      </c>
      <c r="G825" s="127"/>
      <c r="H825" s="127"/>
      <c r="I825" s="65" t="s">
        <v>478</v>
      </c>
      <c r="J825" s="123"/>
      <c r="K825" s="118"/>
    </row>
    <row r="826" spans="1:11" ht="16.350000000000001" customHeight="1">
      <c r="A826" s="131"/>
      <c r="B826" s="59" t="s">
        <v>713</v>
      </c>
      <c r="C826" s="59" t="s">
        <v>348</v>
      </c>
      <c r="D826" s="56" t="s">
        <v>14</v>
      </c>
      <c r="E826" s="17">
        <v>42602</v>
      </c>
      <c r="F826" s="13">
        <v>560000</v>
      </c>
      <c r="G826" s="127"/>
      <c r="H826" s="127"/>
      <c r="I826" s="66" t="s">
        <v>380</v>
      </c>
      <c r="J826" s="123"/>
      <c r="K826" s="118"/>
    </row>
    <row r="827" spans="1:11" ht="16.350000000000001" customHeight="1">
      <c r="A827" s="131"/>
      <c r="B827" s="59" t="s">
        <v>713</v>
      </c>
      <c r="C827" s="59" t="s">
        <v>348</v>
      </c>
      <c r="D827" s="56" t="s">
        <v>14</v>
      </c>
      <c r="E827" s="17">
        <v>42623</v>
      </c>
      <c r="F827" s="13">
        <v>240000</v>
      </c>
      <c r="G827" s="127"/>
      <c r="H827" s="127"/>
      <c r="I827" s="66" t="s">
        <v>479</v>
      </c>
      <c r="J827" s="123"/>
      <c r="K827" s="118"/>
    </row>
    <row r="828" spans="1:11" ht="16.350000000000001" customHeight="1">
      <c r="A828" s="131"/>
      <c r="B828" s="59" t="s">
        <v>713</v>
      </c>
      <c r="C828" s="59" t="s">
        <v>348</v>
      </c>
      <c r="D828" s="56" t="s">
        <v>14</v>
      </c>
      <c r="E828" s="17">
        <v>42653</v>
      </c>
      <c r="F828" s="13">
        <v>160000</v>
      </c>
      <c r="G828" s="127"/>
      <c r="H828" s="127"/>
      <c r="I828" s="65" t="s">
        <v>480</v>
      </c>
      <c r="J828" s="123"/>
      <c r="K828" s="118"/>
    </row>
    <row r="829" spans="1:11" ht="16.350000000000001" customHeight="1">
      <c r="A829" s="131"/>
      <c r="B829" s="59" t="s">
        <v>713</v>
      </c>
      <c r="C829" s="59" t="s">
        <v>348</v>
      </c>
      <c r="D829" s="56" t="s">
        <v>14</v>
      </c>
      <c r="E829" s="17">
        <v>42663</v>
      </c>
      <c r="F829" s="13">
        <v>160000</v>
      </c>
      <c r="G829" s="127"/>
      <c r="H829" s="127"/>
      <c r="I829" s="66" t="s">
        <v>382</v>
      </c>
      <c r="J829" s="123"/>
      <c r="K829" s="118"/>
    </row>
    <row r="830" spans="1:11" ht="16.350000000000001" customHeight="1">
      <c r="A830" s="131"/>
      <c r="B830" s="59" t="s">
        <v>713</v>
      </c>
      <c r="C830" s="59" t="s">
        <v>348</v>
      </c>
      <c r="D830" s="56" t="s">
        <v>14</v>
      </c>
      <c r="E830" s="17">
        <v>42684</v>
      </c>
      <c r="F830" s="13">
        <v>800000</v>
      </c>
      <c r="G830" s="127"/>
      <c r="H830" s="127"/>
      <c r="I830" s="65" t="s">
        <v>706</v>
      </c>
      <c r="J830" s="123"/>
      <c r="K830" s="118"/>
    </row>
    <row r="831" spans="1:11" ht="16.350000000000001" customHeight="1">
      <c r="A831" s="131"/>
      <c r="B831" s="59" t="s">
        <v>713</v>
      </c>
      <c r="C831" s="59" t="s">
        <v>348</v>
      </c>
      <c r="D831" s="56" t="s">
        <v>14</v>
      </c>
      <c r="E831" s="17">
        <v>42694</v>
      </c>
      <c r="F831" s="13">
        <v>240000</v>
      </c>
      <c r="G831" s="127"/>
      <c r="H831" s="127"/>
      <c r="I831" s="66" t="s">
        <v>383</v>
      </c>
      <c r="J831" s="123"/>
      <c r="K831" s="118"/>
    </row>
    <row r="832" spans="1:11" ht="16.350000000000001" customHeight="1">
      <c r="A832" s="131"/>
      <c r="B832" s="59" t="s">
        <v>713</v>
      </c>
      <c r="C832" s="59" t="s">
        <v>348</v>
      </c>
      <c r="D832" s="56" t="s">
        <v>14</v>
      </c>
      <c r="E832" s="17">
        <v>42714</v>
      </c>
      <c r="F832" s="13">
        <v>1040000</v>
      </c>
      <c r="G832" s="127"/>
      <c r="H832" s="127"/>
      <c r="I832" s="65" t="s">
        <v>665</v>
      </c>
      <c r="J832" s="123"/>
      <c r="K832" s="118"/>
    </row>
    <row r="833" spans="1:11" ht="16.350000000000001" customHeight="1">
      <c r="A833" s="131"/>
      <c r="B833" s="59" t="s">
        <v>713</v>
      </c>
      <c r="C833" s="59" t="s">
        <v>348</v>
      </c>
      <c r="D833" s="56" t="s">
        <v>14</v>
      </c>
      <c r="E833" s="17">
        <v>42724</v>
      </c>
      <c r="F833" s="13">
        <v>240000</v>
      </c>
      <c r="G833" s="127"/>
      <c r="H833" s="127"/>
      <c r="I833" s="66" t="s">
        <v>384</v>
      </c>
      <c r="J833" s="123"/>
      <c r="K833" s="118"/>
    </row>
    <row r="834" spans="1:11" ht="16.350000000000001" customHeight="1">
      <c r="A834" s="131"/>
      <c r="B834" s="59" t="s">
        <v>713</v>
      </c>
      <c r="C834" s="59" t="s">
        <v>348</v>
      </c>
      <c r="D834" s="56" t="s">
        <v>14</v>
      </c>
      <c r="E834" s="17">
        <v>42745</v>
      </c>
      <c r="F834" s="13">
        <v>1200000</v>
      </c>
      <c r="G834" s="127"/>
      <c r="H834" s="127"/>
      <c r="I834" s="65" t="s">
        <v>707</v>
      </c>
      <c r="J834" s="123"/>
      <c r="K834" s="118"/>
    </row>
    <row r="835" spans="1:11" ht="16.350000000000001" customHeight="1">
      <c r="A835" s="131"/>
      <c r="B835" s="59" t="s">
        <v>713</v>
      </c>
      <c r="C835" s="59" t="s">
        <v>348</v>
      </c>
      <c r="D835" s="56" t="s">
        <v>14</v>
      </c>
      <c r="E835" s="17">
        <v>42755</v>
      </c>
      <c r="F835" s="13">
        <v>720000</v>
      </c>
      <c r="G835" s="127"/>
      <c r="H835" s="127"/>
      <c r="I835" s="66" t="s">
        <v>404</v>
      </c>
      <c r="J835" s="123"/>
      <c r="K835" s="118"/>
    </row>
    <row r="836" spans="1:11" ht="16.350000000000001" customHeight="1">
      <c r="A836" s="131"/>
      <c r="B836" s="59" t="s">
        <v>713</v>
      </c>
      <c r="C836" s="59" t="s">
        <v>348</v>
      </c>
      <c r="D836" s="56" t="s">
        <v>14</v>
      </c>
      <c r="E836" s="17">
        <v>42786</v>
      </c>
      <c r="F836" s="13">
        <v>400000</v>
      </c>
      <c r="G836" s="127"/>
      <c r="H836" s="127"/>
      <c r="I836" s="66" t="s">
        <v>386</v>
      </c>
      <c r="J836" s="123"/>
      <c r="K836" s="118"/>
    </row>
    <row r="837" spans="1:11" ht="16.350000000000001" customHeight="1">
      <c r="A837" s="131"/>
      <c r="B837" s="59" t="s">
        <v>713</v>
      </c>
      <c r="C837" s="59" t="s">
        <v>348</v>
      </c>
      <c r="D837" s="56" t="s">
        <v>14</v>
      </c>
      <c r="E837" s="17">
        <v>42804</v>
      </c>
      <c r="F837" s="13">
        <v>160000</v>
      </c>
      <c r="G837" s="127"/>
      <c r="H837" s="127"/>
      <c r="I837" s="65" t="s">
        <v>708</v>
      </c>
      <c r="J837" s="123"/>
      <c r="K837" s="118"/>
    </row>
    <row r="838" spans="1:11" ht="16.350000000000001" customHeight="1">
      <c r="A838" s="131"/>
      <c r="B838" s="59" t="s">
        <v>713</v>
      </c>
      <c r="C838" s="59" t="s">
        <v>348</v>
      </c>
      <c r="D838" s="56" t="s">
        <v>14</v>
      </c>
      <c r="E838" s="17">
        <v>42814</v>
      </c>
      <c r="F838" s="13">
        <v>160000</v>
      </c>
      <c r="G838" s="127"/>
      <c r="H838" s="127"/>
      <c r="I838" s="66" t="s">
        <v>387</v>
      </c>
      <c r="J838" s="123"/>
      <c r="K838" s="118"/>
    </row>
    <row r="839" spans="1:11" ht="16.350000000000001" customHeight="1">
      <c r="A839" s="131"/>
      <c r="B839" s="59" t="s">
        <v>713</v>
      </c>
      <c r="C839" s="59" t="s">
        <v>348</v>
      </c>
      <c r="D839" s="56" t="s">
        <v>14</v>
      </c>
      <c r="E839" s="17">
        <v>42835</v>
      </c>
      <c r="F839" s="13">
        <v>1520000</v>
      </c>
      <c r="G839" s="127"/>
      <c r="H839" s="127"/>
      <c r="I839" s="65" t="s">
        <v>709</v>
      </c>
      <c r="J839" s="123"/>
      <c r="K839" s="118"/>
    </row>
    <row r="840" spans="1:11" ht="16.350000000000001" customHeight="1">
      <c r="A840" s="131"/>
      <c r="B840" s="59" t="s">
        <v>713</v>
      </c>
      <c r="C840" s="59" t="s">
        <v>348</v>
      </c>
      <c r="D840" s="56" t="s">
        <v>14</v>
      </c>
      <c r="E840" s="17">
        <v>42845</v>
      </c>
      <c r="F840" s="13">
        <v>560000</v>
      </c>
      <c r="G840" s="127"/>
      <c r="H840" s="127"/>
      <c r="I840" s="66" t="s">
        <v>388</v>
      </c>
      <c r="J840" s="123"/>
      <c r="K840" s="118"/>
    </row>
    <row r="841" spans="1:11" ht="16.350000000000001" customHeight="1">
      <c r="A841" s="131"/>
      <c r="B841" s="59" t="s">
        <v>713</v>
      </c>
      <c r="C841" s="59" t="s">
        <v>348</v>
      </c>
      <c r="D841" s="56" t="s">
        <v>14</v>
      </c>
      <c r="E841" s="17">
        <v>42875</v>
      </c>
      <c r="F841" s="13">
        <v>720000</v>
      </c>
      <c r="G841" s="127"/>
      <c r="H841" s="127"/>
      <c r="I841" s="66" t="s">
        <v>389</v>
      </c>
      <c r="J841" s="123"/>
      <c r="K841" s="118"/>
    </row>
    <row r="842" spans="1:11" ht="16.350000000000001" customHeight="1">
      <c r="A842" s="131"/>
      <c r="B842" s="59" t="s">
        <v>713</v>
      </c>
      <c r="C842" s="59" t="s">
        <v>348</v>
      </c>
      <c r="D842" s="56" t="s">
        <v>14</v>
      </c>
      <c r="E842" s="17">
        <v>42896</v>
      </c>
      <c r="F842" s="13">
        <v>560000</v>
      </c>
      <c r="G842" s="127"/>
      <c r="H842" s="127"/>
      <c r="I842" s="65" t="s">
        <v>710</v>
      </c>
      <c r="J842" s="123"/>
      <c r="K842" s="118"/>
    </row>
    <row r="843" spans="1:11" ht="16.350000000000001" customHeight="1">
      <c r="A843" s="131"/>
      <c r="B843" s="59" t="s">
        <v>713</v>
      </c>
      <c r="C843" s="59" t="s">
        <v>348</v>
      </c>
      <c r="D843" s="56" t="s">
        <v>14</v>
      </c>
      <c r="E843" s="17">
        <v>42926</v>
      </c>
      <c r="F843" s="13">
        <v>2000000</v>
      </c>
      <c r="G843" s="127"/>
      <c r="H843" s="127"/>
      <c r="I843" s="65" t="s">
        <v>702</v>
      </c>
      <c r="J843" s="123"/>
      <c r="K843" s="118"/>
    </row>
    <row r="844" spans="1:11" ht="16.350000000000001" customHeight="1">
      <c r="A844" s="131"/>
      <c r="B844" s="59" t="s">
        <v>713</v>
      </c>
      <c r="C844" s="59" t="s">
        <v>348</v>
      </c>
      <c r="D844" s="56" t="s">
        <v>14</v>
      </c>
      <c r="E844" s="17">
        <v>42936</v>
      </c>
      <c r="F844" s="13">
        <v>1200000</v>
      </c>
      <c r="G844" s="127"/>
      <c r="H844" s="127"/>
      <c r="I844" s="66" t="s">
        <v>391</v>
      </c>
      <c r="J844" s="123"/>
      <c r="K844" s="118"/>
    </row>
    <row r="845" spans="1:11" ht="16.350000000000001" customHeight="1">
      <c r="A845" s="131"/>
      <c r="B845" s="59" t="s">
        <v>713</v>
      </c>
      <c r="C845" s="59" t="s">
        <v>348</v>
      </c>
      <c r="D845" s="56" t="s">
        <v>14</v>
      </c>
      <c r="E845" s="17">
        <v>42957</v>
      </c>
      <c r="F845" s="13">
        <v>800000</v>
      </c>
      <c r="G845" s="127"/>
      <c r="H845" s="127"/>
      <c r="I845" s="65" t="s">
        <v>711</v>
      </c>
      <c r="J845" s="123"/>
      <c r="K845" s="118"/>
    </row>
    <row r="846" spans="1:11" ht="16.350000000000001" customHeight="1">
      <c r="A846" s="131"/>
      <c r="B846" s="59" t="s">
        <v>713</v>
      </c>
      <c r="C846" s="59" t="s">
        <v>348</v>
      </c>
      <c r="D846" s="56" t="s">
        <v>14</v>
      </c>
      <c r="E846" s="17">
        <v>42988</v>
      </c>
      <c r="F846" s="13">
        <v>800000</v>
      </c>
      <c r="G846" s="127"/>
      <c r="H846" s="127"/>
      <c r="I846" s="65" t="s">
        <v>712</v>
      </c>
      <c r="J846" s="123"/>
      <c r="K846" s="118"/>
    </row>
    <row r="847" spans="1:11" ht="16.350000000000001" customHeight="1">
      <c r="A847" s="131"/>
      <c r="B847" s="59" t="s">
        <v>713</v>
      </c>
      <c r="C847" s="59" t="s">
        <v>348</v>
      </c>
      <c r="D847" s="56" t="s">
        <v>14</v>
      </c>
      <c r="E847" s="17">
        <v>42998</v>
      </c>
      <c r="F847" s="13">
        <v>1600000</v>
      </c>
      <c r="G847" s="127"/>
      <c r="H847" s="127"/>
      <c r="I847" s="66" t="s">
        <v>406</v>
      </c>
      <c r="J847" s="123"/>
      <c r="K847" s="118"/>
    </row>
    <row r="848" spans="1:11" ht="48.6" customHeight="1">
      <c r="A848" s="131">
        <v>63</v>
      </c>
      <c r="B848" s="59" t="s">
        <v>715</v>
      </c>
      <c r="C848" s="59" t="s">
        <v>348</v>
      </c>
      <c r="D848" s="53" t="s">
        <v>14</v>
      </c>
      <c r="E848" s="17">
        <v>42024</v>
      </c>
      <c r="F848" s="13">
        <v>80000</v>
      </c>
      <c r="G848" s="125">
        <f>SUM(F848:F867)</f>
        <v>1920000</v>
      </c>
      <c r="H848" s="122" t="s">
        <v>925</v>
      </c>
      <c r="I848" s="66" t="s">
        <v>398</v>
      </c>
      <c r="J848" s="122" t="s">
        <v>809</v>
      </c>
      <c r="K848" s="118" t="s">
        <v>780</v>
      </c>
    </row>
    <row r="849" spans="1:11" ht="16.350000000000001" customHeight="1">
      <c r="A849" s="131"/>
      <c r="B849" s="59" t="s">
        <v>716</v>
      </c>
      <c r="C849" s="59" t="s">
        <v>348</v>
      </c>
      <c r="D849" s="53" t="s">
        <v>14</v>
      </c>
      <c r="E849" s="17">
        <v>42358</v>
      </c>
      <c r="F849" s="13">
        <v>160000</v>
      </c>
      <c r="G849" s="127"/>
      <c r="H849" s="127"/>
      <c r="I849" s="66" t="s">
        <v>372</v>
      </c>
      <c r="J849" s="123"/>
      <c r="K849" s="118"/>
    </row>
    <row r="850" spans="1:11" ht="16.350000000000001" customHeight="1">
      <c r="A850" s="131"/>
      <c r="B850" s="59" t="s">
        <v>716</v>
      </c>
      <c r="C850" s="59" t="s">
        <v>348</v>
      </c>
      <c r="D850" s="53" t="s">
        <v>14</v>
      </c>
      <c r="E850" s="17">
        <v>42449</v>
      </c>
      <c r="F850" s="13">
        <v>160000</v>
      </c>
      <c r="G850" s="127"/>
      <c r="H850" s="127"/>
      <c r="I850" s="65" t="s">
        <v>474</v>
      </c>
      <c r="J850" s="123"/>
      <c r="K850" s="118"/>
    </row>
    <row r="851" spans="1:11" ht="16.350000000000001" customHeight="1">
      <c r="A851" s="131"/>
      <c r="B851" s="59" t="s">
        <v>716</v>
      </c>
      <c r="C851" s="59" t="s">
        <v>348</v>
      </c>
      <c r="D851" s="53" t="s">
        <v>14</v>
      </c>
      <c r="E851" s="17">
        <v>42510</v>
      </c>
      <c r="F851" s="13">
        <v>160000</v>
      </c>
      <c r="G851" s="127"/>
      <c r="H851" s="127"/>
      <c r="I851" s="66" t="s">
        <v>377</v>
      </c>
      <c r="J851" s="123"/>
      <c r="K851" s="118"/>
    </row>
    <row r="852" spans="1:11" ht="16.350000000000001" customHeight="1">
      <c r="A852" s="131"/>
      <c r="B852" s="59" t="s">
        <v>716</v>
      </c>
      <c r="C852" s="59" t="s">
        <v>348</v>
      </c>
      <c r="D852" s="53" t="s">
        <v>14</v>
      </c>
      <c r="E852" s="17">
        <v>42541</v>
      </c>
      <c r="F852" s="13">
        <v>80000</v>
      </c>
      <c r="G852" s="127"/>
      <c r="H852" s="127"/>
      <c r="I852" s="66" t="s">
        <v>403</v>
      </c>
      <c r="J852" s="123"/>
      <c r="K852" s="118"/>
    </row>
    <row r="853" spans="1:11" ht="16.350000000000001" customHeight="1">
      <c r="A853" s="131"/>
      <c r="B853" s="59" t="s">
        <v>716</v>
      </c>
      <c r="C853" s="59" t="s">
        <v>348</v>
      </c>
      <c r="D853" s="53" t="s">
        <v>14</v>
      </c>
      <c r="E853" s="17">
        <v>42571</v>
      </c>
      <c r="F853" s="13">
        <v>80000</v>
      </c>
      <c r="G853" s="127"/>
      <c r="H853" s="127"/>
      <c r="I853" s="66" t="s">
        <v>379</v>
      </c>
      <c r="J853" s="123"/>
      <c r="K853" s="118"/>
    </row>
    <row r="854" spans="1:11" ht="16.350000000000001" customHeight="1">
      <c r="A854" s="131"/>
      <c r="B854" s="59" t="s">
        <v>716</v>
      </c>
      <c r="C854" s="59" t="s">
        <v>348</v>
      </c>
      <c r="D854" s="53" t="s">
        <v>14</v>
      </c>
      <c r="E854" s="17">
        <v>42602</v>
      </c>
      <c r="F854" s="13">
        <v>80000</v>
      </c>
      <c r="G854" s="127"/>
      <c r="H854" s="127"/>
      <c r="I854" s="66" t="s">
        <v>380</v>
      </c>
      <c r="J854" s="123"/>
      <c r="K854" s="118"/>
    </row>
    <row r="855" spans="1:11">
      <c r="A855" s="131"/>
      <c r="B855" s="59" t="s">
        <v>716</v>
      </c>
      <c r="C855" s="59" t="s">
        <v>348</v>
      </c>
      <c r="D855" s="53" t="s">
        <v>14</v>
      </c>
      <c r="E855" s="17">
        <v>42633</v>
      </c>
      <c r="F855" s="13">
        <v>80000</v>
      </c>
      <c r="G855" s="127"/>
      <c r="H855" s="127"/>
      <c r="I855" s="66" t="s">
        <v>381</v>
      </c>
      <c r="J855" s="123"/>
      <c r="K855" s="118"/>
    </row>
    <row r="856" spans="1:11" ht="16.350000000000001" customHeight="1">
      <c r="A856" s="131"/>
      <c r="B856" s="59" t="s">
        <v>716</v>
      </c>
      <c r="C856" s="59" t="s">
        <v>348</v>
      </c>
      <c r="D856" s="53" t="s">
        <v>14</v>
      </c>
      <c r="E856" s="17">
        <v>42663</v>
      </c>
      <c r="F856" s="13">
        <v>80000</v>
      </c>
      <c r="G856" s="127"/>
      <c r="H856" s="127"/>
      <c r="I856" s="66" t="s">
        <v>382</v>
      </c>
      <c r="J856" s="123"/>
      <c r="K856" s="118"/>
    </row>
    <row r="857" spans="1:11" ht="16.350000000000001" customHeight="1">
      <c r="A857" s="131"/>
      <c r="B857" s="59" t="s">
        <v>716</v>
      </c>
      <c r="C857" s="59" t="s">
        <v>348</v>
      </c>
      <c r="D857" s="53" t="s">
        <v>14</v>
      </c>
      <c r="E857" s="17">
        <v>42694</v>
      </c>
      <c r="F857" s="13">
        <v>80000</v>
      </c>
      <c r="G857" s="127"/>
      <c r="H857" s="127"/>
      <c r="I857" s="66" t="s">
        <v>383</v>
      </c>
      <c r="J857" s="123"/>
      <c r="K857" s="118"/>
    </row>
    <row r="858" spans="1:11" ht="16.350000000000001" customHeight="1">
      <c r="A858" s="131"/>
      <c r="B858" s="59" t="s">
        <v>716</v>
      </c>
      <c r="C858" s="59" t="s">
        <v>348</v>
      </c>
      <c r="D858" s="53" t="s">
        <v>14</v>
      </c>
      <c r="E858" s="17">
        <v>42724</v>
      </c>
      <c r="F858" s="13">
        <v>80000</v>
      </c>
      <c r="G858" s="127"/>
      <c r="H858" s="127"/>
      <c r="I858" s="66" t="s">
        <v>384</v>
      </c>
      <c r="J858" s="123"/>
      <c r="K858" s="118"/>
    </row>
    <row r="859" spans="1:11" ht="16.350000000000001" customHeight="1">
      <c r="A859" s="131"/>
      <c r="B859" s="59" t="s">
        <v>716</v>
      </c>
      <c r="C859" s="59" t="s">
        <v>348</v>
      </c>
      <c r="D859" s="53" t="s">
        <v>14</v>
      </c>
      <c r="E859" s="17">
        <v>42755</v>
      </c>
      <c r="F859" s="13">
        <v>80000</v>
      </c>
      <c r="G859" s="127"/>
      <c r="H859" s="127"/>
      <c r="I859" s="66" t="s">
        <v>404</v>
      </c>
      <c r="J859" s="123"/>
      <c r="K859" s="118"/>
    </row>
    <row r="860" spans="1:11" ht="16.350000000000001" customHeight="1">
      <c r="A860" s="131"/>
      <c r="B860" s="59" t="s">
        <v>716</v>
      </c>
      <c r="C860" s="59" t="s">
        <v>348</v>
      </c>
      <c r="D860" s="53" t="s">
        <v>14</v>
      </c>
      <c r="E860" s="17">
        <v>42786</v>
      </c>
      <c r="F860" s="13">
        <v>80000</v>
      </c>
      <c r="G860" s="127"/>
      <c r="H860" s="127"/>
      <c r="I860" s="66" t="s">
        <v>386</v>
      </c>
      <c r="J860" s="123"/>
      <c r="K860" s="118"/>
    </row>
    <row r="861" spans="1:11" ht="16.350000000000001" customHeight="1">
      <c r="A861" s="131"/>
      <c r="B861" s="59" t="s">
        <v>716</v>
      </c>
      <c r="C861" s="59" t="s">
        <v>348</v>
      </c>
      <c r="D861" s="53" t="s">
        <v>14</v>
      </c>
      <c r="E861" s="17">
        <v>42814</v>
      </c>
      <c r="F861" s="13">
        <v>80000</v>
      </c>
      <c r="G861" s="127"/>
      <c r="H861" s="127"/>
      <c r="I861" s="66" t="s">
        <v>387</v>
      </c>
      <c r="J861" s="123"/>
      <c r="K861" s="118"/>
    </row>
    <row r="862" spans="1:11" ht="16.350000000000001" customHeight="1">
      <c r="A862" s="131"/>
      <c r="B862" s="59" t="s">
        <v>716</v>
      </c>
      <c r="C862" s="59" t="s">
        <v>348</v>
      </c>
      <c r="D862" s="53" t="s">
        <v>14</v>
      </c>
      <c r="E862" s="17">
        <v>42845</v>
      </c>
      <c r="F862" s="13">
        <v>80000</v>
      </c>
      <c r="G862" s="127"/>
      <c r="H862" s="127"/>
      <c r="I862" s="66" t="s">
        <v>388</v>
      </c>
      <c r="J862" s="123"/>
      <c r="K862" s="118"/>
    </row>
    <row r="863" spans="1:11" ht="16.350000000000001" customHeight="1">
      <c r="A863" s="131"/>
      <c r="B863" s="59" t="s">
        <v>716</v>
      </c>
      <c r="C863" s="59" t="s">
        <v>348</v>
      </c>
      <c r="D863" s="53" t="s">
        <v>14</v>
      </c>
      <c r="E863" s="17">
        <v>42875</v>
      </c>
      <c r="F863" s="13">
        <v>80000</v>
      </c>
      <c r="G863" s="127"/>
      <c r="H863" s="127"/>
      <c r="I863" s="66" t="s">
        <v>389</v>
      </c>
      <c r="J863" s="123"/>
      <c r="K863" s="118"/>
    </row>
    <row r="864" spans="1:11" ht="16.350000000000001" customHeight="1">
      <c r="A864" s="131"/>
      <c r="B864" s="59" t="s">
        <v>716</v>
      </c>
      <c r="C864" s="59" t="s">
        <v>348</v>
      </c>
      <c r="D864" s="53" t="s">
        <v>14</v>
      </c>
      <c r="E864" s="17">
        <v>42906</v>
      </c>
      <c r="F864" s="13">
        <v>80000</v>
      </c>
      <c r="G864" s="127"/>
      <c r="H864" s="127"/>
      <c r="I864" s="66" t="s">
        <v>390</v>
      </c>
      <c r="J864" s="123"/>
      <c r="K864" s="118"/>
    </row>
    <row r="865" spans="1:11" ht="16.350000000000001" customHeight="1">
      <c r="A865" s="131"/>
      <c r="B865" s="59" t="s">
        <v>716</v>
      </c>
      <c r="C865" s="59" t="s">
        <v>348</v>
      </c>
      <c r="D865" s="53" t="s">
        <v>14</v>
      </c>
      <c r="E865" s="17">
        <v>42936</v>
      </c>
      <c r="F865" s="13">
        <v>80000</v>
      </c>
      <c r="G865" s="127"/>
      <c r="H865" s="127"/>
      <c r="I865" s="66" t="s">
        <v>391</v>
      </c>
      <c r="J865" s="123"/>
      <c r="K865" s="118"/>
    </row>
    <row r="866" spans="1:11" ht="16.350000000000001" customHeight="1">
      <c r="A866" s="131"/>
      <c r="B866" s="59" t="s">
        <v>716</v>
      </c>
      <c r="C866" s="59" t="s">
        <v>348</v>
      </c>
      <c r="D866" s="53" t="s">
        <v>14</v>
      </c>
      <c r="E866" s="17">
        <v>42967</v>
      </c>
      <c r="F866" s="13">
        <v>160000</v>
      </c>
      <c r="G866" s="127"/>
      <c r="H866" s="127"/>
      <c r="I866" s="66" t="s">
        <v>405</v>
      </c>
      <c r="J866" s="123"/>
      <c r="K866" s="118"/>
    </row>
    <row r="867" spans="1:11" ht="16.350000000000001" customHeight="1">
      <c r="A867" s="131"/>
      <c r="B867" s="59" t="s">
        <v>716</v>
      </c>
      <c r="C867" s="59" t="s">
        <v>348</v>
      </c>
      <c r="D867" s="53" t="s">
        <v>14</v>
      </c>
      <c r="E867" s="17">
        <v>42998</v>
      </c>
      <c r="F867" s="13">
        <v>80000</v>
      </c>
      <c r="G867" s="127"/>
      <c r="H867" s="127"/>
      <c r="I867" s="66" t="s">
        <v>406</v>
      </c>
      <c r="J867" s="123"/>
      <c r="K867" s="118"/>
    </row>
    <row r="868" spans="1:11" ht="22.7" customHeight="1">
      <c r="A868" s="131">
        <v>64</v>
      </c>
      <c r="B868" s="59" t="s">
        <v>757</v>
      </c>
      <c r="C868" s="59" t="s">
        <v>348</v>
      </c>
      <c r="D868" s="56" t="s">
        <v>14</v>
      </c>
      <c r="E868" s="17">
        <v>42653</v>
      </c>
      <c r="F868" s="13">
        <v>450000</v>
      </c>
      <c r="G868" s="125">
        <f>SUM(F868:F874)</f>
        <v>1400000</v>
      </c>
      <c r="H868" s="122" t="s">
        <v>925</v>
      </c>
      <c r="I868" s="65" t="s">
        <v>480</v>
      </c>
      <c r="J868" s="122" t="s">
        <v>825</v>
      </c>
      <c r="K868" s="118" t="s">
        <v>867</v>
      </c>
    </row>
    <row r="869" spans="1:11" ht="22.7" customHeight="1">
      <c r="A869" s="131"/>
      <c r="B869" s="92" t="s">
        <v>757</v>
      </c>
      <c r="C869" s="92" t="s">
        <v>348</v>
      </c>
      <c r="D869" s="91" t="s">
        <v>14</v>
      </c>
      <c r="E869" s="17">
        <v>42776</v>
      </c>
      <c r="F869" s="13">
        <v>450000</v>
      </c>
      <c r="G869" s="125"/>
      <c r="H869" s="122"/>
      <c r="I869" s="90" t="s">
        <v>764</v>
      </c>
      <c r="J869" s="122"/>
      <c r="K869" s="118"/>
    </row>
    <row r="870" spans="1:11" ht="22.7" customHeight="1">
      <c r="A870" s="131"/>
      <c r="B870" s="92" t="s">
        <v>757</v>
      </c>
      <c r="C870" s="59" t="s">
        <v>348</v>
      </c>
      <c r="D870" s="56" t="s">
        <v>14</v>
      </c>
      <c r="E870" s="17">
        <v>42896</v>
      </c>
      <c r="F870" s="13">
        <v>100000</v>
      </c>
      <c r="G870" s="127"/>
      <c r="H870" s="127"/>
      <c r="I870" s="65" t="s">
        <v>710</v>
      </c>
      <c r="J870" s="123"/>
      <c r="K870" s="118"/>
    </row>
    <row r="871" spans="1:11" ht="22.7" customHeight="1">
      <c r="A871" s="131"/>
      <c r="B871" s="92" t="s">
        <v>757</v>
      </c>
      <c r="C871" s="59" t="s">
        <v>348</v>
      </c>
      <c r="D871" s="56" t="s">
        <v>14</v>
      </c>
      <c r="E871" s="17">
        <v>42926</v>
      </c>
      <c r="F871" s="13">
        <v>100000</v>
      </c>
      <c r="G871" s="127"/>
      <c r="H871" s="127"/>
      <c r="I871" s="65" t="s">
        <v>702</v>
      </c>
      <c r="J871" s="123"/>
      <c r="K871" s="118"/>
    </row>
    <row r="872" spans="1:11" ht="22.7" customHeight="1">
      <c r="A872" s="131"/>
      <c r="B872" s="92" t="s">
        <v>757</v>
      </c>
      <c r="C872" s="59" t="s">
        <v>348</v>
      </c>
      <c r="D872" s="56" t="s">
        <v>14</v>
      </c>
      <c r="E872" s="17">
        <v>42957</v>
      </c>
      <c r="F872" s="13">
        <v>100000</v>
      </c>
      <c r="G872" s="127"/>
      <c r="H872" s="127"/>
      <c r="I872" s="65" t="s">
        <v>711</v>
      </c>
      <c r="J872" s="123"/>
      <c r="K872" s="118"/>
    </row>
    <row r="873" spans="1:11" ht="22.7" customHeight="1">
      <c r="A873" s="131"/>
      <c r="B873" s="92" t="s">
        <v>757</v>
      </c>
      <c r="C873" s="92" t="s">
        <v>348</v>
      </c>
      <c r="D873" s="91" t="s">
        <v>14</v>
      </c>
      <c r="E873" s="17">
        <v>42988</v>
      </c>
      <c r="F873" s="13">
        <v>100000</v>
      </c>
      <c r="G873" s="127"/>
      <c r="H873" s="127"/>
      <c r="I873" s="90" t="s">
        <v>712</v>
      </c>
      <c r="J873" s="123"/>
      <c r="K873" s="118"/>
    </row>
    <row r="874" spans="1:11" ht="22.7" customHeight="1">
      <c r="A874" s="131"/>
      <c r="B874" s="92" t="s">
        <v>757</v>
      </c>
      <c r="C874" s="59" t="s">
        <v>348</v>
      </c>
      <c r="D874" s="56" t="s">
        <v>14</v>
      </c>
      <c r="E874" s="17">
        <v>43018</v>
      </c>
      <c r="F874" s="13">
        <v>100000</v>
      </c>
      <c r="G874" s="127"/>
      <c r="H874" s="127"/>
      <c r="I874" s="90" t="s">
        <v>764</v>
      </c>
      <c r="J874" s="123"/>
      <c r="K874" s="118"/>
    </row>
    <row r="875" spans="1:11" ht="16.350000000000001" customHeight="1">
      <c r="A875" s="131">
        <v>65</v>
      </c>
      <c r="B875" s="89" t="s">
        <v>756</v>
      </c>
      <c r="C875" s="59" t="s">
        <v>348</v>
      </c>
      <c r="D875" s="56" t="s">
        <v>14</v>
      </c>
      <c r="E875" s="17">
        <v>42684</v>
      </c>
      <c r="F875" s="13">
        <v>900000</v>
      </c>
      <c r="G875" s="125">
        <f>SUM(F875:F882)</f>
        <v>7000000</v>
      </c>
      <c r="H875" s="122" t="s">
        <v>923</v>
      </c>
      <c r="I875" s="65" t="s">
        <v>706</v>
      </c>
      <c r="J875" s="122" t="s">
        <v>826</v>
      </c>
      <c r="K875" s="118" t="s">
        <v>781</v>
      </c>
    </row>
    <row r="876" spans="1:11" ht="16.350000000000001" customHeight="1">
      <c r="A876" s="131"/>
      <c r="B876" s="89" t="s">
        <v>756</v>
      </c>
      <c r="C876" s="59" t="s">
        <v>348</v>
      </c>
      <c r="D876" s="56" t="s">
        <v>14</v>
      </c>
      <c r="E876" s="17">
        <v>42714</v>
      </c>
      <c r="F876" s="13">
        <v>1800000</v>
      </c>
      <c r="G876" s="127"/>
      <c r="H876" s="127"/>
      <c r="I876" s="65" t="s">
        <v>665</v>
      </c>
      <c r="J876" s="123"/>
      <c r="K876" s="118"/>
    </row>
    <row r="877" spans="1:11" ht="16.350000000000001" customHeight="1">
      <c r="A877" s="131"/>
      <c r="B877" s="89" t="s">
        <v>756</v>
      </c>
      <c r="C877" s="59" t="s">
        <v>348</v>
      </c>
      <c r="D877" s="56" t="s">
        <v>14</v>
      </c>
      <c r="E877" s="17">
        <v>42755</v>
      </c>
      <c r="F877" s="13">
        <v>1800000</v>
      </c>
      <c r="G877" s="127"/>
      <c r="H877" s="127"/>
      <c r="I877" s="66" t="s">
        <v>404</v>
      </c>
      <c r="J877" s="123"/>
      <c r="K877" s="118"/>
    </row>
    <row r="878" spans="1:11" ht="16.350000000000001" customHeight="1">
      <c r="A878" s="131"/>
      <c r="B878" s="89" t="s">
        <v>756</v>
      </c>
      <c r="C878" s="59" t="s">
        <v>348</v>
      </c>
      <c r="D878" s="56" t="s">
        <v>14</v>
      </c>
      <c r="E878" s="17">
        <v>42896</v>
      </c>
      <c r="F878" s="13">
        <v>500000</v>
      </c>
      <c r="G878" s="127"/>
      <c r="H878" s="127"/>
      <c r="I878" s="65" t="s">
        <v>710</v>
      </c>
      <c r="J878" s="123"/>
      <c r="K878" s="118"/>
    </row>
    <row r="879" spans="1:11" ht="16.350000000000001" customHeight="1">
      <c r="A879" s="131"/>
      <c r="B879" s="89" t="s">
        <v>756</v>
      </c>
      <c r="C879" s="59" t="s">
        <v>348</v>
      </c>
      <c r="D879" s="56" t="s">
        <v>14</v>
      </c>
      <c r="E879" s="17">
        <v>42926</v>
      </c>
      <c r="F879" s="13">
        <v>500000</v>
      </c>
      <c r="G879" s="127"/>
      <c r="H879" s="127"/>
      <c r="I879" s="65" t="s">
        <v>702</v>
      </c>
      <c r="J879" s="123"/>
      <c r="K879" s="118"/>
    </row>
    <row r="880" spans="1:11" ht="16.350000000000001" customHeight="1">
      <c r="A880" s="131"/>
      <c r="B880" s="89" t="s">
        <v>756</v>
      </c>
      <c r="C880" s="59" t="s">
        <v>348</v>
      </c>
      <c r="D880" s="56" t="s">
        <v>14</v>
      </c>
      <c r="E880" s="17">
        <v>42957</v>
      </c>
      <c r="F880" s="13">
        <v>500000</v>
      </c>
      <c r="G880" s="127"/>
      <c r="H880" s="127"/>
      <c r="I880" s="65" t="s">
        <v>711</v>
      </c>
      <c r="J880" s="123"/>
      <c r="K880" s="118"/>
    </row>
    <row r="881" spans="1:11" ht="16.350000000000001" customHeight="1">
      <c r="A881" s="131"/>
      <c r="B881" s="92" t="s">
        <v>756</v>
      </c>
      <c r="C881" s="92" t="s">
        <v>348</v>
      </c>
      <c r="D881" s="91" t="s">
        <v>14</v>
      </c>
      <c r="E881" s="17">
        <v>42988</v>
      </c>
      <c r="F881" s="13">
        <v>500000</v>
      </c>
      <c r="G881" s="127"/>
      <c r="H881" s="127"/>
      <c r="I881" s="90" t="s">
        <v>712</v>
      </c>
      <c r="J881" s="123"/>
      <c r="K881" s="118"/>
    </row>
    <row r="882" spans="1:11" ht="26.1" customHeight="1">
      <c r="A882" s="131"/>
      <c r="B882" s="89" t="s">
        <v>756</v>
      </c>
      <c r="C882" s="59" t="s">
        <v>348</v>
      </c>
      <c r="D882" s="56" t="s">
        <v>14</v>
      </c>
      <c r="E882" s="17">
        <v>43018</v>
      </c>
      <c r="F882" s="13">
        <v>500000</v>
      </c>
      <c r="G882" s="127"/>
      <c r="H882" s="127"/>
      <c r="I882" s="65" t="s">
        <v>765</v>
      </c>
      <c r="J882" s="123"/>
      <c r="K882" s="118"/>
    </row>
    <row r="883" spans="1:11" ht="39.6" customHeight="1">
      <c r="A883" s="131">
        <v>66</v>
      </c>
      <c r="B883" s="59" t="s">
        <v>719</v>
      </c>
      <c r="C883" s="59" t="s">
        <v>348</v>
      </c>
      <c r="D883" s="53" t="s">
        <v>14</v>
      </c>
      <c r="E883" s="17">
        <v>42896</v>
      </c>
      <c r="F883" s="13">
        <v>600000</v>
      </c>
      <c r="G883" s="125">
        <f>SUM(F883:F885)</f>
        <v>3600000</v>
      </c>
      <c r="H883" s="122" t="s">
        <v>925</v>
      </c>
      <c r="I883" s="65" t="s">
        <v>710</v>
      </c>
      <c r="J883" s="122" t="s">
        <v>827</v>
      </c>
      <c r="K883" s="118" t="s">
        <v>868</v>
      </c>
    </row>
    <row r="884" spans="1:11" ht="39.6" customHeight="1">
      <c r="A884" s="131"/>
      <c r="B884" s="59" t="s">
        <v>719</v>
      </c>
      <c r="C884" s="59" t="s">
        <v>348</v>
      </c>
      <c r="D884" s="53" t="s">
        <v>14</v>
      </c>
      <c r="E884" s="17">
        <v>42988</v>
      </c>
      <c r="F884" s="13">
        <v>1000000</v>
      </c>
      <c r="G884" s="127"/>
      <c r="H884" s="127"/>
      <c r="I884" s="65" t="s">
        <v>712</v>
      </c>
      <c r="J884" s="123"/>
      <c r="K884" s="118"/>
    </row>
    <row r="885" spans="1:11" ht="137.44999999999999" customHeight="1">
      <c r="A885" s="131"/>
      <c r="B885" s="59" t="s">
        <v>719</v>
      </c>
      <c r="C885" s="59" t="s">
        <v>348</v>
      </c>
      <c r="D885" s="53" t="s">
        <v>14</v>
      </c>
      <c r="E885" s="17">
        <v>43018</v>
      </c>
      <c r="F885" s="13">
        <v>2000000</v>
      </c>
      <c r="G885" s="127"/>
      <c r="H885" s="127"/>
      <c r="I885" s="65" t="s">
        <v>721</v>
      </c>
      <c r="J885" s="123"/>
      <c r="K885" s="118"/>
    </row>
    <row r="886" spans="1:11" ht="16.350000000000001" customHeight="1">
      <c r="A886" s="131">
        <v>67</v>
      </c>
      <c r="B886" s="59" t="s">
        <v>722</v>
      </c>
      <c r="C886" s="59" t="s">
        <v>348</v>
      </c>
      <c r="D886" s="56" t="s">
        <v>14</v>
      </c>
      <c r="E886" s="17">
        <v>42236</v>
      </c>
      <c r="F886" s="13">
        <v>240000</v>
      </c>
      <c r="G886" s="129">
        <f>SUM(F886:F894)</f>
        <v>880000</v>
      </c>
      <c r="H886" s="127" t="s">
        <v>929</v>
      </c>
      <c r="I886" s="66" t="s">
        <v>426</v>
      </c>
      <c r="J886" s="122" t="s">
        <v>809</v>
      </c>
      <c r="K886" s="118" t="s">
        <v>782</v>
      </c>
    </row>
    <row r="887" spans="1:11" ht="16.350000000000001" customHeight="1">
      <c r="A887" s="131"/>
      <c r="B887" s="59" t="s">
        <v>722</v>
      </c>
      <c r="C887" s="59" t="s">
        <v>348</v>
      </c>
      <c r="D887" s="56" t="s">
        <v>14</v>
      </c>
      <c r="E887" s="17">
        <v>42480</v>
      </c>
      <c r="F887" s="13">
        <v>80000</v>
      </c>
      <c r="G887" s="127"/>
      <c r="H887" s="127"/>
      <c r="I887" s="66" t="s">
        <v>376</v>
      </c>
      <c r="J887" s="123"/>
      <c r="K887" s="118"/>
    </row>
    <row r="888" spans="1:11" ht="16.350000000000001" customHeight="1">
      <c r="A888" s="131"/>
      <c r="B888" s="59" t="s">
        <v>722</v>
      </c>
      <c r="C888" s="59" t="s">
        <v>348</v>
      </c>
      <c r="D888" s="56" t="s">
        <v>14</v>
      </c>
      <c r="E888" s="17">
        <v>42510</v>
      </c>
      <c r="F888" s="13">
        <v>80000</v>
      </c>
      <c r="G888" s="127"/>
      <c r="H888" s="127"/>
      <c r="I888" s="66" t="s">
        <v>377</v>
      </c>
      <c r="J888" s="123"/>
      <c r="K888" s="118"/>
    </row>
    <row r="889" spans="1:11" ht="16.350000000000001" customHeight="1">
      <c r="A889" s="131"/>
      <c r="B889" s="59" t="s">
        <v>722</v>
      </c>
      <c r="C889" s="59" t="s">
        <v>348</v>
      </c>
      <c r="D889" s="56" t="s">
        <v>14</v>
      </c>
      <c r="E889" s="17">
        <v>42541</v>
      </c>
      <c r="F889" s="13">
        <v>80000</v>
      </c>
      <c r="G889" s="127"/>
      <c r="H889" s="127"/>
      <c r="I889" s="66" t="s">
        <v>403</v>
      </c>
      <c r="J889" s="123"/>
      <c r="K889" s="118"/>
    </row>
    <row r="890" spans="1:11" ht="16.350000000000001" customHeight="1">
      <c r="A890" s="131"/>
      <c r="B890" s="59" t="s">
        <v>722</v>
      </c>
      <c r="C890" s="59" t="s">
        <v>348</v>
      </c>
      <c r="D890" s="56" t="s">
        <v>14</v>
      </c>
      <c r="E890" s="17">
        <v>42571</v>
      </c>
      <c r="F890" s="13">
        <v>80000</v>
      </c>
      <c r="G890" s="127"/>
      <c r="H890" s="127"/>
      <c r="I890" s="66" t="s">
        <v>379</v>
      </c>
      <c r="J890" s="123"/>
      <c r="K890" s="118"/>
    </row>
    <row r="891" spans="1:11" ht="16.350000000000001" customHeight="1">
      <c r="A891" s="131"/>
      <c r="B891" s="59" t="s">
        <v>722</v>
      </c>
      <c r="C891" s="59" t="s">
        <v>348</v>
      </c>
      <c r="D891" s="56" t="s">
        <v>14</v>
      </c>
      <c r="E891" s="17">
        <v>42602</v>
      </c>
      <c r="F891" s="13">
        <v>80000</v>
      </c>
      <c r="G891" s="127"/>
      <c r="H891" s="127"/>
      <c r="I891" s="66" t="s">
        <v>380</v>
      </c>
      <c r="J891" s="123"/>
      <c r="K891" s="118"/>
    </row>
    <row r="892" spans="1:11" ht="16.350000000000001" customHeight="1">
      <c r="A892" s="131"/>
      <c r="B892" s="59" t="s">
        <v>722</v>
      </c>
      <c r="C892" s="59" t="s">
        <v>348</v>
      </c>
      <c r="D892" s="56" t="s">
        <v>14</v>
      </c>
      <c r="E892" s="17">
        <v>42845</v>
      </c>
      <c r="F892" s="13">
        <v>80000</v>
      </c>
      <c r="G892" s="127"/>
      <c r="H892" s="127"/>
      <c r="I892" s="66" t="s">
        <v>388</v>
      </c>
      <c r="J892" s="123"/>
      <c r="K892" s="118"/>
    </row>
    <row r="893" spans="1:11" ht="16.350000000000001" customHeight="1">
      <c r="A893" s="131"/>
      <c r="B893" s="59" t="s">
        <v>722</v>
      </c>
      <c r="C893" s="59" t="s">
        <v>348</v>
      </c>
      <c r="D893" s="56" t="s">
        <v>14</v>
      </c>
      <c r="E893" s="17">
        <v>42906</v>
      </c>
      <c r="F893" s="13">
        <v>80000</v>
      </c>
      <c r="G893" s="127"/>
      <c r="H893" s="127"/>
      <c r="I893" s="66" t="s">
        <v>390</v>
      </c>
      <c r="J893" s="123"/>
      <c r="K893" s="118"/>
    </row>
    <row r="894" spans="1:11" ht="16.350000000000001" customHeight="1">
      <c r="A894" s="131"/>
      <c r="B894" s="59" t="s">
        <v>722</v>
      </c>
      <c r="C894" s="59" t="s">
        <v>348</v>
      </c>
      <c r="D894" s="56" t="s">
        <v>14</v>
      </c>
      <c r="E894" s="17">
        <v>42967</v>
      </c>
      <c r="F894" s="13">
        <v>80000</v>
      </c>
      <c r="G894" s="127"/>
      <c r="H894" s="127"/>
      <c r="I894" s="66" t="s">
        <v>405</v>
      </c>
      <c r="J894" s="123"/>
      <c r="K894" s="118"/>
    </row>
    <row r="895" spans="1:11" ht="16.350000000000001" customHeight="1">
      <c r="A895" s="131">
        <v>68</v>
      </c>
      <c r="B895" s="59" t="s">
        <v>759</v>
      </c>
      <c r="C895" s="59" t="s">
        <v>348</v>
      </c>
      <c r="D895" s="56" t="s">
        <v>14</v>
      </c>
      <c r="E895" s="17">
        <v>42571</v>
      </c>
      <c r="F895" s="13">
        <v>450000</v>
      </c>
      <c r="G895" s="125">
        <f>SUM(F895:F910)</f>
        <v>11720000</v>
      </c>
      <c r="H895" s="122" t="s">
        <v>926</v>
      </c>
      <c r="I895" s="66" t="s">
        <v>760</v>
      </c>
      <c r="J895" s="122" t="s">
        <v>828</v>
      </c>
      <c r="K895" s="118" t="s">
        <v>869</v>
      </c>
    </row>
    <row r="896" spans="1:11" ht="16.350000000000001" customHeight="1">
      <c r="A896" s="131"/>
      <c r="B896" s="92" t="s">
        <v>759</v>
      </c>
      <c r="C896" s="59" t="s">
        <v>348</v>
      </c>
      <c r="D896" s="56" t="s">
        <v>14</v>
      </c>
      <c r="E896" s="17">
        <v>42592</v>
      </c>
      <c r="F896" s="13">
        <v>450000</v>
      </c>
      <c r="G896" s="127"/>
      <c r="H896" s="127"/>
      <c r="I896" s="65" t="s">
        <v>478</v>
      </c>
      <c r="J896" s="123"/>
      <c r="K896" s="118"/>
    </row>
    <row r="897" spans="1:11" ht="16.350000000000001" customHeight="1">
      <c r="A897" s="131"/>
      <c r="B897" s="92" t="s">
        <v>759</v>
      </c>
      <c r="C897" s="59" t="s">
        <v>348</v>
      </c>
      <c r="D897" s="56" t="s">
        <v>14</v>
      </c>
      <c r="E897" s="17">
        <v>42623</v>
      </c>
      <c r="F897" s="13">
        <v>450000</v>
      </c>
      <c r="G897" s="127"/>
      <c r="H897" s="127"/>
      <c r="I897" s="66" t="s">
        <v>479</v>
      </c>
      <c r="J897" s="123"/>
      <c r="K897" s="118"/>
    </row>
    <row r="898" spans="1:11" ht="16.350000000000001" customHeight="1">
      <c r="A898" s="131"/>
      <c r="B898" s="92" t="s">
        <v>759</v>
      </c>
      <c r="C898" s="59" t="s">
        <v>348</v>
      </c>
      <c r="D898" s="56" t="s">
        <v>14</v>
      </c>
      <c r="E898" s="17">
        <v>42653</v>
      </c>
      <c r="F898" s="13">
        <v>1260000</v>
      </c>
      <c r="G898" s="127"/>
      <c r="H898" s="127"/>
      <c r="I898" s="65" t="s">
        <v>480</v>
      </c>
      <c r="J898" s="123"/>
      <c r="K898" s="118"/>
    </row>
    <row r="899" spans="1:11" ht="16.350000000000001" customHeight="1">
      <c r="A899" s="131"/>
      <c r="B899" s="92" t="s">
        <v>759</v>
      </c>
      <c r="C899" s="59" t="s">
        <v>348</v>
      </c>
      <c r="D899" s="56" t="s">
        <v>14</v>
      </c>
      <c r="E899" s="17">
        <v>42684</v>
      </c>
      <c r="F899" s="13">
        <v>360000</v>
      </c>
      <c r="G899" s="127"/>
      <c r="H899" s="127"/>
      <c r="I899" s="90" t="s">
        <v>762</v>
      </c>
      <c r="J899" s="123"/>
      <c r="K899" s="118"/>
    </row>
    <row r="900" spans="1:11" ht="16.350000000000001" customHeight="1">
      <c r="A900" s="131"/>
      <c r="B900" s="92" t="s">
        <v>759</v>
      </c>
      <c r="C900" s="59" t="s">
        <v>348</v>
      </c>
      <c r="D900" s="56" t="s">
        <v>14</v>
      </c>
      <c r="E900" s="17">
        <v>42714</v>
      </c>
      <c r="F900" s="13">
        <v>540000</v>
      </c>
      <c r="G900" s="127"/>
      <c r="H900" s="127"/>
      <c r="I900" s="65" t="s">
        <v>665</v>
      </c>
      <c r="J900" s="123"/>
      <c r="K900" s="118"/>
    </row>
    <row r="901" spans="1:11" ht="16.350000000000001" customHeight="1">
      <c r="A901" s="131"/>
      <c r="B901" s="92" t="s">
        <v>759</v>
      </c>
      <c r="C901" s="59" t="s">
        <v>348</v>
      </c>
      <c r="D901" s="56" t="s">
        <v>14</v>
      </c>
      <c r="E901" s="17">
        <v>42745</v>
      </c>
      <c r="F901" s="13">
        <v>630000</v>
      </c>
      <c r="G901" s="127"/>
      <c r="H901" s="127"/>
      <c r="I901" s="65" t="s">
        <v>707</v>
      </c>
      <c r="J901" s="123"/>
      <c r="K901" s="118"/>
    </row>
    <row r="902" spans="1:11" ht="16.350000000000001" customHeight="1">
      <c r="A902" s="131"/>
      <c r="B902" s="92" t="s">
        <v>759</v>
      </c>
      <c r="C902" s="92" t="s">
        <v>348</v>
      </c>
      <c r="D902" s="91" t="s">
        <v>14</v>
      </c>
      <c r="E902" s="17">
        <v>42776</v>
      </c>
      <c r="F902" s="13">
        <v>540000</v>
      </c>
      <c r="G902" s="127"/>
      <c r="H902" s="127"/>
      <c r="I902" s="90" t="s">
        <v>761</v>
      </c>
      <c r="J902" s="123"/>
      <c r="K902" s="118"/>
    </row>
    <row r="903" spans="1:11" ht="16.350000000000001" customHeight="1">
      <c r="A903" s="131"/>
      <c r="B903" s="92" t="s">
        <v>759</v>
      </c>
      <c r="C903" s="59" t="s">
        <v>348</v>
      </c>
      <c r="D903" s="56" t="s">
        <v>14</v>
      </c>
      <c r="E903" s="17">
        <v>42804</v>
      </c>
      <c r="F903" s="13">
        <v>810000</v>
      </c>
      <c r="G903" s="127"/>
      <c r="H903" s="127"/>
      <c r="I903" s="65" t="s">
        <v>708</v>
      </c>
      <c r="J903" s="123"/>
      <c r="K903" s="118"/>
    </row>
    <row r="904" spans="1:11" ht="16.350000000000001" customHeight="1">
      <c r="A904" s="131"/>
      <c r="B904" s="92" t="s">
        <v>759</v>
      </c>
      <c r="C904" s="59" t="s">
        <v>348</v>
      </c>
      <c r="D904" s="56" t="s">
        <v>14</v>
      </c>
      <c r="E904" s="17">
        <v>42835</v>
      </c>
      <c r="F904" s="13">
        <v>630000</v>
      </c>
      <c r="G904" s="127"/>
      <c r="H904" s="127"/>
      <c r="I904" s="65" t="s">
        <v>709</v>
      </c>
      <c r="J904" s="123"/>
      <c r="K904" s="118"/>
    </row>
    <row r="905" spans="1:11" ht="16.350000000000001" customHeight="1">
      <c r="A905" s="131"/>
      <c r="B905" s="92" t="s">
        <v>759</v>
      </c>
      <c r="C905" s="92" t="s">
        <v>348</v>
      </c>
      <c r="D905" s="91" t="s">
        <v>14</v>
      </c>
      <c r="E905" s="17">
        <v>42865</v>
      </c>
      <c r="F905" s="13">
        <v>700000</v>
      </c>
      <c r="G905" s="127"/>
      <c r="H905" s="127"/>
      <c r="I905" s="90" t="s">
        <v>761</v>
      </c>
      <c r="J905" s="123"/>
      <c r="K905" s="118"/>
    </row>
    <row r="906" spans="1:11" ht="16.350000000000001" customHeight="1">
      <c r="A906" s="131"/>
      <c r="B906" s="92" t="s">
        <v>759</v>
      </c>
      <c r="C906" s="59" t="s">
        <v>348</v>
      </c>
      <c r="D906" s="56" t="s">
        <v>14</v>
      </c>
      <c r="E906" s="17">
        <v>42896</v>
      </c>
      <c r="F906" s="13">
        <v>800000</v>
      </c>
      <c r="G906" s="127"/>
      <c r="H906" s="127"/>
      <c r="I906" s="65" t="s">
        <v>710</v>
      </c>
      <c r="J906" s="123"/>
      <c r="K906" s="118"/>
    </row>
    <row r="907" spans="1:11" ht="16.350000000000001" customHeight="1">
      <c r="A907" s="131"/>
      <c r="B907" s="92" t="s">
        <v>759</v>
      </c>
      <c r="C907" s="59" t="s">
        <v>348</v>
      </c>
      <c r="D907" s="56" t="s">
        <v>14</v>
      </c>
      <c r="E907" s="17">
        <v>42926</v>
      </c>
      <c r="F907" s="13">
        <v>1000000</v>
      </c>
      <c r="G907" s="127"/>
      <c r="H907" s="127"/>
      <c r="I907" s="65" t="s">
        <v>702</v>
      </c>
      <c r="J907" s="123"/>
      <c r="K907" s="118"/>
    </row>
    <row r="908" spans="1:11" ht="16.350000000000001" customHeight="1">
      <c r="A908" s="131"/>
      <c r="B908" s="92" t="s">
        <v>759</v>
      </c>
      <c r="C908" s="59" t="s">
        <v>348</v>
      </c>
      <c r="D908" s="56" t="s">
        <v>14</v>
      </c>
      <c r="E908" s="17">
        <v>42957</v>
      </c>
      <c r="F908" s="13">
        <v>1000000</v>
      </c>
      <c r="G908" s="127"/>
      <c r="H908" s="127"/>
      <c r="I908" s="65" t="s">
        <v>711</v>
      </c>
      <c r="J908" s="123"/>
      <c r="K908" s="118"/>
    </row>
    <row r="909" spans="1:11" ht="16.350000000000001" customHeight="1">
      <c r="A909" s="131"/>
      <c r="B909" s="92" t="s">
        <v>759</v>
      </c>
      <c r="C909" s="92" t="s">
        <v>348</v>
      </c>
      <c r="D909" s="91" t="s">
        <v>14</v>
      </c>
      <c r="E909" s="17">
        <v>42988</v>
      </c>
      <c r="F909" s="13">
        <v>1000000</v>
      </c>
      <c r="G909" s="127"/>
      <c r="H909" s="127"/>
      <c r="I909" s="90" t="s">
        <v>712</v>
      </c>
      <c r="J909" s="123"/>
      <c r="K909" s="118"/>
    </row>
    <row r="910" spans="1:11" ht="16.350000000000001" customHeight="1">
      <c r="A910" s="131"/>
      <c r="B910" s="92" t="s">
        <v>759</v>
      </c>
      <c r="C910" s="92" t="s">
        <v>348</v>
      </c>
      <c r="D910" s="91" t="s">
        <v>14</v>
      </c>
      <c r="E910" s="17">
        <v>43018</v>
      </c>
      <c r="F910" s="13">
        <v>1100000</v>
      </c>
      <c r="G910" s="127"/>
      <c r="H910" s="127"/>
      <c r="I910" s="90" t="s">
        <v>712</v>
      </c>
      <c r="J910" s="123"/>
      <c r="K910" s="118"/>
    </row>
    <row r="911" spans="1:11" ht="16.350000000000001" customHeight="1">
      <c r="A911" s="131">
        <v>69</v>
      </c>
      <c r="B911" s="59" t="s">
        <v>725</v>
      </c>
      <c r="C911" s="59" t="s">
        <v>348</v>
      </c>
      <c r="D911" s="53" t="s">
        <v>14</v>
      </c>
      <c r="E911" s="17">
        <v>42510</v>
      </c>
      <c r="F911" s="13">
        <v>80000</v>
      </c>
      <c r="G911" s="125">
        <f>SUM(F911:F925)</f>
        <v>4320000</v>
      </c>
      <c r="H911" s="122" t="s">
        <v>926</v>
      </c>
      <c r="I911" s="66" t="s">
        <v>377</v>
      </c>
      <c r="J911" s="122" t="s">
        <v>809</v>
      </c>
      <c r="K911" s="118" t="s">
        <v>783</v>
      </c>
    </row>
    <row r="912" spans="1:11" ht="16.350000000000001" customHeight="1">
      <c r="A912" s="131"/>
      <c r="B912" s="59" t="s">
        <v>725</v>
      </c>
      <c r="C912" s="59" t="s">
        <v>348</v>
      </c>
      <c r="D912" s="53" t="s">
        <v>14</v>
      </c>
      <c r="E912" s="17">
        <v>42602</v>
      </c>
      <c r="F912" s="13">
        <v>960000</v>
      </c>
      <c r="G912" s="127"/>
      <c r="H912" s="127"/>
      <c r="I912" s="66" t="s">
        <v>380</v>
      </c>
      <c r="J912" s="123"/>
      <c r="K912" s="118"/>
    </row>
    <row r="913" spans="1:11" ht="16.350000000000001" customHeight="1">
      <c r="A913" s="131"/>
      <c r="B913" s="59" t="s">
        <v>725</v>
      </c>
      <c r="C913" s="59" t="s">
        <v>348</v>
      </c>
      <c r="D913" s="53" t="s">
        <v>14</v>
      </c>
      <c r="E913" s="17">
        <v>42623</v>
      </c>
      <c r="F913" s="13">
        <v>320000</v>
      </c>
      <c r="G913" s="127"/>
      <c r="H913" s="127"/>
      <c r="I913" s="66" t="s">
        <v>479</v>
      </c>
      <c r="J913" s="123"/>
      <c r="K913" s="118"/>
    </row>
    <row r="914" spans="1:11">
      <c r="A914" s="131"/>
      <c r="B914" s="59" t="s">
        <v>725</v>
      </c>
      <c r="C914" s="59" t="s">
        <v>348</v>
      </c>
      <c r="D914" s="53" t="s">
        <v>14</v>
      </c>
      <c r="E914" s="17">
        <v>42633</v>
      </c>
      <c r="F914" s="13">
        <v>320000</v>
      </c>
      <c r="G914" s="127"/>
      <c r="H914" s="127"/>
      <c r="I914" s="66" t="s">
        <v>381</v>
      </c>
      <c r="J914" s="123"/>
      <c r="K914" s="118"/>
    </row>
    <row r="915" spans="1:11" ht="16.350000000000001" customHeight="1">
      <c r="A915" s="131"/>
      <c r="B915" s="59" t="s">
        <v>725</v>
      </c>
      <c r="C915" s="59" t="s">
        <v>348</v>
      </c>
      <c r="D915" s="53" t="s">
        <v>14</v>
      </c>
      <c r="E915" s="17">
        <v>42663</v>
      </c>
      <c r="F915" s="13">
        <v>80000</v>
      </c>
      <c r="G915" s="127"/>
      <c r="H915" s="127"/>
      <c r="I915" s="66" t="s">
        <v>382</v>
      </c>
      <c r="J915" s="123"/>
      <c r="K915" s="118"/>
    </row>
    <row r="916" spans="1:11" ht="16.350000000000001" customHeight="1">
      <c r="A916" s="131"/>
      <c r="B916" s="59" t="s">
        <v>725</v>
      </c>
      <c r="C916" s="59" t="s">
        <v>348</v>
      </c>
      <c r="D916" s="53" t="s">
        <v>14</v>
      </c>
      <c r="E916" s="17">
        <v>42694</v>
      </c>
      <c r="F916" s="13">
        <v>80000</v>
      </c>
      <c r="G916" s="127"/>
      <c r="H916" s="127"/>
      <c r="I916" s="66" t="s">
        <v>383</v>
      </c>
      <c r="J916" s="123"/>
      <c r="K916" s="118"/>
    </row>
    <row r="917" spans="1:11" ht="16.350000000000001" customHeight="1">
      <c r="A917" s="131"/>
      <c r="B917" s="59" t="s">
        <v>725</v>
      </c>
      <c r="C917" s="59" t="s">
        <v>348</v>
      </c>
      <c r="D917" s="53" t="s">
        <v>14</v>
      </c>
      <c r="E917" s="17">
        <v>42724</v>
      </c>
      <c r="F917" s="13">
        <v>80000</v>
      </c>
      <c r="G917" s="127"/>
      <c r="H917" s="127"/>
      <c r="I917" s="66" t="s">
        <v>384</v>
      </c>
      <c r="J917" s="123"/>
      <c r="K917" s="118"/>
    </row>
    <row r="918" spans="1:11" ht="16.350000000000001" customHeight="1">
      <c r="A918" s="131"/>
      <c r="B918" s="59" t="s">
        <v>725</v>
      </c>
      <c r="C918" s="59" t="s">
        <v>348</v>
      </c>
      <c r="D918" s="53" t="s">
        <v>14</v>
      </c>
      <c r="E918" s="17">
        <v>42786</v>
      </c>
      <c r="F918" s="13">
        <v>80000</v>
      </c>
      <c r="G918" s="127"/>
      <c r="H918" s="127"/>
      <c r="I918" s="66" t="s">
        <v>386</v>
      </c>
      <c r="J918" s="123"/>
      <c r="K918" s="118"/>
    </row>
    <row r="919" spans="1:11" ht="16.350000000000001" customHeight="1">
      <c r="A919" s="131"/>
      <c r="B919" s="59" t="s">
        <v>725</v>
      </c>
      <c r="C919" s="59" t="s">
        <v>348</v>
      </c>
      <c r="D919" s="53" t="s">
        <v>14</v>
      </c>
      <c r="E919" s="17">
        <v>42814</v>
      </c>
      <c r="F919" s="13">
        <v>640000</v>
      </c>
      <c r="G919" s="127"/>
      <c r="H919" s="127"/>
      <c r="I919" s="66" t="s">
        <v>387</v>
      </c>
      <c r="J919" s="123"/>
      <c r="K919" s="118"/>
    </row>
    <row r="920" spans="1:11" ht="16.350000000000001" customHeight="1">
      <c r="A920" s="131"/>
      <c r="B920" s="59" t="s">
        <v>725</v>
      </c>
      <c r="C920" s="59" t="s">
        <v>348</v>
      </c>
      <c r="D920" s="53" t="s">
        <v>14</v>
      </c>
      <c r="E920" s="17">
        <v>42845</v>
      </c>
      <c r="F920" s="13">
        <v>80000</v>
      </c>
      <c r="G920" s="127"/>
      <c r="H920" s="127"/>
      <c r="I920" s="66" t="s">
        <v>388</v>
      </c>
      <c r="J920" s="123"/>
      <c r="K920" s="118"/>
    </row>
    <row r="921" spans="1:11" ht="16.350000000000001" customHeight="1">
      <c r="A921" s="131"/>
      <c r="B921" s="59" t="s">
        <v>725</v>
      </c>
      <c r="C921" s="59" t="s">
        <v>348</v>
      </c>
      <c r="D921" s="53" t="s">
        <v>14</v>
      </c>
      <c r="E921" s="17">
        <v>42875</v>
      </c>
      <c r="F921" s="13">
        <v>160000</v>
      </c>
      <c r="G921" s="127"/>
      <c r="H921" s="127"/>
      <c r="I921" s="66" t="s">
        <v>389</v>
      </c>
      <c r="J921" s="123"/>
      <c r="K921" s="118"/>
    </row>
    <row r="922" spans="1:11" ht="16.350000000000001" customHeight="1">
      <c r="A922" s="131"/>
      <c r="B922" s="59" t="s">
        <v>725</v>
      </c>
      <c r="C922" s="59" t="s">
        <v>348</v>
      </c>
      <c r="D922" s="53" t="s">
        <v>14</v>
      </c>
      <c r="E922" s="17">
        <v>42906</v>
      </c>
      <c r="F922" s="13">
        <v>720000</v>
      </c>
      <c r="G922" s="127"/>
      <c r="H922" s="127"/>
      <c r="I922" s="66" t="s">
        <v>390</v>
      </c>
      <c r="J922" s="123"/>
      <c r="K922" s="118"/>
    </row>
    <row r="923" spans="1:11" ht="16.350000000000001" customHeight="1">
      <c r="A923" s="131"/>
      <c r="B923" s="59" t="s">
        <v>725</v>
      </c>
      <c r="C923" s="59" t="s">
        <v>348</v>
      </c>
      <c r="D923" s="53" t="s">
        <v>14</v>
      </c>
      <c r="E923" s="17">
        <v>42936</v>
      </c>
      <c r="F923" s="13">
        <v>160000</v>
      </c>
      <c r="G923" s="127"/>
      <c r="H923" s="127"/>
      <c r="I923" s="66" t="s">
        <v>391</v>
      </c>
      <c r="J923" s="123"/>
      <c r="K923" s="118"/>
    </row>
    <row r="924" spans="1:11" ht="16.350000000000001" customHeight="1">
      <c r="A924" s="131"/>
      <c r="B924" s="59" t="s">
        <v>725</v>
      </c>
      <c r="C924" s="59" t="s">
        <v>348</v>
      </c>
      <c r="D924" s="53" t="s">
        <v>14</v>
      </c>
      <c r="E924" s="17">
        <v>42967</v>
      </c>
      <c r="F924" s="13">
        <v>400000</v>
      </c>
      <c r="G924" s="127"/>
      <c r="H924" s="127"/>
      <c r="I924" s="66" t="s">
        <v>405</v>
      </c>
      <c r="J924" s="123"/>
      <c r="K924" s="118"/>
    </row>
    <row r="925" spans="1:11" ht="16.350000000000001" customHeight="1">
      <c r="A925" s="131"/>
      <c r="B925" s="59" t="s">
        <v>725</v>
      </c>
      <c r="C925" s="59" t="s">
        <v>348</v>
      </c>
      <c r="D925" s="53" t="s">
        <v>14</v>
      </c>
      <c r="E925" s="17">
        <v>42998</v>
      </c>
      <c r="F925" s="13">
        <v>160000</v>
      </c>
      <c r="G925" s="127"/>
      <c r="H925" s="127"/>
      <c r="I925" s="66" t="s">
        <v>406</v>
      </c>
      <c r="J925" s="123"/>
      <c r="K925" s="118"/>
    </row>
    <row r="926" spans="1:11" ht="36" customHeight="1">
      <c r="A926" s="131">
        <v>70</v>
      </c>
      <c r="B926" s="59" t="s">
        <v>727</v>
      </c>
      <c r="C926" s="59" t="s">
        <v>348</v>
      </c>
      <c r="D926" s="53" t="s">
        <v>14</v>
      </c>
      <c r="E926" s="17">
        <v>42776</v>
      </c>
      <c r="F926" s="13">
        <v>200000</v>
      </c>
      <c r="G926" s="125">
        <f>SUM(F926:F931)</f>
        <v>2000000</v>
      </c>
      <c r="H926" s="122" t="s">
        <v>923</v>
      </c>
      <c r="I926" s="65" t="s">
        <v>702</v>
      </c>
      <c r="J926" s="122" t="s">
        <v>829</v>
      </c>
      <c r="K926" s="118" t="s">
        <v>870</v>
      </c>
    </row>
    <row r="927" spans="1:11" ht="36" customHeight="1">
      <c r="A927" s="131"/>
      <c r="B927" s="92" t="s">
        <v>727</v>
      </c>
      <c r="C927" s="92" t="s">
        <v>348</v>
      </c>
      <c r="D927" s="53" t="s">
        <v>14</v>
      </c>
      <c r="E927" s="17">
        <v>42865</v>
      </c>
      <c r="F927" s="13">
        <v>800000</v>
      </c>
      <c r="G927" s="125"/>
      <c r="H927" s="122"/>
      <c r="I927" s="90"/>
      <c r="J927" s="122"/>
      <c r="K927" s="118"/>
    </row>
    <row r="928" spans="1:11" ht="36" customHeight="1">
      <c r="A928" s="131"/>
      <c r="B928" s="92" t="s">
        <v>727</v>
      </c>
      <c r="C928" s="92" t="s">
        <v>348</v>
      </c>
      <c r="D928" s="53" t="s">
        <v>14</v>
      </c>
      <c r="E928" s="17">
        <v>42926</v>
      </c>
      <c r="F928" s="13">
        <v>100000</v>
      </c>
      <c r="G928" s="125"/>
      <c r="H928" s="122"/>
      <c r="I928" s="90"/>
      <c r="J928" s="122"/>
      <c r="K928" s="118"/>
    </row>
    <row r="929" spans="1:11" ht="36" customHeight="1">
      <c r="A929" s="131"/>
      <c r="B929" s="59" t="s">
        <v>727</v>
      </c>
      <c r="C929" s="59" t="s">
        <v>348</v>
      </c>
      <c r="D929" s="53" t="s">
        <v>14</v>
      </c>
      <c r="E929" s="17">
        <v>42957</v>
      </c>
      <c r="F929" s="13">
        <v>600000</v>
      </c>
      <c r="G929" s="127"/>
      <c r="H929" s="127"/>
      <c r="I929" s="65" t="s">
        <v>711</v>
      </c>
      <c r="J929" s="123"/>
      <c r="K929" s="118"/>
    </row>
    <row r="930" spans="1:11" ht="36" customHeight="1">
      <c r="A930" s="131"/>
      <c r="B930" s="92" t="s">
        <v>727</v>
      </c>
      <c r="C930" s="92" t="s">
        <v>348</v>
      </c>
      <c r="D930" s="53" t="s">
        <v>14</v>
      </c>
      <c r="E930" s="17">
        <v>42988</v>
      </c>
      <c r="F930" s="13">
        <v>100000</v>
      </c>
      <c r="G930" s="127"/>
      <c r="H930" s="127"/>
      <c r="I930" s="90"/>
      <c r="J930" s="123"/>
      <c r="K930" s="118"/>
    </row>
    <row r="931" spans="1:11" ht="36" customHeight="1">
      <c r="A931" s="131"/>
      <c r="B931" s="59" t="s">
        <v>727</v>
      </c>
      <c r="C931" s="59" t="s">
        <v>348</v>
      </c>
      <c r="D931" s="53" t="s">
        <v>14</v>
      </c>
      <c r="E931" s="17">
        <v>43018</v>
      </c>
      <c r="F931" s="13">
        <v>200000</v>
      </c>
      <c r="G931" s="127"/>
      <c r="H931" s="127"/>
      <c r="I931" s="65" t="s">
        <v>712</v>
      </c>
      <c r="J931" s="123"/>
      <c r="K931" s="118"/>
    </row>
    <row r="932" spans="1:11" ht="62.1" customHeight="1">
      <c r="A932" s="94">
        <v>71</v>
      </c>
      <c r="B932" s="59" t="s">
        <v>927</v>
      </c>
      <c r="C932" s="59" t="s">
        <v>348</v>
      </c>
      <c r="D932" s="59" t="s">
        <v>14</v>
      </c>
      <c r="E932" s="17">
        <v>42926</v>
      </c>
      <c r="F932" s="13">
        <v>160000</v>
      </c>
      <c r="G932" s="73">
        <f>SUM(F932)</f>
        <v>160000</v>
      </c>
      <c r="H932" s="54" t="s">
        <v>923</v>
      </c>
      <c r="I932" s="65" t="s">
        <v>702</v>
      </c>
      <c r="J932" s="54" t="s">
        <v>830</v>
      </c>
      <c r="K932" s="105" t="s">
        <v>784</v>
      </c>
    </row>
    <row r="933" spans="1:11" ht="25.35" customHeight="1">
      <c r="A933" s="131">
        <v>72</v>
      </c>
      <c r="B933" s="59" t="s">
        <v>928</v>
      </c>
      <c r="C933" s="59" t="s">
        <v>348</v>
      </c>
      <c r="D933" s="53" t="s">
        <v>14</v>
      </c>
      <c r="E933" s="17">
        <v>42623</v>
      </c>
      <c r="F933" s="13">
        <v>160000</v>
      </c>
      <c r="G933" s="125">
        <f>SUM(F933:F934)</f>
        <v>240000</v>
      </c>
      <c r="H933" s="122" t="s">
        <v>923</v>
      </c>
      <c r="I933" s="66" t="s">
        <v>479</v>
      </c>
      <c r="J933" s="122" t="s">
        <v>809</v>
      </c>
      <c r="K933" s="118" t="s">
        <v>785</v>
      </c>
    </row>
    <row r="934" spans="1:11" ht="25.35" customHeight="1">
      <c r="A934" s="131"/>
      <c r="B934" s="59" t="s">
        <v>732</v>
      </c>
      <c r="C934" s="59" t="s">
        <v>348</v>
      </c>
      <c r="D934" s="53" t="s">
        <v>14</v>
      </c>
      <c r="E934" s="17">
        <v>42957</v>
      </c>
      <c r="F934" s="13">
        <v>80000</v>
      </c>
      <c r="G934" s="127"/>
      <c r="H934" s="127"/>
      <c r="I934" s="65" t="s">
        <v>711</v>
      </c>
      <c r="J934" s="123"/>
      <c r="K934" s="118"/>
    </row>
    <row r="935" spans="1:11" ht="16.350000000000001" customHeight="1">
      <c r="A935" s="131">
        <v>73</v>
      </c>
      <c r="B935" s="59" t="s">
        <v>733</v>
      </c>
      <c r="C935" s="59" t="s">
        <v>348</v>
      </c>
      <c r="D935" s="53" t="s">
        <v>127</v>
      </c>
      <c r="E935" s="17">
        <v>42287</v>
      </c>
      <c r="F935" s="13">
        <v>320000</v>
      </c>
      <c r="G935" s="125">
        <f>SUM(F935:F963)</f>
        <v>9120000</v>
      </c>
      <c r="H935" s="122" t="s">
        <v>926</v>
      </c>
      <c r="I935" s="65" t="s">
        <v>512</v>
      </c>
      <c r="J935" s="122" t="s">
        <v>809</v>
      </c>
      <c r="K935" s="118" t="s">
        <v>786</v>
      </c>
    </row>
    <row r="936" spans="1:11" ht="16.350000000000001" customHeight="1">
      <c r="A936" s="131"/>
      <c r="B936" s="59" t="s">
        <v>733</v>
      </c>
      <c r="C936" s="59" t="s">
        <v>348</v>
      </c>
      <c r="D936" s="53" t="s">
        <v>32</v>
      </c>
      <c r="E936" s="17">
        <v>42318</v>
      </c>
      <c r="F936" s="13">
        <v>80000</v>
      </c>
      <c r="G936" s="127"/>
      <c r="H936" s="127"/>
      <c r="I936" s="66" t="s">
        <v>472</v>
      </c>
      <c r="J936" s="123"/>
      <c r="K936" s="118"/>
    </row>
    <row r="937" spans="1:11" ht="16.350000000000001" customHeight="1">
      <c r="A937" s="131"/>
      <c r="B937" s="59" t="s">
        <v>733</v>
      </c>
      <c r="C937" s="59" t="s">
        <v>348</v>
      </c>
      <c r="D937" s="53" t="s">
        <v>32</v>
      </c>
      <c r="E937" s="17">
        <v>42379</v>
      </c>
      <c r="F937" s="13">
        <v>80000</v>
      </c>
      <c r="G937" s="127"/>
      <c r="H937" s="127"/>
      <c r="I937" s="66" t="s">
        <v>402</v>
      </c>
      <c r="J937" s="123"/>
      <c r="K937" s="118"/>
    </row>
    <row r="938" spans="1:11" ht="16.350000000000001" customHeight="1">
      <c r="A938" s="131"/>
      <c r="B938" s="59" t="s">
        <v>733</v>
      </c>
      <c r="C938" s="59" t="s">
        <v>348</v>
      </c>
      <c r="D938" s="53" t="s">
        <v>32</v>
      </c>
      <c r="E938" s="17">
        <v>42410</v>
      </c>
      <c r="F938" s="13">
        <v>80000</v>
      </c>
      <c r="G938" s="127"/>
      <c r="H938" s="127"/>
      <c r="I938" s="66" t="s">
        <v>374</v>
      </c>
      <c r="J938" s="123"/>
      <c r="K938" s="118"/>
    </row>
    <row r="939" spans="1:11" ht="16.350000000000001" customHeight="1">
      <c r="A939" s="131"/>
      <c r="B939" s="59" t="s">
        <v>733</v>
      </c>
      <c r="C939" s="59" t="s">
        <v>348</v>
      </c>
      <c r="D939" s="53" t="s">
        <v>32</v>
      </c>
      <c r="E939" s="17">
        <v>42422</v>
      </c>
      <c r="F939" s="13">
        <v>160000</v>
      </c>
      <c r="G939" s="127"/>
      <c r="H939" s="127"/>
      <c r="I939" s="66" t="s">
        <v>375</v>
      </c>
      <c r="J939" s="123"/>
      <c r="K939" s="118"/>
    </row>
    <row r="940" spans="1:11" ht="16.350000000000001" customHeight="1">
      <c r="A940" s="131"/>
      <c r="B940" s="59" t="s">
        <v>733</v>
      </c>
      <c r="C940" s="59" t="s">
        <v>348</v>
      </c>
      <c r="D940" s="53" t="s">
        <v>32</v>
      </c>
      <c r="E940" s="17">
        <v>42439</v>
      </c>
      <c r="F940" s="13">
        <v>80000</v>
      </c>
      <c r="G940" s="127"/>
      <c r="H940" s="127"/>
      <c r="I940" s="66" t="s">
        <v>473</v>
      </c>
      <c r="J940" s="123"/>
      <c r="K940" s="118"/>
    </row>
    <row r="941" spans="1:11" ht="16.350000000000001" customHeight="1">
      <c r="A941" s="131"/>
      <c r="B941" s="59" t="s">
        <v>733</v>
      </c>
      <c r="C941" s="59" t="s">
        <v>348</v>
      </c>
      <c r="D941" s="53" t="s">
        <v>32</v>
      </c>
      <c r="E941" s="17">
        <v>42470</v>
      </c>
      <c r="F941" s="13">
        <v>80000</v>
      </c>
      <c r="G941" s="127"/>
      <c r="H941" s="127"/>
      <c r="I941" s="65" t="s">
        <v>515</v>
      </c>
      <c r="J941" s="123"/>
      <c r="K941" s="118"/>
    </row>
    <row r="942" spans="1:11" ht="16.350000000000001" customHeight="1">
      <c r="A942" s="131"/>
      <c r="B942" s="59" t="s">
        <v>733</v>
      </c>
      <c r="C942" s="59" t="s">
        <v>348</v>
      </c>
      <c r="D942" s="53" t="s">
        <v>32</v>
      </c>
      <c r="E942" s="17">
        <v>42480</v>
      </c>
      <c r="F942" s="13">
        <v>320000</v>
      </c>
      <c r="G942" s="127"/>
      <c r="H942" s="127"/>
      <c r="I942" s="66" t="s">
        <v>376</v>
      </c>
      <c r="J942" s="123"/>
      <c r="K942" s="118"/>
    </row>
    <row r="943" spans="1:11" ht="16.350000000000001" customHeight="1">
      <c r="A943" s="131"/>
      <c r="B943" s="59" t="s">
        <v>733</v>
      </c>
      <c r="C943" s="59" t="s">
        <v>348</v>
      </c>
      <c r="D943" s="53" t="s">
        <v>32</v>
      </c>
      <c r="E943" s="17">
        <v>42500</v>
      </c>
      <c r="F943" s="13">
        <v>240000</v>
      </c>
      <c r="G943" s="127"/>
      <c r="H943" s="127"/>
      <c r="I943" s="65" t="s">
        <v>475</v>
      </c>
      <c r="J943" s="123"/>
      <c r="K943" s="118"/>
    </row>
    <row r="944" spans="1:11" ht="16.350000000000001" customHeight="1">
      <c r="A944" s="131"/>
      <c r="B944" s="59" t="s">
        <v>733</v>
      </c>
      <c r="C944" s="59" t="s">
        <v>348</v>
      </c>
      <c r="D944" s="53" t="s">
        <v>32</v>
      </c>
      <c r="E944" s="17">
        <v>42531</v>
      </c>
      <c r="F944" s="13">
        <v>320000</v>
      </c>
      <c r="G944" s="127"/>
      <c r="H944" s="127"/>
      <c r="I944" s="65" t="s">
        <v>476</v>
      </c>
      <c r="J944" s="123"/>
      <c r="K944" s="118"/>
    </row>
    <row r="945" spans="1:11" ht="16.350000000000001" customHeight="1">
      <c r="A945" s="131"/>
      <c r="B945" s="59" t="s">
        <v>733</v>
      </c>
      <c r="C945" s="59" t="s">
        <v>348</v>
      </c>
      <c r="D945" s="53" t="s">
        <v>32</v>
      </c>
      <c r="E945" s="17">
        <v>42541</v>
      </c>
      <c r="F945" s="13">
        <v>80000</v>
      </c>
      <c r="G945" s="127"/>
      <c r="H945" s="127"/>
      <c r="I945" s="66" t="s">
        <v>403</v>
      </c>
      <c r="J945" s="123"/>
      <c r="K945" s="118"/>
    </row>
    <row r="946" spans="1:11" ht="16.350000000000001" customHeight="1">
      <c r="A946" s="131"/>
      <c r="B946" s="59" t="s">
        <v>733</v>
      </c>
      <c r="C946" s="59" t="s">
        <v>348</v>
      </c>
      <c r="D946" s="53" t="s">
        <v>32</v>
      </c>
      <c r="E946" s="17">
        <v>42561</v>
      </c>
      <c r="F946" s="13">
        <v>400000</v>
      </c>
      <c r="G946" s="127"/>
      <c r="H946" s="127"/>
      <c r="I946" s="65" t="s">
        <v>477</v>
      </c>
      <c r="J946" s="123"/>
      <c r="K946" s="118"/>
    </row>
    <row r="947" spans="1:11" ht="16.350000000000001" customHeight="1">
      <c r="A947" s="131"/>
      <c r="B947" s="59" t="s">
        <v>733</v>
      </c>
      <c r="C947" s="59" t="s">
        <v>348</v>
      </c>
      <c r="D947" s="53" t="s">
        <v>32</v>
      </c>
      <c r="E947" s="17">
        <v>42571</v>
      </c>
      <c r="F947" s="13">
        <v>80000</v>
      </c>
      <c r="G947" s="127"/>
      <c r="H947" s="127"/>
      <c r="I947" s="66" t="s">
        <v>379</v>
      </c>
      <c r="J947" s="123"/>
      <c r="K947" s="118"/>
    </row>
    <row r="948" spans="1:11" ht="16.350000000000001" customHeight="1">
      <c r="A948" s="131"/>
      <c r="B948" s="59" t="s">
        <v>733</v>
      </c>
      <c r="C948" s="59" t="s">
        <v>348</v>
      </c>
      <c r="D948" s="53" t="s">
        <v>32</v>
      </c>
      <c r="E948" s="17">
        <v>42592</v>
      </c>
      <c r="F948" s="13">
        <v>160000</v>
      </c>
      <c r="G948" s="127"/>
      <c r="H948" s="127"/>
      <c r="I948" s="65" t="s">
        <v>478</v>
      </c>
      <c r="J948" s="123"/>
      <c r="K948" s="118"/>
    </row>
    <row r="949" spans="1:11" ht="16.350000000000001" customHeight="1">
      <c r="A949" s="131"/>
      <c r="B949" s="59" t="s">
        <v>733</v>
      </c>
      <c r="C949" s="59" t="s">
        <v>348</v>
      </c>
      <c r="D949" s="53" t="s">
        <v>32</v>
      </c>
      <c r="E949" s="17">
        <v>42602</v>
      </c>
      <c r="F949" s="13">
        <v>80000</v>
      </c>
      <c r="G949" s="127"/>
      <c r="H949" s="127"/>
      <c r="I949" s="66" t="s">
        <v>380</v>
      </c>
      <c r="J949" s="123"/>
      <c r="K949" s="118"/>
    </row>
    <row r="950" spans="1:11" ht="16.350000000000001" customHeight="1">
      <c r="A950" s="131"/>
      <c r="B950" s="59" t="s">
        <v>733</v>
      </c>
      <c r="C950" s="59" t="s">
        <v>348</v>
      </c>
      <c r="D950" s="53" t="s">
        <v>32</v>
      </c>
      <c r="E950" s="17">
        <v>42623</v>
      </c>
      <c r="F950" s="13">
        <v>160000</v>
      </c>
      <c r="G950" s="127"/>
      <c r="H950" s="127"/>
      <c r="I950" s="66" t="s">
        <v>479</v>
      </c>
      <c r="J950" s="123"/>
      <c r="K950" s="118"/>
    </row>
    <row r="951" spans="1:11">
      <c r="A951" s="131"/>
      <c r="B951" s="59" t="s">
        <v>733</v>
      </c>
      <c r="C951" s="59" t="s">
        <v>348</v>
      </c>
      <c r="D951" s="53" t="s">
        <v>32</v>
      </c>
      <c r="E951" s="17">
        <v>42633</v>
      </c>
      <c r="F951" s="13">
        <v>480000</v>
      </c>
      <c r="G951" s="127"/>
      <c r="H951" s="127"/>
      <c r="I951" s="66" t="s">
        <v>381</v>
      </c>
      <c r="J951" s="123"/>
      <c r="K951" s="118"/>
    </row>
    <row r="952" spans="1:11" ht="16.350000000000001" customHeight="1">
      <c r="A952" s="131"/>
      <c r="B952" s="59" t="s">
        <v>733</v>
      </c>
      <c r="C952" s="59" t="s">
        <v>348</v>
      </c>
      <c r="D952" s="53" t="s">
        <v>32</v>
      </c>
      <c r="E952" s="17">
        <v>42653</v>
      </c>
      <c r="F952" s="13">
        <v>160000</v>
      </c>
      <c r="G952" s="127"/>
      <c r="H952" s="127"/>
      <c r="I952" s="65" t="s">
        <v>480</v>
      </c>
      <c r="J952" s="123"/>
      <c r="K952" s="118"/>
    </row>
    <row r="953" spans="1:11" ht="16.350000000000001" customHeight="1">
      <c r="A953" s="131"/>
      <c r="B953" s="59" t="s">
        <v>733</v>
      </c>
      <c r="C953" s="59" t="s">
        <v>348</v>
      </c>
      <c r="D953" s="53" t="s">
        <v>32</v>
      </c>
      <c r="E953" s="17">
        <v>42684</v>
      </c>
      <c r="F953" s="13">
        <v>160000</v>
      </c>
      <c r="G953" s="127"/>
      <c r="H953" s="127"/>
      <c r="I953" s="65" t="s">
        <v>706</v>
      </c>
      <c r="J953" s="123"/>
      <c r="K953" s="118"/>
    </row>
    <row r="954" spans="1:11" ht="16.350000000000001" customHeight="1">
      <c r="A954" s="131"/>
      <c r="B954" s="59" t="s">
        <v>733</v>
      </c>
      <c r="C954" s="59" t="s">
        <v>348</v>
      </c>
      <c r="D954" s="53" t="s">
        <v>32</v>
      </c>
      <c r="E954" s="17">
        <v>42694</v>
      </c>
      <c r="F954" s="13">
        <v>80000</v>
      </c>
      <c r="G954" s="127"/>
      <c r="H954" s="127"/>
      <c r="I954" s="66" t="s">
        <v>383</v>
      </c>
      <c r="J954" s="123"/>
      <c r="K954" s="118"/>
    </row>
    <row r="955" spans="1:11" ht="16.350000000000001" customHeight="1">
      <c r="A955" s="131"/>
      <c r="B955" s="59" t="s">
        <v>733</v>
      </c>
      <c r="C955" s="59" t="s">
        <v>348</v>
      </c>
      <c r="D955" s="53" t="s">
        <v>32</v>
      </c>
      <c r="E955" s="17">
        <v>42714</v>
      </c>
      <c r="F955" s="13">
        <v>160000</v>
      </c>
      <c r="G955" s="127"/>
      <c r="H955" s="127"/>
      <c r="I955" s="65" t="s">
        <v>665</v>
      </c>
      <c r="J955" s="123"/>
      <c r="K955" s="118"/>
    </row>
    <row r="956" spans="1:11" ht="16.350000000000001" customHeight="1">
      <c r="A956" s="131"/>
      <c r="B956" s="59" t="s">
        <v>733</v>
      </c>
      <c r="C956" s="59" t="s">
        <v>348</v>
      </c>
      <c r="D956" s="53" t="s">
        <v>32</v>
      </c>
      <c r="E956" s="17">
        <v>42745</v>
      </c>
      <c r="F956" s="13">
        <v>320000</v>
      </c>
      <c r="G956" s="127"/>
      <c r="H956" s="127"/>
      <c r="I956" s="65" t="s">
        <v>707</v>
      </c>
      <c r="J956" s="123"/>
      <c r="K956" s="118"/>
    </row>
    <row r="957" spans="1:11" ht="16.350000000000001" customHeight="1">
      <c r="A957" s="131"/>
      <c r="B957" s="59" t="s">
        <v>733</v>
      </c>
      <c r="C957" s="59" t="s">
        <v>348</v>
      </c>
      <c r="D957" s="53" t="s">
        <v>32</v>
      </c>
      <c r="E957" s="17">
        <v>42804</v>
      </c>
      <c r="F957" s="13">
        <v>240000</v>
      </c>
      <c r="G957" s="127"/>
      <c r="H957" s="127"/>
      <c r="I957" s="65" t="s">
        <v>708</v>
      </c>
      <c r="J957" s="123"/>
      <c r="K957" s="118"/>
    </row>
    <row r="958" spans="1:11" ht="16.350000000000001" customHeight="1">
      <c r="A958" s="131"/>
      <c r="B958" s="59" t="s">
        <v>733</v>
      </c>
      <c r="C958" s="59" t="s">
        <v>348</v>
      </c>
      <c r="D958" s="53" t="s">
        <v>32</v>
      </c>
      <c r="E958" s="17">
        <v>42814</v>
      </c>
      <c r="F958" s="13">
        <v>80000</v>
      </c>
      <c r="G958" s="127"/>
      <c r="H958" s="127"/>
      <c r="I958" s="66" t="s">
        <v>387</v>
      </c>
      <c r="J958" s="123"/>
      <c r="K958" s="118"/>
    </row>
    <row r="959" spans="1:11" ht="16.350000000000001" customHeight="1">
      <c r="A959" s="131"/>
      <c r="B959" s="59" t="s">
        <v>733</v>
      </c>
      <c r="C959" s="59" t="s">
        <v>348</v>
      </c>
      <c r="D959" s="53" t="s">
        <v>32</v>
      </c>
      <c r="E959" s="17">
        <v>42835</v>
      </c>
      <c r="F959" s="13">
        <v>640000</v>
      </c>
      <c r="G959" s="127"/>
      <c r="H959" s="127"/>
      <c r="I959" s="65" t="s">
        <v>709</v>
      </c>
      <c r="J959" s="123"/>
      <c r="K959" s="118"/>
    </row>
    <row r="960" spans="1:11" ht="16.350000000000001" customHeight="1">
      <c r="A960" s="131"/>
      <c r="B960" s="59" t="s">
        <v>733</v>
      </c>
      <c r="C960" s="59" t="s">
        <v>348</v>
      </c>
      <c r="D960" s="53" t="s">
        <v>32</v>
      </c>
      <c r="E960" s="17">
        <v>42896</v>
      </c>
      <c r="F960" s="13">
        <v>1360000</v>
      </c>
      <c r="G960" s="127"/>
      <c r="H960" s="127"/>
      <c r="I960" s="65" t="s">
        <v>710</v>
      </c>
      <c r="J960" s="123"/>
      <c r="K960" s="118"/>
    </row>
    <row r="961" spans="1:12" ht="16.350000000000001" customHeight="1">
      <c r="A961" s="131"/>
      <c r="B961" s="59" t="s">
        <v>733</v>
      </c>
      <c r="C961" s="59" t="s">
        <v>348</v>
      </c>
      <c r="D961" s="53" t="s">
        <v>32</v>
      </c>
      <c r="E961" s="17">
        <v>42926</v>
      </c>
      <c r="F961" s="13">
        <v>480000</v>
      </c>
      <c r="G961" s="127"/>
      <c r="H961" s="127"/>
      <c r="I961" s="65" t="s">
        <v>702</v>
      </c>
      <c r="J961" s="123"/>
      <c r="K961" s="118"/>
    </row>
    <row r="962" spans="1:12" ht="16.350000000000001" customHeight="1">
      <c r="A962" s="131"/>
      <c r="B962" s="59" t="s">
        <v>733</v>
      </c>
      <c r="C962" s="59" t="s">
        <v>348</v>
      </c>
      <c r="D962" s="53" t="s">
        <v>32</v>
      </c>
      <c r="E962" s="17">
        <v>42957</v>
      </c>
      <c r="F962" s="13">
        <v>1680000</v>
      </c>
      <c r="G962" s="127"/>
      <c r="H962" s="127"/>
      <c r="I962" s="65" t="s">
        <v>711</v>
      </c>
      <c r="J962" s="123"/>
      <c r="K962" s="118"/>
    </row>
    <row r="963" spans="1:12" ht="16.350000000000001" customHeight="1">
      <c r="A963" s="131"/>
      <c r="B963" s="59" t="s">
        <v>733</v>
      </c>
      <c r="C963" s="59" t="s">
        <v>348</v>
      </c>
      <c r="D963" s="53" t="s">
        <v>32</v>
      </c>
      <c r="E963" s="17">
        <v>42988</v>
      </c>
      <c r="F963" s="13">
        <v>560000</v>
      </c>
      <c r="G963" s="127"/>
      <c r="H963" s="127"/>
      <c r="I963" s="65" t="s">
        <v>712</v>
      </c>
      <c r="J963" s="123"/>
      <c r="K963" s="118"/>
    </row>
    <row r="964" spans="1:12" ht="60.95" customHeight="1">
      <c r="A964" s="94">
        <v>74</v>
      </c>
      <c r="B964" s="59" t="s">
        <v>734</v>
      </c>
      <c r="C964" s="59" t="s">
        <v>348</v>
      </c>
      <c r="D964" s="59" t="s">
        <v>14</v>
      </c>
      <c r="E964" s="17">
        <v>42988</v>
      </c>
      <c r="F964" s="13">
        <v>80000</v>
      </c>
      <c r="G964" s="73">
        <f>SUM(F964)</f>
        <v>80000</v>
      </c>
      <c r="H964" s="54" t="s">
        <v>925</v>
      </c>
      <c r="I964" s="65" t="s">
        <v>712</v>
      </c>
      <c r="J964" s="54" t="s">
        <v>809</v>
      </c>
      <c r="K964" s="105" t="s">
        <v>787</v>
      </c>
    </row>
    <row r="965" spans="1:12" ht="57.6" customHeight="1">
      <c r="A965" s="131">
        <v>75</v>
      </c>
      <c r="B965" s="59" t="s">
        <v>735</v>
      </c>
      <c r="C965" s="59" t="s">
        <v>348</v>
      </c>
      <c r="D965" s="56" t="s">
        <v>14</v>
      </c>
      <c r="E965" s="14">
        <v>1040110</v>
      </c>
      <c r="F965" s="13">
        <v>400000</v>
      </c>
      <c r="G965" s="125">
        <f>SUM(F965:F966)</f>
        <v>720000</v>
      </c>
      <c r="H965" s="122" t="s">
        <v>923</v>
      </c>
      <c r="I965" s="65" t="s">
        <v>736</v>
      </c>
      <c r="J965" s="122" t="s">
        <v>831</v>
      </c>
      <c r="K965" s="118" t="s">
        <v>789</v>
      </c>
    </row>
    <row r="966" spans="1:12" ht="46.5" customHeight="1">
      <c r="A966" s="131"/>
      <c r="B966" s="59" t="s">
        <v>735</v>
      </c>
      <c r="C966" s="59" t="s">
        <v>348</v>
      </c>
      <c r="D966" s="56" t="s">
        <v>14</v>
      </c>
      <c r="E966" s="14">
        <v>1040310</v>
      </c>
      <c r="F966" s="13">
        <v>320000</v>
      </c>
      <c r="G966" s="127"/>
      <c r="H966" s="127"/>
      <c r="I966" s="65" t="s">
        <v>738</v>
      </c>
      <c r="J966" s="123"/>
      <c r="K966" s="118"/>
    </row>
    <row r="967" spans="1:12" ht="76.7" customHeight="1">
      <c r="A967" s="95">
        <v>76</v>
      </c>
      <c r="B967" s="63" t="s">
        <v>739</v>
      </c>
      <c r="C967" s="63"/>
      <c r="D967" s="59" t="s">
        <v>127</v>
      </c>
      <c r="E967" s="64">
        <v>1040920</v>
      </c>
      <c r="F967" s="78">
        <v>80000</v>
      </c>
      <c r="G967" s="82">
        <f>SUM(F967)</f>
        <v>80000</v>
      </c>
      <c r="H967" s="110" t="s">
        <v>920</v>
      </c>
      <c r="I967" s="65" t="s">
        <v>270</v>
      </c>
      <c r="J967" s="55" t="s">
        <v>832</v>
      </c>
      <c r="K967" s="105" t="s">
        <v>790</v>
      </c>
    </row>
    <row r="968" spans="1:12" ht="27" customHeight="1">
      <c r="A968" s="96" t="s">
        <v>741</v>
      </c>
      <c r="B968" s="63"/>
      <c r="C968" s="63"/>
      <c r="D968" s="59"/>
      <c r="E968" s="64"/>
      <c r="F968" s="78">
        <f>SUM(F2:F967)</f>
        <v>913523100</v>
      </c>
      <c r="G968" s="88">
        <f>SUM(G2:G967)</f>
        <v>913523100</v>
      </c>
      <c r="H968" s="67"/>
      <c r="I968" s="67"/>
      <c r="J968" s="50"/>
      <c r="K968" s="106"/>
    </row>
    <row r="970" spans="1:12">
      <c r="A970" s="97"/>
    </row>
    <row r="971" spans="1:12" s="99" customFormat="1" ht="16.5" customHeight="1">
      <c r="A971" s="144" t="s">
        <v>770</v>
      </c>
      <c r="B971" s="144"/>
      <c r="C971" s="144"/>
      <c r="D971" s="144"/>
      <c r="E971" s="144"/>
      <c r="F971" s="144"/>
      <c r="G971" s="144"/>
      <c r="H971" s="144"/>
      <c r="I971" s="144"/>
      <c r="J971" s="144"/>
      <c r="K971" s="144"/>
      <c r="L971" s="144"/>
    </row>
    <row r="972" spans="1:12" s="99" customFormat="1">
      <c r="A972" s="145" t="s">
        <v>766</v>
      </c>
      <c r="B972" s="145"/>
      <c r="C972" s="145"/>
      <c r="D972" s="145"/>
      <c r="E972" s="145"/>
      <c r="F972" s="145"/>
      <c r="G972" s="145"/>
      <c r="H972" s="145"/>
      <c r="I972" s="100"/>
      <c r="J972" s="101"/>
      <c r="K972" s="100"/>
      <c r="L972" s="100"/>
    </row>
    <row r="973" spans="1:12" s="99" customFormat="1">
      <c r="A973" s="102"/>
      <c r="B973" s="103" t="s">
        <v>767</v>
      </c>
      <c r="C973" s="103"/>
      <c r="D973" s="103"/>
      <c r="E973" s="103"/>
      <c r="F973" s="103"/>
      <c r="G973" s="103"/>
      <c r="H973" s="103"/>
      <c r="I973" s="103"/>
      <c r="J973" s="101"/>
      <c r="K973" s="100"/>
      <c r="L973" s="100"/>
    </row>
    <row r="974" spans="1:12" s="99" customFormat="1">
      <c r="A974" s="102"/>
      <c r="B974" s="104" t="s">
        <v>768</v>
      </c>
      <c r="C974" s="104"/>
      <c r="D974" s="104"/>
      <c r="E974" s="104"/>
      <c r="F974" s="104"/>
      <c r="G974" s="104"/>
      <c r="H974" s="104"/>
      <c r="I974" s="104"/>
      <c r="J974" s="101"/>
      <c r="K974" s="100"/>
      <c r="L974" s="100"/>
    </row>
    <row r="975" spans="1:12" s="99" customFormat="1">
      <c r="A975" s="102"/>
      <c r="B975" s="104" t="s">
        <v>769</v>
      </c>
      <c r="C975" s="104"/>
      <c r="D975" s="104"/>
      <c r="E975" s="104"/>
      <c r="F975" s="104"/>
      <c r="G975" s="104"/>
      <c r="H975" s="104"/>
      <c r="I975" s="104"/>
      <c r="J975" s="101"/>
      <c r="K975" s="100"/>
      <c r="L975" s="100"/>
    </row>
    <row r="976" spans="1:12" s="99" customFormat="1">
      <c r="A976" s="102"/>
      <c r="B976" s="104" t="s">
        <v>771</v>
      </c>
      <c r="C976" s="104"/>
      <c r="D976" s="104"/>
      <c r="E976" s="104"/>
      <c r="F976" s="104"/>
      <c r="G976" s="104"/>
      <c r="H976" s="104"/>
      <c r="I976" s="104"/>
      <c r="J976" s="101"/>
      <c r="K976" s="100"/>
      <c r="L976" s="100"/>
    </row>
  </sheetData>
  <autoFilter ref="A1:J968"/>
  <mergeCells count="328">
    <mergeCell ref="K965:K966"/>
    <mergeCell ref="K770:K777"/>
    <mergeCell ref="K778:K781"/>
    <mergeCell ref="K783:K785"/>
    <mergeCell ref="K786:K800"/>
    <mergeCell ref="K801:K847"/>
    <mergeCell ref="K848:K867"/>
    <mergeCell ref="K868:K874"/>
    <mergeCell ref="K875:K882"/>
    <mergeCell ref="K883:K885"/>
    <mergeCell ref="K628:K638"/>
    <mergeCell ref="K639:K723"/>
    <mergeCell ref="K724:K726"/>
    <mergeCell ref="K727:K747"/>
    <mergeCell ref="K748:K763"/>
    <mergeCell ref="K764:K769"/>
    <mergeCell ref="K886:K894"/>
    <mergeCell ref="K895:K910"/>
    <mergeCell ref="K911:K925"/>
    <mergeCell ref="K401:K429"/>
    <mergeCell ref="K430:K449"/>
    <mergeCell ref="K450:K474"/>
    <mergeCell ref="K475:K484"/>
    <mergeCell ref="K485:K487"/>
    <mergeCell ref="K488:K521"/>
    <mergeCell ref="K522:K566"/>
    <mergeCell ref="K567:K582"/>
    <mergeCell ref="K583:K627"/>
    <mergeCell ref="A971:L971"/>
    <mergeCell ref="A972:H972"/>
    <mergeCell ref="G926:G931"/>
    <mergeCell ref="H926:H931"/>
    <mergeCell ref="J926:J931"/>
    <mergeCell ref="A933:A934"/>
    <mergeCell ref="G911:G925"/>
    <mergeCell ref="H911:H925"/>
    <mergeCell ref="J911:J925"/>
    <mergeCell ref="A926:A931"/>
    <mergeCell ref="J965:J966"/>
    <mergeCell ref="G935:G963"/>
    <mergeCell ref="H935:H963"/>
    <mergeCell ref="J935:J963"/>
    <mergeCell ref="A965:A966"/>
    <mergeCell ref="G965:G966"/>
    <mergeCell ref="H965:H966"/>
    <mergeCell ref="G933:G934"/>
    <mergeCell ref="H933:H934"/>
    <mergeCell ref="J933:J934"/>
    <mergeCell ref="A935:A963"/>
    <mergeCell ref="K926:K931"/>
    <mergeCell ref="K933:K934"/>
    <mergeCell ref="K935:K963"/>
    <mergeCell ref="A886:A894"/>
    <mergeCell ref="G875:G882"/>
    <mergeCell ref="H875:H882"/>
    <mergeCell ref="J875:J882"/>
    <mergeCell ref="A883:A885"/>
    <mergeCell ref="G895:G910"/>
    <mergeCell ref="H895:H910"/>
    <mergeCell ref="J895:J910"/>
    <mergeCell ref="A911:A925"/>
    <mergeCell ref="G886:G894"/>
    <mergeCell ref="H886:H894"/>
    <mergeCell ref="J886:J894"/>
    <mergeCell ref="A895:A910"/>
    <mergeCell ref="G868:G874"/>
    <mergeCell ref="H868:H874"/>
    <mergeCell ref="J868:J874"/>
    <mergeCell ref="A875:A882"/>
    <mergeCell ref="G848:G867"/>
    <mergeCell ref="H848:H867"/>
    <mergeCell ref="J848:J867"/>
    <mergeCell ref="A868:A874"/>
    <mergeCell ref="G883:G885"/>
    <mergeCell ref="H883:H885"/>
    <mergeCell ref="J883:J885"/>
    <mergeCell ref="A786:A800"/>
    <mergeCell ref="G778:G781"/>
    <mergeCell ref="H778:H781"/>
    <mergeCell ref="J778:J781"/>
    <mergeCell ref="A783:A785"/>
    <mergeCell ref="G801:G847"/>
    <mergeCell ref="H801:H847"/>
    <mergeCell ref="J801:J847"/>
    <mergeCell ref="A848:A867"/>
    <mergeCell ref="G786:G800"/>
    <mergeCell ref="H786:H800"/>
    <mergeCell ref="J786:J800"/>
    <mergeCell ref="A801:A847"/>
    <mergeCell ref="G770:G777"/>
    <mergeCell ref="H770:H777"/>
    <mergeCell ref="J770:J777"/>
    <mergeCell ref="A778:A781"/>
    <mergeCell ref="G764:G769"/>
    <mergeCell ref="H764:H769"/>
    <mergeCell ref="J764:J769"/>
    <mergeCell ref="A770:A777"/>
    <mergeCell ref="G783:G785"/>
    <mergeCell ref="H783:H785"/>
    <mergeCell ref="J783:J785"/>
    <mergeCell ref="G748:G763"/>
    <mergeCell ref="H748:H763"/>
    <mergeCell ref="J748:J763"/>
    <mergeCell ref="A639:A723"/>
    <mergeCell ref="J639:J723"/>
    <mergeCell ref="G641:G707"/>
    <mergeCell ref="G708:G723"/>
    <mergeCell ref="A764:A769"/>
    <mergeCell ref="G727:G747"/>
    <mergeCell ref="J727:J747"/>
    <mergeCell ref="H728:H747"/>
    <mergeCell ref="A748:A763"/>
    <mergeCell ref="G639:G640"/>
    <mergeCell ref="A583:A627"/>
    <mergeCell ref="G583:G627"/>
    <mergeCell ref="H583:H627"/>
    <mergeCell ref="G724:G726"/>
    <mergeCell ref="H724:H726"/>
    <mergeCell ref="J724:J726"/>
    <mergeCell ref="A727:A747"/>
    <mergeCell ref="A724:A726"/>
    <mergeCell ref="H641:H707"/>
    <mergeCell ref="H712:H723"/>
    <mergeCell ref="A567:A582"/>
    <mergeCell ref="G567:G582"/>
    <mergeCell ref="H567:H582"/>
    <mergeCell ref="J628:J638"/>
    <mergeCell ref="A485:A487"/>
    <mergeCell ref="G450:G474"/>
    <mergeCell ref="H450:H474"/>
    <mergeCell ref="J450:J474"/>
    <mergeCell ref="A475:A484"/>
    <mergeCell ref="G488:G521"/>
    <mergeCell ref="H488:H521"/>
    <mergeCell ref="J488:J521"/>
    <mergeCell ref="A522:A566"/>
    <mergeCell ref="G522:G566"/>
    <mergeCell ref="H522:H566"/>
    <mergeCell ref="G485:G487"/>
    <mergeCell ref="H485:H487"/>
    <mergeCell ref="J485:J487"/>
    <mergeCell ref="A488:A521"/>
    <mergeCell ref="J583:J627"/>
    <mergeCell ref="A628:A638"/>
    <mergeCell ref="G628:G638"/>
    <mergeCell ref="H628:H638"/>
    <mergeCell ref="J567:J582"/>
    <mergeCell ref="G430:G449"/>
    <mergeCell ref="H430:H449"/>
    <mergeCell ref="J430:J449"/>
    <mergeCell ref="A450:A474"/>
    <mergeCell ref="G401:G429"/>
    <mergeCell ref="H401:H429"/>
    <mergeCell ref="A430:A449"/>
    <mergeCell ref="G475:G484"/>
    <mergeCell ref="H475:H484"/>
    <mergeCell ref="J475:J484"/>
    <mergeCell ref="G370:G399"/>
    <mergeCell ref="H370:H399"/>
    <mergeCell ref="J370:J399"/>
    <mergeCell ref="A400:A429"/>
    <mergeCell ref="J400:J429"/>
    <mergeCell ref="A370:A399"/>
    <mergeCell ref="J278:J369"/>
    <mergeCell ref="G358:G369"/>
    <mergeCell ref="H358:H369"/>
    <mergeCell ref="A278:A369"/>
    <mergeCell ref="G278:G357"/>
    <mergeCell ref="H278:H357"/>
    <mergeCell ref="J238:J240"/>
    <mergeCell ref="A244:A277"/>
    <mergeCell ref="G244:G277"/>
    <mergeCell ref="H244:H277"/>
    <mergeCell ref="I244:I277"/>
    <mergeCell ref="A238:A240"/>
    <mergeCell ref="G238:G240"/>
    <mergeCell ref="H238:H240"/>
    <mergeCell ref="I238:I240"/>
    <mergeCell ref="A205:A206"/>
    <mergeCell ref="G205:G206"/>
    <mergeCell ref="J194:J196"/>
    <mergeCell ref="I195:I196"/>
    <mergeCell ref="A197:A204"/>
    <mergeCell ref="G197:G204"/>
    <mergeCell ref="I205:I206"/>
    <mergeCell ref="J205:J206"/>
    <mergeCell ref="J219:J237"/>
    <mergeCell ref="A207:A208"/>
    <mergeCell ref="G207:G208"/>
    <mergeCell ref="H207:H208"/>
    <mergeCell ref="I207:I208"/>
    <mergeCell ref="J209:J218"/>
    <mergeCell ref="A219:A237"/>
    <mergeCell ref="G219:G237"/>
    <mergeCell ref="H219:H237"/>
    <mergeCell ref="I219:I237"/>
    <mergeCell ref="J207:J208"/>
    <mergeCell ref="A209:A218"/>
    <mergeCell ref="G209:G218"/>
    <mergeCell ref="H209:H218"/>
    <mergeCell ref="I209:I218"/>
    <mergeCell ref="A194:A196"/>
    <mergeCell ref="G194:G196"/>
    <mergeCell ref="H194:H196"/>
    <mergeCell ref="H160:H187"/>
    <mergeCell ref="J160:J187"/>
    <mergeCell ref="A188:A193"/>
    <mergeCell ref="G188:G193"/>
    <mergeCell ref="J197:J204"/>
    <mergeCell ref="H198:H202"/>
    <mergeCell ref="A160:A187"/>
    <mergeCell ref="G160:G187"/>
    <mergeCell ref="H108:H109"/>
    <mergeCell ref="I108:I109"/>
    <mergeCell ref="J108:J109"/>
    <mergeCell ref="A111:A157"/>
    <mergeCell ref="G111:G157"/>
    <mergeCell ref="H111:H157"/>
    <mergeCell ref="J188:J193"/>
    <mergeCell ref="I105:I107"/>
    <mergeCell ref="J105:J107"/>
    <mergeCell ref="A108:A109"/>
    <mergeCell ref="G108:G109"/>
    <mergeCell ref="I94:I104"/>
    <mergeCell ref="J94:J104"/>
    <mergeCell ref="A105:A107"/>
    <mergeCell ref="G105:G107"/>
    <mergeCell ref="H105:H107"/>
    <mergeCell ref="H79:H85"/>
    <mergeCell ref="I79:I85"/>
    <mergeCell ref="A86:A87"/>
    <mergeCell ref="G86:G87"/>
    <mergeCell ref="A64:A75"/>
    <mergeCell ref="D64:D85"/>
    <mergeCell ref="A76:A85"/>
    <mergeCell ref="A94:A104"/>
    <mergeCell ref="G94:G104"/>
    <mergeCell ref="H94:H104"/>
    <mergeCell ref="I89:I91"/>
    <mergeCell ref="J89:J91"/>
    <mergeCell ref="A92:A93"/>
    <mergeCell ref="G92:G93"/>
    <mergeCell ref="I92:I93"/>
    <mergeCell ref="J86:J87"/>
    <mergeCell ref="A89:A91"/>
    <mergeCell ref="G89:G91"/>
    <mergeCell ref="H89:H91"/>
    <mergeCell ref="G64:G75"/>
    <mergeCell ref="H64:H69"/>
    <mergeCell ref="I64:I69"/>
    <mergeCell ref="J64:J85"/>
    <mergeCell ref="H70:H75"/>
    <mergeCell ref="I70:I75"/>
    <mergeCell ref="G76:G85"/>
    <mergeCell ref="H76:H78"/>
    <mergeCell ref="I76:I78"/>
    <mergeCell ref="A44:A46"/>
    <mergeCell ref="D44:D46"/>
    <mergeCell ref="G44:G46"/>
    <mergeCell ref="G29:G40"/>
    <mergeCell ref="H29:H38"/>
    <mergeCell ref="J29:J43"/>
    <mergeCell ref="A41:A43"/>
    <mergeCell ref="A54:A63"/>
    <mergeCell ref="H44:H45"/>
    <mergeCell ref="I44:I46"/>
    <mergeCell ref="J44:J46"/>
    <mergeCell ref="A47:A53"/>
    <mergeCell ref="G54:G63"/>
    <mergeCell ref="H54:H63"/>
    <mergeCell ref="I54:I63"/>
    <mergeCell ref="J54:J63"/>
    <mergeCell ref="G47:G53"/>
    <mergeCell ref="H47:H53"/>
    <mergeCell ref="I47:I53"/>
    <mergeCell ref="J47:J53"/>
    <mergeCell ref="A4:A7"/>
    <mergeCell ref="H4:H7"/>
    <mergeCell ref="A8:A18"/>
    <mergeCell ref="D3:D7"/>
    <mergeCell ref="G3:G7"/>
    <mergeCell ref="G23:G28"/>
    <mergeCell ref="H23:H24"/>
    <mergeCell ref="J23:J28"/>
    <mergeCell ref="A29:A40"/>
    <mergeCell ref="G21:G22"/>
    <mergeCell ref="H21:H22"/>
    <mergeCell ref="I21:I22"/>
    <mergeCell ref="J21:J22"/>
    <mergeCell ref="A23:A28"/>
    <mergeCell ref="A21:A22"/>
    <mergeCell ref="K3:K7"/>
    <mergeCell ref="K21:K22"/>
    <mergeCell ref="G8:G19"/>
    <mergeCell ref="H8:H15"/>
    <mergeCell ref="J8:J20"/>
    <mergeCell ref="H17:H18"/>
    <mergeCell ref="I17:I18"/>
    <mergeCell ref="J3:J7"/>
    <mergeCell ref="G41:G43"/>
    <mergeCell ref="K8:K20"/>
    <mergeCell ref="K23:K28"/>
    <mergeCell ref="K29:K40"/>
    <mergeCell ref="K41:K43"/>
    <mergeCell ref="J522:J566"/>
    <mergeCell ref="K44:K46"/>
    <mergeCell ref="K205:K206"/>
    <mergeCell ref="K207:K208"/>
    <mergeCell ref="K47:K53"/>
    <mergeCell ref="K54:K63"/>
    <mergeCell ref="K64:K85"/>
    <mergeCell ref="K89:K91"/>
    <mergeCell ref="K94:K104"/>
    <mergeCell ref="K105:K107"/>
    <mergeCell ref="K108:K109"/>
    <mergeCell ref="K160:K187"/>
    <mergeCell ref="K188:K193"/>
    <mergeCell ref="K194:K196"/>
    <mergeCell ref="K86:K87"/>
    <mergeCell ref="K92:K93"/>
    <mergeCell ref="K197:K204"/>
    <mergeCell ref="K111:K157"/>
    <mergeCell ref="J92:J93"/>
    <mergeCell ref="J111:J157"/>
    <mergeCell ref="J244:J277"/>
    <mergeCell ref="K209:K277"/>
    <mergeCell ref="K278:K369"/>
    <mergeCell ref="K370:K399"/>
  </mergeCells>
  <phoneticPr fontId="3" type="noConversion"/>
  <conditionalFormatting sqref="B86:C87">
    <cfRule type="dataBar" priority="2">
      <dataBar>
        <cfvo type="min"/>
        <cfvo type="max"/>
        <color rgb="FF638EC6"/>
      </dataBar>
      <extLst>
        <ext xmlns:x14="http://schemas.microsoft.com/office/spreadsheetml/2009/9/main" uri="{B025F937-C7B1-47D3-B67F-A62EFF666E3E}">
          <x14:id>{0731869B-37B8-4E13-B535-2A3F8F322946}</x14:id>
        </ext>
      </extLst>
    </cfRule>
  </conditionalFormatting>
  <pageMargins left="0.11811023622047245" right="0.11811023622047245" top="0.74803149606299213" bottom="0.74803149606299213" header="0.31496062992125984" footer="0.31496062992125984"/>
  <pageSetup paperSize="9" scale="68" fitToHeight="85" orientation="landscape" r:id="rId1"/>
  <headerFooter>
    <oddHeader xml:space="preserve">&amp;L&amp;"標楷體,粗體"&amp;16附表1&amp;C </oddHeader>
    <oddFooter>&amp;C&amp;"標楷體,標準"第&amp;P頁，共&amp;N頁</oddFooter>
  </headerFooter>
  <legacyDrawing r:id="rId2"/>
  <extLst>
    <ext xmlns:x14="http://schemas.microsoft.com/office/spreadsheetml/2009/9/main" uri="{78C0D931-6437-407d-A8EE-F0AAD7539E65}">
      <x14:conditionalFormattings>
        <x14:conditionalFormatting xmlns:xm="http://schemas.microsoft.com/office/excel/2006/main">
          <x14:cfRule type="dataBar" id="{0731869B-37B8-4E13-B535-2A3F8F322946}">
            <x14:dataBar minLength="0" maxLength="100" gradient="0">
              <x14:cfvo type="autoMin"/>
              <x14:cfvo type="autoMax"/>
              <x14:negativeFillColor rgb="FFFF0000"/>
              <x14:axisColor rgb="FF000000"/>
            </x14:dataBar>
          </x14:cfRule>
          <xm:sqref>B86:C87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955"/>
  <sheetViews>
    <sheetView topLeftCell="G565" workbookViewId="0">
      <selection activeCell="L572" sqref="L572"/>
    </sheetView>
  </sheetViews>
  <sheetFormatPr defaultColWidth="8.875" defaultRowHeight="16.5"/>
  <cols>
    <col min="1" max="1" width="9.375" style="42" bestFit="1" customWidth="1"/>
    <col min="2" max="2" width="14.5" style="44" customWidth="1"/>
    <col min="3" max="3" width="14.5" style="41" customWidth="1"/>
    <col min="4" max="4" width="12" style="41" customWidth="1"/>
    <col min="5" max="5" width="13.375" style="41" customWidth="1"/>
    <col min="6" max="6" width="13.125" style="47" customWidth="1"/>
    <col min="7" max="7" width="15.375" style="43" bestFit="1" customWidth="1"/>
    <col min="8" max="8" width="16.5" style="45" customWidth="1"/>
    <col min="9" max="9" width="24.875" style="41" customWidth="1"/>
    <col min="10" max="10" width="55.875" style="41" customWidth="1"/>
    <col min="11" max="11" width="26.125" style="46" customWidth="1"/>
    <col min="12" max="16384" width="8.875" style="41"/>
  </cols>
  <sheetData>
    <row r="1" spans="1:11" s="40" customFormat="1" ht="33">
      <c r="A1" s="1" t="s">
        <v>0</v>
      </c>
      <c r="B1" s="1" t="s">
        <v>1</v>
      </c>
      <c r="C1" s="1" t="s">
        <v>2</v>
      </c>
      <c r="D1" s="1" t="s">
        <v>3</v>
      </c>
      <c r="E1" s="2" t="s">
        <v>4</v>
      </c>
      <c r="F1" s="3" t="s">
        <v>5</v>
      </c>
      <c r="G1" s="4" t="s">
        <v>6</v>
      </c>
      <c r="H1" s="4" t="s">
        <v>7</v>
      </c>
      <c r="I1" s="1" t="s">
        <v>8</v>
      </c>
      <c r="J1" s="1" t="s">
        <v>9</v>
      </c>
      <c r="K1" s="3" t="s">
        <v>10</v>
      </c>
    </row>
    <row r="2" spans="1:11" ht="82.5">
      <c r="A2" s="33">
        <v>1</v>
      </c>
      <c r="B2" s="30" t="s">
        <v>11</v>
      </c>
      <c r="C2" s="30" t="s">
        <v>12</v>
      </c>
      <c r="D2" s="28" t="s">
        <v>13</v>
      </c>
      <c r="E2" s="31" t="s">
        <v>14</v>
      </c>
      <c r="F2" s="5">
        <v>1060602</v>
      </c>
      <c r="G2" s="6">
        <v>500000</v>
      </c>
      <c r="H2" s="26">
        <v>500000</v>
      </c>
      <c r="I2" s="35" t="s">
        <v>15</v>
      </c>
      <c r="J2" s="28" t="s">
        <v>17</v>
      </c>
      <c r="K2" s="24" t="s">
        <v>18</v>
      </c>
    </row>
    <row r="3" spans="1:11" ht="66">
      <c r="A3" s="33">
        <v>2</v>
      </c>
      <c r="B3" s="30" t="s">
        <v>19</v>
      </c>
      <c r="C3" s="30" t="s">
        <v>20</v>
      </c>
      <c r="D3" s="146" t="s">
        <v>21</v>
      </c>
      <c r="E3" s="148" t="s">
        <v>22</v>
      </c>
      <c r="F3" s="5">
        <v>1050506</v>
      </c>
      <c r="G3" s="6">
        <v>900000</v>
      </c>
      <c r="H3" s="149">
        <f>SUM(G3:G7)</f>
        <v>3240000</v>
      </c>
      <c r="I3" s="35" t="s">
        <v>23</v>
      </c>
      <c r="J3" s="31" t="s">
        <v>743</v>
      </c>
      <c r="K3" s="151" t="s">
        <v>24</v>
      </c>
    </row>
    <row r="4" spans="1:11" ht="27.6" customHeight="1">
      <c r="A4" s="153">
        <v>3</v>
      </c>
      <c r="B4" s="27" t="s">
        <v>25</v>
      </c>
      <c r="C4" s="150" t="s">
        <v>26</v>
      </c>
      <c r="D4" s="147"/>
      <c r="E4" s="147"/>
      <c r="F4" s="5">
        <v>1030218</v>
      </c>
      <c r="G4" s="6">
        <v>800000</v>
      </c>
      <c r="H4" s="150"/>
      <c r="I4" s="155" t="s">
        <v>27</v>
      </c>
      <c r="J4" s="27"/>
      <c r="K4" s="152"/>
    </row>
    <row r="5" spans="1:11" ht="34.700000000000003" customHeight="1">
      <c r="A5" s="154"/>
      <c r="B5" s="27" t="s">
        <v>25</v>
      </c>
      <c r="C5" s="150"/>
      <c r="D5" s="147"/>
      <c r="E5" s="147"/>
      <c r="F5" s="5">
        <v>1030920</v>
      </c>
      <c r="G5" s="6">
        <v>240000</v>
      </c>
      <c r="H5" s="150"/>
      <c r="I5" s="150"/>
      <c r="J5" s="27" t="s">
        <v>28</v>
      </c>
      <c r="K5" s="152"/>
    </row>
    <row r="6" spans="1:11" ht="34.700000000000003" customHeight="1">
      <c r="A6" s="154"/>
      <c r="B6" s="27" t="s">
        <v>25</v>
      </c>
      <c r="C6" s="150"/>
      <c r="D6" s="147"/>
      <c r="E6" s="147"/>
      <c r="F6" s="5">
        <v>1040520</v>
      </c>
      <c r="G6" s="6">
        <v>400000</v>
      </c>
      <c r="H6" s="150"/>
      <c r="I6" s="150"/>
      <c r="J6" s="27" t="s">
        <v>742</v>
      </c>
      <c r="K6" s="152"/>
    </row>
    <row r="7" spans="1:11" ht="27.6" customHeight="1">
      <c r="A7" s="154"/>
      <c r="B7" s="27" t="s">
        <v>25</v>
      </c>
      <c r="C7" s="150"/>
      <c r="D7" s="147"/>
      <c r="E7" s="147"/>
      <c r="F7" s="5">
        <v>1040909</v>
      </c>
      <c r="G7" s="6">
        <v>900000</v>
      </c>
      <c r="H7" s="150"/>
      <c r="I7" s="150"/>
      <c r="J7" s="27"/>
      <c r="K7" s="152"/>
    </row>
    <row r="8" spans="1:11" ht="21" customHeight="1">
      <c r="A8" s="153">
        <v>4</v>
      </c>
      <c r="B8" s="27" t="s">
        <v>29</v>
      </c>
      <c r="C8" s="150" t="s">
        <v>30</v>
      </c>
      <c r="D8" s="146" t="s">
        <v>31</v>
      </c>
      <c r="E8" s="148" t="s">
        <v>32</v>
      </c>
      <c r="F8" s="5">
        <v>1021127</v>
      </c>
      <c r="G8" s="6">
        <v>500000</v>
      </c>
      <c r="H8" s="149">
        <f>SUM(G8:G19)</f>
        <v>6031700</v>
      </c>
      <c r="I8" s="155" t="s">
        <v>33</v>
      </c>
      <c r="J8" s="31"/>
      <c r="K8" s="151" t="s">
        <v>34</v>
      </c>
    </row>
    <row r="9" spans="1:11" ht="21" customHeight="1">
      <c r="A9" s="154"/>
      <c r="B9" s="27" t="s">
        <v>29</v>
      </c>
      <c r="C9" s="150"/>
      <c r="D9" s="150"/>
      <c r="E9" s="150"/>
      <c r="F9" s="5">
        <v>1030102</v>
      </c>
      <c r="G9" s="6">
        <v>600000</v>
      </c>
      <c r="H9" s="157"/>
      <c r="I9" s="150"/>
      <c r="J9" s="32"/>
      <c r="K9" s="152"/>
    </row>
    <row r="10" spans="1:11" ht="21" customHeight="1">
      <c r="A10" s="154"/>
      <c r="B10" s="27" t="s">
        <v>29</v>
      </c>
      <c r="C10" s="150"/>
      <c r="D10" s="150"/>
      <c r="E10" s="150"/>
      <c r="F10" s="5">
        <v>1030124</v>
      </c>
      <c r="G10" s="6">
        <v>300000</v>
      </c>
      <c r="H10" s="157"/>
      <c r="I10" s="150"/>
      <c r="J10" s="32"/>
      <c r="K10" s="152"/>
    </row>
    <row r="11" spans="1:11" ht="21" customHeight="1">
      <c r="A11" s="154"/>
      <c r="B11" s="27" t="s">
        <v>29</v>
      </c>
      <c r="C11" s="150"/>
      <c r="D11" s="150"/>
      <c r="E11" s="150"/>
      <c r="F11" s="5">
        <v>1030217</v>
      </c>
      <c r="G11" s="6">
        <v>440000</v>
      </c>
      <c r="H11" s="157"/>
      <c r="I11" s="150"/>
      <c r="J11" s="32"/>
      <c r="K11" s="152"/>
    </row>
    <row r="12" spans="1:11" ht="21" customHeight="1">
      <c r="A12" s="154"/>
      <c r="B12" s="27" t="s">
        <v>29</v>
      </c>
      <c r="C12" s="150"/>
      <c r="D12" s="150"/>
      <c r="E12" s="150"/>
      <c r="F12" s="5">
        <v>1030311</v>
      </c>
      <c r="G12" s="6">
        <v>239700</v>
      </c>
      <c r="H12" s="157"/>
      <c r="I12" s="150"/>
      <c r="J12" s="32"/>
      <c r="K12" s="152"/>
    </row>
    <row r="13" spans="1:11" ht="21" customHeight="1">
      <c r="A13" s="154"/>
      <c r="B13" s="27" t="s">
        <v>29</v>
      </c>
      <c r="C13" s="150"/>
      <c r="D13" s="150"/>
      <c r="E13" s="150"/>
      <c r="F13" s="5">
        <v>1030407</v>
      </c>
      <c r="G13" s="6">
        <v>600000</v>
      </c>
      <c r="H13" s="157"/>
      <c r="I13" s="147"/>
      <c r="J13" s="32"/>
      <c r="K13" s="152"/>
    </row>
    <row r="14" spans="1:11" ht="21" customHeight="1">
      <c r="A14" s="154"/>
      <c r="B14" s="27" t="s">
        <v>29</v>
      </c>
      <c r="C14" s="150"/>
      <c r="D14" s="150"/>
      <c r="E14" s="150"/>
      <c r="F14" s="5">
        <v>1030605</v>
      </c>
      <c r="G14" s="6">
        <v>300000</v>
      </c>
      <c r="H14" s="157"/>
      <c r="I14" s="147"/>
      <c r="J14" s="32"/>
      <c r="K14" s="152"/>
    </row>
    <row r="15" spans="1:11" ht="21" customHeight="1">
      <c r="A15" s="154"/>
      <c r="B15" s="27" t="s">
        <v>29</v>
      </c>
      <c r="C15" s="150"/>
      <c r="D15" s="150"/>
      <c r="E15" s="150"/>
      <c r="F15" s="5">
        <v>1030925</v>
      </c>
      <c r="G15" s="6">
        <v>300000</v>
      </c>
      <c r="H15" s="157"/>
      <c r="I15" s="147"/>
      <c r="J15" s="32"/>
      <c r="K15" s="152"/>
    </row>
    <row r="16" spans="1:11" ht="33">
      <c r="A16" s="154"/>
      <c r="B16" s="27" t="s">
        <v>29</v>
      </c>
      <c r="C16" s="150"/>
      <c r="D16" s="150"/>
      <c r="E16" s="150"/>
      <c r="F16" s="5">
        <v>1040105</v>
      </c>
      <c r="G16" s="6">
        <v>876000</v>
      </c>
      <c r="H16" s="157"/>
      <c r="I16" s="35" t="s">
        <v>35</v>
      </c>
      <c r="J16" s="27" t="s">
        <v>36</v>
      </c>
      <c r="K16" s="152"/>
    </row>
    <row r="17" spans="1:11" ht="25.35" customHeight="1">
      <c r="A17" s="154"/>
      <c r="B17" s="27" t="s">
        <v>29</v>
      </c>
      <c r="C17" s="150"/>
      <c r="D17" s="150"/>
      <c r="E17" s="150"/>
      <c r="F17" s="5">
        <v>1040528</v>
      </c>
      <c r="G17" s="6">
        <v>300000</v>
      </c>
      <c r="H17" s="157"/>
      <c r="I17" s="155" t="s">
        <v>37</v>
      </c>
      <c r="J17" s="150"/>
      <c r="K17" s="152"/>
    </row>
    <row r="18" spans="1:11" ht="25.35" customHeight="1">
      <c r="A18" s="154"/>
      <c r="B18" s="27" t="s">
        <v>29</v>
      </c>
      <c r="C18" s="150"/>
      <c r="D18" s="150"/>
      <c r="E18" s="150"/>
      <c r="F18" s="5">
        <v>1040615</v>
      </c>
      <c r="G18" s="6">
        <v>456000</v>
      </c>
      <c r="H18" s="157"/>
      <c r="I18" s="150"/>
      <c r="J18" s="147"/>
      <c r="K18" s="152"/>
    </row>
    <row r="19" spans="1:11" ht="21" customHeight="1">
      <c r="A19" s="33">
        <v>5</v>
      </c>
      <c r="B19" s="27" t="s">
        <v>38</v>
      </c>
      <c r="C19" s="27" t="s">
        <v>39</v>
      </c>
      <c r="D19" s="147"/>
      <c r="E19" s="147"/>
      <c r="F19" s="5">
        <v>1041027</v>
      </c>
      <c r="G19" s="8">
        <v>1120000</v>
      </c>
      <c r="H19" s="157"/>
      <c r="I19" s="35" t="s">
        <v>16</v>
      </c>
      <c r="J19" s="27"/>
      <c r="K19" s="152"/>
    </row>
    <row r="20" spans="1:11" ht="32.450000000000003" customHeight="1">
      <c r="A20" s="33">
        <v>6</v>
      </c>
      <c r="B20" s="27" t="s">
        <v>40</v>
      </c>
      <c r="C20" s="27" t="s">
        <v>41</v>
      </c>
      <c r="D20" s="147"/>
      <c r="E20" s="147"/>
      <c r="F20" s="5" t="s">
        <v>42</v>
      </c>
      <c r="G20" s="8">
        <v>400000</v>
      </c>
      <c r="H20" s="26">
        <v>400000</v>
      </c>
      <c r="I20" s="28" t="s">
        <v>16</v>
      </c>
      <c r="J20" s="24"/>
      <c r="K20" s="152"/>
    </row>
    <row r="21" spans="1:11" ht="58.7" customHeight="1">
      <c r="A21" s="153">
        <v>7</v>
      </c>
      <c r="B21" s="27" t="s">
        <v>43</v>
      </c>
      <c r="C21" s="150" t="s">
        <v>44</v>
      </c>
      <c r="D21" s="155" t="s">
        <v>45</v>
      </c>
      <c r="E21" s="148" t="s">
        <v>14</v>
      </c>
      <c r="F21" s="5">
        <v>1030103</v>
      </c>
      <c r="G21" s="6">
        <v>300000</v>
      </c>
      <c r="H21" s="149">
        <f>SUM(G21:G22)</f>
        <v>460000</v>
      </c>
      <c r="I21" s="146" t="s">
        <v>46</v>
      </c>
      <c r="J21" s="158" t="s">
        <v>47</v>
      </c>
      <c r="K21" s="151" t="s">
        <v>48</v>
      </c>
    </row>
    <row r="22" spans="1:11" ht="58.7" customHeight="1">
      <c r="A22" s="154"/>
      <c r="B22" s="27" t="s">
        <v>43</v>
      </c>
      <c r="C22" s="150"/>
      <c r="D22" s="150"/>
      <c r="E22" s="150"/>
      <c r="F22" s="5">
        <v>1030512</v>
      </c>
      <c r="G22" s="6">
        <v>160000</v>
      </c>
      <c r="H22" s="150"/>
      <c r="I22" s="150"/>
      <c r="J22" s="159"/>
      <c r="K22" s="152"/>
    </row>
    <row r="23" spans="1:11" ht="39" customHeight="1">
      <c r="A23" s="153">
        <v>8</v>
      </c>
      <c r="B23" s="27" t="s">
        <v>49</v>
      </c>
      <c r="C23" s="150" t="s">
        <v>50</v>
      </c>
      <c r="D23" s="146" t="s">
        <v>13</v>
      </c>
      <c r="E23" s="148" t="s">
        <v>14</v>
      </c>
      <c r="F23" s="5">
        <v>1020923</v>
      </c>
      <c r="G23" s="6">
        <v>80000</v>
      </c>
      <c r="H23" s="149">
        <f>SUM(G23:G28)</f>
        <v>1160000</v>
      </c>
      <c r="I23" s="150" t="s">
        <v>51</v>
      </c>
      <c r="J23" s="31" t="s">
        <v>53</v>
      </c>
      <c r="K23" s="151" t="s">
        <v>54</v>
      </c>
    </row>
    <row r="24" spans="1:11" ht="39" customHeight="1">
      <c r="A24" s="154"/>
      <c r="B24" s="27" t="s">
        <v>55</v>
      </c>
      <c r="C24" s="150"/>
      <c r="D24" s="150"/>
      <c r="E24" s="150"/>
      <c r="F24" s="5">
        <v>1021114</v>
      </c>
      <c r="G24" s="6">
        <v>80000</v>
      </c>
      <c r="H24" s="156"/>
      <c r="I24" s="157"/>
      <c r="J24" s="27" t="s">
        <v>56</v>
      </c>
      <c r="K24" s="152"/>
    </row>
    <row r="25" spans="1:11" ht="66">
      <c r="A25" s="154"/>
      <c r="B25" s="27" t="s">
        <v>55</v>
      </c>
      <c r="C25" s="150"/>
      <c r="D25" s="150"/>
      <c r="E25" s="150"/>
      <c r="F25" s="5">
        <v>1021211</v>
      </c>
      <c r="G25" s="6">
        <v>100000</v>
      </c>
      <c r="H25" s="150"/>
      <c r="I25" s="27" t="s">
        <v>57</v>
      </c>
      <c r="J25" s="27" t="s">
        <v>58</v>
      </c>
      <c r="K25" s="152"/>
    </row>
    <row r="26" spans="1:11" ht="47.45" customHeight="1">
      <c r="A26" s="154"/>
      <c r="B26" s="27" t="s">
        <v>49</v>
      </c>
      <c r="C26" s="150"/>
      <c r="D26" s="150"/>
      <c r="E26" s="150"/>
      <c r="F26" s="5">
        <v>1030721</v>
      </c>
      <c r="G26" s="6">
        <v>300000</v>
      </c>
      <c r="H26" s="150"/>
      <c r="I26" s="27" t="s">
        <v>59</v>
      </c>
      <c r="J26" s="27" t="s">
        <v>60</v>
      </c>
      <c r="K26" s="152"/>
    </row>
    <row r="27" spans="1:11" ht="59.45" customHeight="1">
      <c r="A27" s="154"/>
      <c r="B27" s="27" t="s">
        <v>49</v>
      </c>
      <c r="C27" s="150"/>
      <c r="D27" s="150"/>
      <c r="E27" s="150"/>
      <c r="F27" s="5">
        <v>1041016</v>
      </c>
      <c r="G27" s="6">
        <v>300000</v>
      </c>
      <c r="H27" s="150"/>
      <c r="I27" s="27" t="s">
        <v>61</v>
      </c>
      <c r="J27" s="27" t="s">
        <v>62</v>
      </c>
      <c r="K27" s="152"/>
    </row>
    <row r="28" spans="1:11" ht="31.7" customHeight="1">
      <c r="A28" s="154"/>
      <c r="B28" s="27" t="s">
        <v>49</v>
      </c>
      <c r="C28" s="150"/>
      <c r="D28" s="150"/>
      <c r="E28" s="150"/>
      <c r="F28" s="5">
        <v>1041016</v>
      </c>
      <c r="G28" s="8">
        <v>300000</v>
      </c>
      <c r="H28" s="150"/>
      <c r="I28" s="27" t="s">
        <v>63</v>
      </c>
      <c r="J28" s="27"/>
      <c r="K28" s="152"/>
    </row>
    <row r="29" spans="1:11" ht="34.700000000000003" customHeight="1">
      <c r="A29" s="153">
        <v>9</v>
      </c>
      <c r="B29" s="35" t="s">
        <v>64</v>
      </c>
      <c r="C29" s="155" t="s">
        <v>65</v>
      </c>
      <c r="D29" s="155" t="s">
        <v>66</v>
      </c>
      <c r="E29" s="148" t="s">
        <v>14</v>
      </c>
      <c r="F29" s="5">
        <v>1021211</v>
      </c>
      <c r="G29" s="6">
        <v>1100000</v>
      </c>
      <c r="H29" s="149">
        <f>SUM(G29:G40)</f>
        <v>10600000</v>
      </c>
      <c r="I29" s="155" t="s">
        <v>67</v>
      </c>
      <c r="J29" s="25" t="s">
        <v>69</v>
      </c>
      <c r="K29" s="151" t="s">
        <v>70</v>
      </c>
    </row>
    <row r="30" spans="1:11" ht="34.700000000000003" customHeight="1">
      <c r="A30" s="154"/>
      <c r="B30" s="35" t="s">
        <v>64</v>
      </c>
      <c r="C30" s="150"/>
      <c r="D30" s="150"/>
      <c r="E30" s="150"/>
      <c r="F30" s="5">
        <v>1021223</v>
      </c>
      <c r="G30" s="6">
        <v>400000</v>
      </c>
      <c r="H30" s="150"/>
      <c r="I30" s="150"/>
      <c r="J30" s="7"/>
      <c r="K30" s="152"/>
    </row>
    <row r="31" spans="1:11" ht="34.700000000000003" customHeight="1">
      <c r="A31" s="154"/>
      <c r="B31" s="35" t="s">
        <v>64</v>
      </c>
      <c r="C31" s="150"/>
      <c r="D31" s="150"/>
      <c r="E31" s="150"/>
      <c r="F31" s="5">
        <v>1030124</v>
      </c>
      <c r="G31" s="6">
        <v>600000</v>
      </c>
      <c r="H31" s="150"/>
      <c r="I31" s="147"/>
      <c r="J31" s="7"/>
      <c r="K31" s="152"/>
    </row>
    <row r="32" spans="1:11" ht="34.700000000000003" customHeight="1">
      <c r="A32" s="154"/>
      <c r="B32" s="35" t="s">
        <v>64</v>
      </c>
      <c r="C32" s="150"/>
      <c r="D32" s="150"/>
      <c r="E32" s="150"/>
      <c r="F32" s="5">
        <v>1030220</v>
      </c>
      <c r="G32" s="6">
        <v>400000</v>
      </c>
      <c r="H32" s="150"/>
      <c r="I32" s="147"/>
      <c r="J32" s="48"/>
      <c r="K32" s="152"/>
    </row>
    <row r="33" spans="1:11" ht="34.700000000000003" customHeight="1">
      <c r="A33" s="154"/>
      <c r="B33" s="35" t="s">
        <v>64</v>
      </c>
      <c r="C33" s="150"/>
      <c r="D33" s="150"/>
      <c r="E33" s="150"/>
      <c r="F33" s="5">
        <v>1030320</v>
      </c>
      <c r="G33" s="6">
        <v>800000</v>
      </c>
      <c r="H33" s="150"/>
      <c r="I33" s="147"/>
      <c r="J33" s="48"/>
      <c r="K33" s="152"/>
    </row>
    <row r="34" spans="1:11" ht="34.700000000000003" customHeight="1">
      <c r="A34" s="154"/>
      <c r="B34" s="35" t="s">
        <v>64</v>
      </c>
      <c r="C34" s="150"/>
      <c r="D34" s="150"/>
      <c r="E34" s="150"/>
      <c r="F34" s="5">
        <v>1030331</v>
      </c>
      <c r="G34" s="6">
        <v>900000</v>
      </c>
      <c r="H34" s="150"/>
      <c r="I34" s="147"/>
      <c r="J34" s="48"/>
      <c r="K34" s="152"/>
    </row>
    <row r="35" spans="1:11" ht="34.700000000000003" customHeight="1">
      <c r="A35" s="154"/>
      <c r="B35" s="35" t="s">
        <v>64</v>
      </c>
      <c r="C35" s="150"/>
      <c r="D35" s="150"/>
      <c r="E35" s="150"/>
      <c r="F35" s="5">
        <v>1030521</v>
      </c>
      <c r="G35" s="6">
        <v>640000</v>
      </c>
      <c r="H35" s="150"/>
      <c r="I35" s="147"/>
      <c r="J35" s="25" t="s">
        <v>73</v>
      </c>
      <c r="K35" s="152"/>
    </row>
    <row r="36" spans="1:11" ht="34.700000000000003" customHeight="1">
      <c r="A36" s="154"/>
      <c r="B36" s="35" t="s">
        <v>64</v>
      </c>
      <c r="C36" s="150"/>
      <c r="D36" s="150"/>
      <c r="E36" s="150"/>
      <c r="F36" s="5">
        <v>1030710</v>
      </c>
      <c r="G36" s="6">
        <v>480000</v>
      </c>
      <c r="H36" s="150"/>
      <c r="I36" s="147"/>
      <c r="J36" s="48"/>
      <c r="K36" s="152"/>
    </row>
    <row r="37" spans="1:11" ht="34.700000000000003" customHeight="1">
      <c r="A37" s="154"/>
      <c r="B37" s="35" t="s">
        <v>64</v>
      </c>
      <c r="C37" s="150"/>
      <c r="D37" s="150"/>
      <c r="E37" s="150"/>
      <c r="F37" s="5">
        <v>1030811</v>
      </c>
      <c r="G37" s="6">
        <v>480000</v>
      </c>
      <c r="H37" s="150"/>
      <c r="I37" s="147"/>
      <c r="J37" s="48"/>
      <c r="K37" s="152"/>
    </row>
    <row r="38" spans="1:11" ht="34.700000000000003" customHeight="1">
      <c r="A38" s="154"/>
      <c r="B38" s="35" t="s">
        <v>64</v>
      </c>
      <c r="C38" s="150"/>
      <c r="D38" s="150"/>
      <c r="E38" s="150"/>
      <c r="F38" s="5">
        <v>1040622</v>
      </c>
      <c r="G38" s="6">
        <v>600000</v>
      </c>
      <c r="H38" s="150"/>
      <c r="I38" s="147"/>
      <c r="J38" s="7"/>
      <c r="K38" s="152"/>
    </row>
    <row r="39" spans="1:11" ht="65.45" customHeight="1">
      <c r="A39" s="154"/>
      <c r="B39" s="35" t="s">
        <v>64</v>
      </c>
      <c r="C39" s="150"/>
      <c r="D39" s="150"/>
      <c r="E39" s="150"/>
      <c r="F39" s="5">
        <v>1040911</v>
      </c>
      <c r="G39" s="6">
        <v>600000</v>
      </c>
      <c r="H39" s="150"/>
      <c r="I39" s="35" t="s">
        <v>74</v>
      </c>
      <c r="J39" s="48"/>
      <c r="K39" s="152"/>
    </row>
    <row r="40" spans="1:11" ht="34.700000000000003" customHeight="1">
      <c r="A40" s="161"/>
      <c r="B40" s="35" t="s">
        <v>64</v>
      </c>
      <c r="C40" s="147"/>
      <c r="D40" s="147"/>
      <c r="E40" s="27" t="s">
        <v>75</v>
      </c>
      <c r="F40" s="5" t="s">
        <v>76</v>
      </c>
      <c r="G40" s="8">
        <v>3600000</v>
      </c>
      <c r="H40" s="147"/>
      <c r="I40" s="37" t="s">
        <v>68</v>
      </c>
      <c r="J40" s="9" t="s">
        <v>17</v>
      </c>
      <c r="K40" s="152"/>
    </row>
    <row r="41" spans="1:11" ht="57" customHeight="1">
      <c r="A41" s="153">
        <v>10</v>
      </c>
      <c r="B41" s="35" t="s">
        <v>78</v>
      </c>
      <c r="C41" s="155" t="s">
        <v>79</v>
      </c>
      <c r="D41" s="155" t="s">
        <v>80</v>
      </c>
      <c r="E41" s="160" t="s">
        <v>14</v>
      </c>
      <c r="F41" s="5">
        <v>1030521</v>
      </c>
      <c r="G41" s="6">
        <v>160000</v>
      </c>
      <c r="H41" s="156">
        <f>SUM(G41:G43)</f>
        <v>1540000</v>
      </c>
      <c r="I41" s="27" t="s">
        <v>81</v>
      </c>
      <c r="J41" s="30" t="s">
        <v>73</v>
      </c>
      <c r="K41" s="152"/>
    </row>
    <row r="42" spans="1:11" ht="53.45" customHeight="1">
      <c r="A42" s="153"/>
      <c r="B42" s="35" t="s">
        <v>78</v>
      </c>
      <c r="C42" s="155"/>
      <c r="D42" s="155"/>
      <c r="E42" s="160"/>
      <c r="F42" s="5">
        <v>1040105</v>
      </c>
      <c r="G42" s="6">
        <v>900000</v>
      </c>
      <c r="H42" s="156"/>
      <c r="I42" s="28" t="s">
        <v>84</v>
      </c>
      <c r="J42" s="30"/>
      <c r="K42" s="152"/>
    </row>
    <row r="43" spans="1:11" ht="34.700000000000003" customHeight="1">
      <c r="A43" s="154"/>
      <c r="B43" s="35" t="s">
        <v>78</v>
      </c>
      <c r="C43" s="150"/>
      <c r="D43" s="150"/>
      <c r="E43" s="150"/>
      <c r="F43" s="10" t="s">
        <v>85</v>
      </c>
      <c r="G43" s="11">
        <v>480000</v>
      </c>
      <c r="H43" s="150"/>
      <c r="I43" s="7" t="s">
        <v>68</v>
      </c>
      <c r="J43" s="32"/>
      <c r="K43" s="152"/>
    </row>
    <row r="44" spans="1:11" ht="30" customHeight="1">
      <c r="A44" s="153">
        <v>11</v>
      </c>
      <c r="B44" s="27" t="s">
        <v>86</v>
      </c>
      <c r="C44" s="150" t="s">
        <v>87</v>
      </c>
      <c r="D44" s="155" t="s">
        <v>80</v>
      </c>
      <c r="E44" s="162" t="s">
        <v>89</v>
      </c>
      <c r="F44" s="5">
        <v>1040611</v>
      </c>
      <c r="G44" s="6">
        <v>900000</v>
      </c>
      <c r="H44" s="149">
        <f>SUM(G44:G45)</f>
        <v>1800000</v>
      </c>
      <c r="I44" s="146" t="s">
        <v>90</v>
      </c>
      <c r="J44" s="151"/>
      <c r="K44" s="151" t="s">
        <v>91</v>
      </c>
    </row>
    <row r="45" spans="1:11" ht="30" customHeight="1">
      <c r="A45" s="153"/>
      <c r="B45" s="27" t="s">
        <v>86</v>
      </c>
      <c r="C45" s="150"/>
      <c r="D45" s="155"/>
      <c r="E45" s="162"/>
      <c r="F45" s="5">
        <v>1040721</v>
      </c>
      <c r="G45" s="6">
        <v>900000</v>
      </c>
      <c r="H45" s="149"/>
      <c r="I45" s="147"/>
      <c r="J45" s="151"/>
      <c r="K45" s="151"/>
    </row>
    <row r="46" spans="1:11" ht="30" customHeight="1">
      <c r="A46" s="154"/>
      <c r="B46" s="27" t="s">
        <v>86</v>
      </c>
      <c r="C46" s="150"/>
      <c r="D46" s="150"/>
      <c r="E46" s="163"/>
      <c r="F46" s="10" t="s">
        <v>76</v>
      </c>
      <c r="G46" s="11">
        <v>240000</v>
      </c>
      <c r="H46" s="150"/>
      <c r="I46" s="27" t="s">
        <v>68</v>
      </c>
      <c r="J46" s="150"/>
      <c r="K46" s="152"/>
    </row>
    <row r="47" spans="1:11" ht="16.350000000000001" customHeight="1">
      <c r="A47" s="153">
        <v>12</v>
      </c>
      <c r="B47" s="27" t="s">
        <v>93</v>
      </c>
      <c r="C47" s="150" t="s">
        <v>94</v>
      </c>
      <c r="D47" s="146" t="s">
        <v>13</v>
      </c>
      <c r="E47" s="162" t="s">
        <v>95</v>
      </c>
      <c r="F47" s="5">
        <v>1040904</v>
      </c>
      <c r="G47" s="6">
        <v>300000</v>
      </c>
      <c r="H47" s="149">
        <f>SUM(G47:G53)</f>
        <v>1805200</v>
      </c>
      <c r="I47" s="146" t="s">
        <v>96</v>
      </c>
      <c r="J47" s="151" t="s">
        <v>97</v>
      </c>
      <c r="K47" s="151" t="s">
        <v>98</v>
      </c>
    </row>
    <row r="48" spans="1:11" ht="16.350000000000001" customHeight="1">
      <c r="A48" s="154"/>
      <c r="B48" s="27" t="s">
        <v>93</v>
      </c>
      <c r="C48" s="150"/>
      <c r="D48" s="150"/>
      <c r="E48" s="163"/>
      <c r="F48" s="5">
        <v>1040910</v>
      </c>
      <c r="G48" s="6">
        <v>316000</v>
      </c>
      <c r="H48" s="150"/>
      <c r="I48" s="150"/>
      <c r="J48" s="150"/>
      <c r="K48" s="152"/>
    </row>
    <row r="49" spans="1:11" ht="16.350000000000001" customHeight="1">
      <c r="A49" s="154"/>
      <c r="B49" s="27" t="s">
        <v>93</v>
      </c>
      <c r="C49" s="150"/>
      <c r="D49" s="150"/>
      <c r="E49" s="163"/>
      <c r="F49" s="5">
        <v>1040915</v>
      </c>
      <c r="G49" s="6">
        <v>598000</v>
      </c>
      <c r="H49" s="150"/>
      <c r="I49" s="150"/>
      <c r="J49" s="150"/>
      <c r="K49" s="152"/>
    </row>
    <row r="50" spans="1:11" ht="16.350000000000001" customHeight="1">
      <c r="A50" s="154"/>
      <c r="B50" s="27" t="s">
        <v>93</v>
      </c>
      <c r="C50" s="150"/>
      <c r="D50" s="150"/>
      <c r="E50" s="163"/>
      <c r="F50" s="5">
        <v>1040922</v>
      </c>
      <c r="G50" s="6">
        <v>22000</v>
      </c>
      <c r="H50" s="150"/>
      <c r="I50" s="150"/>
      <c r="J50" s="150"/>
      <c r="K50" s="152"/>
    </row>
    <row r="51" spans="1:11" ht="16.350000000000001" customHeight="1">
      <c r="A51" s="154"/>
      <c r="B51" s="27" t="s">
        <v>93</v>
      </c>
      <c r="C51" s="150"/>
      <c r="D51" s="150"/>
      <c r="E51" s="163"/>
      <c r="F51" s="5">
        <v>1040924</v>
      </c>
      <c r="G51" s="6">
        <v>598000</v>
      </c>
      <c r="H51" s="150"/>
      <c r="I51" s="150"/>
      <c r="J51" s="150"/>
      <c r="K51" s="152"/>
    </row>
    <row r="52" spans="1:11" ht="16.350000000000001" customHeight="1">
      <c r="A52" s="154"/>
      <c r="B52" s="27" t="s">
        <v>93</v>
      </c>
      <c r="C52" s="150"/>
      <c r="D52" s="150"/>
      <c r="E52" s="163"/>
      <c r="F52" s="5">
        <v>1041022</v>
      </c>
      <c r="G52" s="6">
        <v>-621800</v>
      </c>
      <c r="H52" s="150"/>
      <c r="I52" s="150"/>
      <c r="J52" s="150"/>
      <c r="K52" s="152"/>
    </row>
    <row r="53" spans="1:11" ht="16.350000000000001" customHeight="1">
      <c r="A53" s="154"/>
      <c r="B53" s="27" t="s">
        <v>93</v>
      </c>
      <c r="C53" s="150"/>
      <c r="D53" s="150"/>
      <c r="E53" s="163"/>
      <c r="F53" s="5">
        <v>1041023</v>
      </c>
      <c r="G53" s="6">
        <v>593000</v>
      </c>
      <c r="H53" s="150"/>
      <c r="I53" s="150"/>
      <c r="J53" s="150"/>
      <c r="K53" s="152"/>
    </row>
    <row r="54" spans="1:11" ht="16.350000000000001" customHeight="1">
      <c r="A54" s="153">
        <v>13</v>
      </c>
      <c r="B54" s="27" t="s">
        <v>100</v>
      </c>
      <c r="C54" s="150" t="s">
        <v>101</v>
      </c>
      <c r="D54" s="146" t="s">
        <v>13</v>
      </c>
      <c r="E54" s="160" t="s">
        <v>14</v>
      </c>
      <c r="F54" s="5">
        <v>1041127</v>
      </c>
      <c r="G54" s="6">
        <v>300000</v>
      </c>
      <c r="H54" s="149">
        <f>SUM(G54:G63)</f>
        <v>1552600</v>
      </c>
      <c r="I54" s="146" t="s">
        <v>102</v>
      </c>
      <c r="J54" s="151" t="s">
        <v>103</v>
      </c>
      <c r="K54" s="151" t="s">
        <v>104</v>
      </c>
    </row>
    <row r="55" spans="1:11" ht="16.350000000000001" customHeight="1">
      <c r="A55" s="154"/>
      <c r="B55" s="27" t="s">
        <v>100</v>
      </c>
      <c r="C55" s="150"/>
      <c r="D55" s="150"/>
      <c r="E55" s="165"/>
      <c r="F55" s="5">
        <v>1050115</v>
      </c>
      <c r="G55" s="6">
        <v>100000</v>
      </c>
      <c r="H55" s="150"/>
      <c r="I55" s="150"/>
      <c r="J55" s="150"/>
      <c r="K55" s="152"/>
    </row>
    <row r="56" spans="1:11" ht="16.350000000000001" customHeight="1">
      <c r="A56" s="154"/>
      <c r="B56" s="27" t="s">
        <v>100</v>
      </c>
      <c r="C56" s="150"/>
      <c r="D56" s="150"/>
      <c r="E56" s="165"/>
      <c r="F56" s="5">
        <v>1050725</v>
      </c>
      <c r="G56" s="6">
        <v>200000</v>
      </c>
      <c r="H56" s="150"/>
      <c r="I56" s="150"/>
      <c r="J56" s="150"/>
      <c r="K56" s="152"/>
    </row>
    <row r="57" spans="1:11" ht="16.350000000000001" customHeight="1">
      <c r="A57" s="154"/>
      <c r="B57" s="27" t="s">
        <v>100</v>
      </c>
      <c r="C57" s="150"/>
      <c r="D57" s="150"/>
      <c r="E57" s="165"/>
      <c r="F57" s="5">
        <v>1051020</v>
      </c>
      <c r="G57" s="6">
        <v>300000</v>
      </c>
      <c r="H57" s="150"/>
      <c r="I57" s="150"/>
      <c r="J57" s="150"/>
      <c r="K57" s="152"/>
    </row>
    <row r="58" spans="1:11" ht="16.350000000000001" customHeight="1">
      <c r="A58" s="154"/>
      <c r="B58" s="27" t="s">
        <v>100</v>
      </c>
      <c r="C58" s="150"/>
      <c r="D58" s="150"/>
      <c r="E58" s="165"/>
      <c r="F58" s="5">
        <v>1060110</v>
      </c>
      <c r="G58" s="6">
        <v>50000</v>
      </c>
      <c r="H58" s="150"/>
      <c r="I58" s="150"/>
      <c r="J58" s="150"/>
      <c r="K58" s="152"/>
    </row>
    <row r="59" spans="1:11" ht="16.350000000000001" customHeight="1">
      <c r="A59" s="154"/>
      <c r="B59" s="27" t="s">
        <v>100</v>
      </c>
      <c r="C59" s="150"/>
      <c r="D59" s="150"/>
      <c r="E59" s="165"/>
      <c r="F59" s="5">
        <v>1060110</v>
      </c>
      <c r="G59" s="6">
        <v>130000</v>
      </c>
      <c r="H59" s="150"/>
      <c r="I59" s="150"/>
      <c r="J59" s="150"/>
      <c r="K59" s="152"/>
    </row>
    <row r="60" spans="1:11" ht="16.350000000000001" customHeight="1">
      <c r="A60" s="154"/>
      <c r="B60" s="27" t="s">
        <v>100</v>
      </c>
      <c r="C60" s="150"/>
      <c r="D60" s="150"/>
      <c r="E60" s="165"/>
      <c r="F60" s="5">
        <v>1060110</v>
      </c>
      <c r="G60" s="6">
        <v>44000</v>
      </c>
      <c r="H60" s="150"/>
      <c r="I60" s="150"/>
      <c r="J60" s="150"/>
      <c r="K60" s="152"/>
    </row>
    <row r="61" spans="1:11" ht="16.350000000000001" customHeight="1">
      <c r="A61" s="154"/>
      <c r="B61" s="27" t="s">
        <v>100</v>
      </c>
      <c r="C61" s="150"/>
      <c r="D61" s="150"/>
      <c r="E61" s="165"/>
      <c r="F61" s="5">
        <v>1060110</v>
      </c>
      <c r="G61" s="6">
        <v>400</v>
      </c>
      <c r="H61" s="150"/>
      <c r="I61" s="150"/>
      <c r="J61" s="150"/>
      <c r="K61" s="152"/>
    </row>
    <row r="62" spans="1:11" ht="16.350000000000001" customHeight="1">
      <c r="A62" s="154"/>
      <c r="B62" s="27" t="s">
        <v>100</v>
      </c>
      <c r="C62" s="150"/>
      <c r="D62" s="150"/>
      <c r="E62" s="165"/>
      <c r="F62" s="5">
        <v>1060210</v>
      </c>
      <c r="G62" s="6">
        <v>224400</v>
      </c>
      <c r="H62" s="150"/>
      <c r="I62" s="150"/>
      <c r="J62" s="150"/>
      <c r="K62" s="152"/>
    </row>
    <row r="63" spans="1:11" ht="16.350000000000001" customHeight="1">
      <c r="A63" s="154"/>
      <c r="B63" s="27" t="s">
        <v>100</v>
      </c>
      <c r="C63" s="150"/>
      <c r="D63" s="150"/>
      <c r="E63" s="165"/>
      <c r="F63" s="5">
        <v>1060509</v>
      </c>
      <c r="G63" s="6">
        <v>203800</v>
      </c>
      <c r="H63" s="150"/>
      <c r="I63" s="150"/>
      <c r="J63" s="150"/>
      <c r="K63" s="152"/>
    </row>
    <row r="64" spans="1:11" ht="16.350000000000001" customHeight="1">
      <c r="A64" s="153">
        <v>14</v>
      </c>
      <c r="B64" s="27" t="s">
        <v>105</v>
      </c>
      <c r="C64" s="150" t="s">
        <v>106</v>
      </c>
      <c r="D64" s="146" t="s">
        <v>107</v>
      </c>
      <c r="E64" s="148" t="s">
        <v>108</v>
      </c>
      <c r="F64" s="5">
        <v>1020827</v>
      </c>
      <c r="G64" s="6">
        <v>160000</v>
      </c>
      <c r="H64" s="149">
        <f>SUM(G64:G75)</f>
        <v>4110000</v>
      </c>
      <c r="I64" s="155" t="s">
        <v>109</v>
      </c>
      <c r="J64" s="151" t="s">
        <v>110</v>
      </c>
      <c r="K64" s="151" t="s">
        <v>111</v>
      </c>
    </row>
    <row r="65" spans="1:11" ht="16.350000000000001" customHeight="1">
      <c r="A65" s="154"/>
      <c r="B65" s="27" t="s">
        <v>105</v>
      </c>
      <c r="C65" s="150"/>
      <c r="D65" s="150"/>
      <c r="E65" s="150"/>
      <c r="F65" s="5">
        <v>1020923</v>
      </c>
      <c r="G65" s="6">
        <v>160000</v>
      </c>
      <c r="H65" s="157"/>
      <c r="I65" s="150"/>
      <c r="J65" s="164"/>
      <c r="K65" s="152"/>
    </row>
    <row r="66" spans="1:11" ht="16.350000000000001" customHeight="1">
      <c r="A66" s="154"/>
      <c r="B66" s="27" t="s">
        <v>105</v>
      </c>
      <c r="C66" s="150"/>
      <c r="D66" s="150"/>
      <c r="E66" s="150"/>
      <c r="F66" s="5">
        <v>1021223</v>
      </c>
      <c r="G66" s="6">
        <v>980000</v>
      </c>
      <c r="H66" s="157"/>
      <c r="I66" s="150"/>
      <c r="J66" s="164"/>
      <c r="K66" s="152"/>
    </row>
    <row r="67" spans="1:11" ht="16.350000000000001" customHeight="1">
      <c r="A67" s="154"/>
      <c r="B67" s="27" t="s">
        <v>105</v>
      </c>
      <c r="C67" s="150"/>
      <c r="D67" s="150"/>
      <c r="E67" s="150"/>
      <c r="F67" s="5">
        <v>1021224</v>
      </c>
      <c r="G67" s="6">
        <v>300000</v>
      </c>
      <c r="H67" s="157"/>
      <c r="I67" s="150"/>
      <c r="J67" s="164"/>
      <c r="K67" s="152"/>
    </row>
    <row r="68" spans="1:11" ht="16.350000000000001" customHeight="1">
      <c r="A68" s="154"/>
      <c r="B68" s="27" t="s">
        <v>105</v>
      </c>
      <c r="C68" s="150"/>
      <c r="D68" s="150"/>
      <c r="E68" s="150"/>
      <c r="F68" s="5">
        <v>1030210</v>
      </c>
      <c r="G68" s="6">
        <v>990000</v>
      </c>
      <c r="H68" s="157"/>
      <c r="I68" s="150"/>
      <c r="J68" s="164"/>
      <c r="K68" s="152"/>
    </row>
    <row r="69" spans="1:11" ht="16.350000000000001" customHeight="1">
      <c r="A69" s="154"/>
      <c r="B69" s="27" t="s">
        <v>105</v>
      </c>
      <c r="C69" s="150"/>
      <c r="D69" s="150"/>
      <c r="E69" s="150"/>
      <c r="F69" s="5">
        <v>1030512</v>
      </c>
      <c r="G69" s="6">
        <v>480000</v>
      </c>
      <c r="H69" s="157"/>
      <c r="I69" s="150"/>
      <c r="J69" s="164"/>
      <c r="K69" s="152"/>
    </row>
    <row r="70" spans="1:11" ht="16.350000000000001" customHeight="1">
      <c r="A70" s="154"/>
      <c r="B70" s="27" t="s">
        <v>105</v>
      </c>
      <c r="C70" s="150"/>
      <c r="D70" s="150"/>
      <c r="E70" s="150"/>
      <c r="F70" s="5">
        <v>1030610</v>
      </c>
      <c r="G70" s="6">
        <v>240000</v>
      </c>
      <c r="H70" s="157"/>
      <c r="I70" s="155" t="s">
        <v>112</v>
      </c>
      <c r="J70" s="150" t="s">
        <v>113</v>
      </c>
      <c r="K70" s="152"/>
    </row>
    <row r="71" spans="1:11" ht="16.350000000000001" customHeight="1">
      <c r="A71" s="154"/>
      <c r="B71" s="27" t="s">
        <v>105</v>
      </c>
      <c r="C71" s="150"/>
      <c r="D71" s="150"/>
      <c r="E71" s="150"/>
      <c r="F71" s="5">
        <v>1030710</v>
      </c>
      <c r="G71" s="6">
        <v>160000</v>
      </c>
      <c r="H71" s="157"/>
      <c r="I71" s="157"/>
      <c r="J71" s="147"/>
      <c r="K71" s="152"/>
    </row>
    <row r="72" spans="1:11" ht="16.350000000000001" customHeight="1">
      <c r="A72" s="154"/>
      <c r="B72" s="27" t="s">
        <v>105</v>
      </c>
      <c r="C72" s="150"/>
      <c r="D72" s="150"/>
      <c r="E72" s="150"/>
      <c r="F72" s="5">
        <v>1030721</v>
      </c>
      <c r="G72" s="6">
        <v>160000</v>
      </c>
      <c r="H72" s="157"/>
      <c r="I72" s="157"/>
      <c r="J72" s="147"/>
      <c r="K72" s="152"/>
    </row>
    <row r="73" spans="1:11" ht="16.350000000000001" customHeight="1">
      <c r="A73" s="154"/>
      <c r="B73" s="27" t="s">
        <v>105</v>
      </c>
      <c r="C73" s="150"/>
      <c r="D73" s="150"/>
      <c r="E73" s="150"/>
      <c r="F73" s="5">
        <v>1030822</v>
      </c>
      <c r="G73" s="6">
        <v>160000</v>
      </c>
      <c r="H73" s="157"/>
      <c r="I73" s="157"/>
      <c r="J73" s="147"/>
      <c r="K73" s="152"/>
    </row>
    <row r="74" spans="1:11" ht="16.350000000000001" customHeight="1">
      <c r="A74" s="154"/>
      <c r="B74" s="27" t="s">
        <v>105</v>
      </c>
      <c r="C74" s="150"/>
      <c r="D74" s="150"/>
      <c r="E74" s="150"/>
      <c r="F74" s="5">
        <v>1030910</v>
      </c>
      <c r="G74" s="6">
        <v>80000</v>
      </c>
      <c r="H74" s="157"/>
      <c r="I74" s="157"/>
      <c r="J74" s="147"/>
      <c r="K74" s="152"/>
    </row>
    <row r="75" spans="1:11" ht="16.350000000000001" customHeight="1">
      <c r="A75" s="154"/>
      <c r="B75" s="27" t="s">
        <v>105</v>
      </c>
      <c r="C75" s="150"/>
      <c r="D75" s="150"/>
      <c r="E75" s="150"/>
      <c r="F75" s="5">
        <v>1030920</v>
      </c>
      <c r="G75" s="6">
        <v>240000</v>
      </c>
      <c r="H75" s="157"/>
      <c r="I75" s="157"/>
      <c r="J75" s="147"/>
      <c r="K75" s="152"/>
    </row>
    <row r="76" spans="1:11" ht="16.350000000000001" customHeight="1">
      <c r="A76" s="154">
        <v>15</v>
      </c>
      <c r="B76" s="27" t="s">
        <v>115</v>
      </c>
      <c r="C76" s="150" t="s">
        <v>116</v>
      </c>
      <c r="D76" s="150"/>
      <c r="E76" s="150"/>
      <c r="F76" s="5">
        <v>1020902</v>
      </c>
      <c r="G76" s="6">
        <v>160000</v>
      </c>
      <c r="H76" s="166">
        <f>SUM(G76:G85)</f>
        <v>3090000</v>
      </c>
      <c r="I76" s="150" t="s">
        <v>117</v>
      </c>
      <c r="J76" s="157" t="s">
        <v>118</v>
      </c>
      <c r="K76" s="152"/>
    </row>
    <row r="77" spans="1:11" ht="16.350000000000001" customHeight="1">
      <c r="A77" s="154"/>
      <c r="B77" s="27" t="s">
        <v>115</v>
      </c>
      <c r="C77" s="150"/>
      <c r="D77" s="150"/>
      <c r="E77" s="150"/>
      <c r="F77" s="5">
        <v>1030107</v>
      </c>
      <c r="G77" s="6">
        <v>320000</v>
      </c>
      <c r="H77" s="157"/>
      <c r="I77" s="150"/>
      <c r="J77" s="164"/>
      <c r="K77" s="152"/>
    </row>
    <row r="78" spans="1:11" ht="16.350000000000001" customHeight="1">
      <c r="A78" s="154"/>
      <c r="B78" s="27" t="s">
        <v>115</v>
      </c>
      <c r="C78" s="150"/>
      <c r="D78" s="150"/>
      <c r="E78" s="150"/>
      <c r="F78" s="5">
        <v>1030210</v>
      </c>
      <c r="G78" s="6">
        <v>530000</v>
      </c>
      <c r="H78" s="157"/>
      <c r="I78" s="150"/>
      <c r="J78" s="164"/>
      <c r="K78" s="152"/>
    </row>
    <row r="79" spans="1:11" ht="16.350000000000001" customHeight="1">
      <c r="A79" s="154"/>
      <c r="B79" s="27" t="s">
        <v>115</v>
      </c>
      <c r="C79" s="150"/>
      <c r="D79" s="150"/>
      <c r="E79" s="150"/>
      <c r="F79" s="5">
        <v>1030610</v>
      </c>
      <c r="G79" s="6">
        <v>160000</v>
      </c>
      <c r="H79" s="157"/>
      <c r="I79" s="150" t="s">
        <v>119</v>
      </c>
      <c r="J79" s="150" t="s">
        <v>120</v>
      </c>
      <c r="K79" s="152"/>
    </row>
    <row r="80" spans="1:11" ht="16.350000000000001" customHeight="1">
      <c r="A80" s="154"/>
      <c r="B80" s="27" t="s">
        <v>115</v>
      </c>
      <c r="C80" s="150"/>
      <c r="D80" s="150"/>
      <c r="E80" s="150"/>
      <c r="F80" s="5">
        <v>1030710</v>
      </c>
      <c r="G80" s="6">
        <v>240000</v>
      </c>
      <c r="H80" s="157"/>
      <c r="I80" s="150"/>
      <c r="J80" s="147"/>
      <c r="K80" s="152"/>
    </row>
    <row r="81" spans="1:11" ht="16.350000000000001" customHeight="1">
      <c r="A81" s="154"/>
      <c r="B81" s="27" t="s">
        <v>115</v>
      </c>
      <c r="C81" s="150"/>
      <c r="D81" s="150"/>
      <c r="E81" s="150"/>
      <c r="F81" s="5">
        <v>1030721</v>
      </c>
      <c r="G81" s="6">
        <v>24000</v>
      </c>
      <c r="H81" s="157"/>
      <c r="I81" s="150"/>
      <c r="J81" s="147"/>
      <c r="K81" s="152"/>
    </row>
    <row r="82" spans="1:11" ht="16.350000000000001" customHeight="1">
      <c r="A82" s="154"/>
      <c r="B82" s="27" t="s">
        <v>115</v>
      </c>
      <c r="C82" s="150"/>
      <c r="D82" s="150"/>
      <c r="E82" s="150"/>
      <c r="F82" s="5">
        <v>1030721</v>
      </c>
      <c r="G82" s="6">
        <v>216000</v>
      </c>
      <c r="H82" s="157"/>
      <c r="I82" s="150"/>
      <c r="J82" s="147"/>
      <c r="K82" s="152"/>
    </row>
    <row r="83" spans="1:11" ht="16.350000000000001" customHeight="1">
      <c r="A83" s="154"/>
      <c r="B83" s="27" t="s">
        <v>115</v>
      </c>
      <c r="C83" s="150"/>
      <c r="D83" s="150"/>
      <c r="E83" s="150"/>
      <c r="F83" s="5">
        <v>1030822</v>
      </c>
      <c r="G83" s="6">
        <v>240000</v>
      </c>
      <c r="H83" s="157"/>
      <c r="I83" s="150"/>
      <c r="J83" s="147"/>
      <c r="K83" s="152"/>
    </row>
    <row r="84" spans="1:11" ht="16.350000000000001" customHeight="1">
      <c r="A84" s="154"/>
      <c r="B84" s="27" t="s">
        <v>115</v>
      </c>
      <c r="C84" s="150"/>
      <c r="D84" s="150"/>
      <c r="E84" s="150"/>
      <c r="F84" s="5">
        <v>1030910</v>
      </c>
      <c r="G84" s="6">
        <v>880000</v>
      </c>
      <c r="H84" s="157"/>
      <c r="I84" s="150"/>
      <c r="J84" s="147"/>
      <c r="K84" s="152"/>
    </row>
    <row r="85" spans="1:11" ht="16.350000000000001" customHeight="1">
      <c r="A85" s="154"/>
      <c r="B85" s="27" t="s">
        <v>115</v>
      </c>
      <c r="C85" s="150"/>
      <c r="D85" s="150"/>
      <c r="E85" s="150"/>
      <c r="F85" s="5">
        <v>1030920</v>
      </c>
      <c r="G85" s="6">
        <v>320000</v>
      </c>
      <c r="H85" s="157"/>
      <c r="I85" s="150"/>
      <c r="J85" s="147"/>
      <c r="K85" s="152"/>
    </row>
    <row r="86" spans="1:11" ht="57.6" customHeight="1">
      <c r="A86" s="153">
        <v>16</v>
      </c>
      <c r="B86" s="27" t="s">
        <v>121</v>
      </c>
      <c r="C86" s="150" t="s">
        <v>122</v>
      </c>
      <c r="D86" s="150" t="s">
        <v>123</v>
      </c>
      <c r="E86" s="31" t="s">
        <v>75</v>
      </c>
      <c r="F86" s="5">
        <v>1040325</v>
      </c>
      <c r="G86" s="6">
        <v>300000</v>
      </c>
      <c r="H86" s="149">
        <v>460000</v>
      </c>
      <c r="I86" s="28" t="s">
        <v>125</v>
      </c>
      <c r="J86" s="24"/>
      <c r="K86" s="151" t="s">
        <v>126</v>
      </c>
    </row>
    <row r="87" spans="1:11" ht="44.45" customHeight="1">
      <c r="A87" s="154"/>
      <c r="B87" s="27" t="s">
        <v>121</v>
      </c>
      <c r="C87" s="147"/>
      <c r="D87" s="147"/>
      <c r="E87" s="31" t="s">
        <v>32</v>
      </c>
      <c r="F87" s="5" t="s">
        <v>128</v>
      </c>
      <c r="G87" s="8">
        <v>160000</v>
      </c>
      <c r="H87" s="157"/>
      <c r="I87" s="12" t="s">
        <v>52</v>
      </c>
      <c r="J87" s="24" t="s">
        <v>103</v>
      </c>
      <c r="K87" s="152"/>
    </row>
    <row r="88" spans="1:11" ht="113.45" customHeight="1">
      <c r="A88" s="33">
        <v>17</v>
      </c>
      <c r="B88" s="27" t="s">
        <v>129</v>
      </c>
      <c r="C88" s="27" t="s">
        <v>130</v>
      </c>
      <c r="D88" s="28" t="s">
        <v>107</v>
      </c>
      <c r="E88" s="31" t="s">
        <v>14</v>
      </c>
      <c r="F88" s="5" t="s">
        <v>131</v>
      </c>
      <c r="G88" s="8">
        <v>5905000</v>
      </c>
      <c r="H88" s="26">
        <v>5905000</v>
      </c>
      <c r="I88" s="28" t="s">
        <v>52</v>
      </c>
      <c r="J88" s="24" t="s">
        <v>132</v>
      </c>
      <c r="K88" s="24" t="s">
        <v>133</v>
      </c>
    </row>
    <row r="89" spans="1:11" ht="35.450000000000003" customHeight="1">
      <c r="A89" s="153">
        <v>18</v>
      </c>
      <c r="B89" s="27" t="s">
        <v>134</v>
      </c>
      <c r="C89" s="150" t="s">
        <v>135</v>
      </c>
      <c r="D89" s="146" t="s">
        <v>107</v>
      </c>
      <c r="E89" s="148" t="s">
        <v>136</v>
      </c>
      <c r="F89" s="5">
        <v>1030113</v>
      </c>
      <c r="G89" s="6">
        <v>300000</v>
      </c>
      <c r="H89" s="149">
        <f>SUM(G89:G91)</f>
        <v>900000</v>
      </c>
      <c r="I89" s="146" t="s">
        <v>137</v>
      </c>
      <c r="J89" s="146"/>
      <c r="K89" s="151" t="s">
        <v>138</v>
      </c>
    </row>
    <row r="90" spans="1:11" ht="35.450000000000003" customHeight="1">
      <c r="A90" s="154"/>
      <c r="B90" s="27" t="s">
        <v>134</v>
      </c>
      <c r="C90" s="147"/>
      <c r="D90" s="147"/>
      <c r="E90" s="147"/>
      <c r="F90" s="5">
        <v>1030915</v>
      </c>
      <c r="G90" s="6">
        <v>300000</v>
      </c>
      <c r="H90" s="150"/>
      <c r="I90" s="150"/>
      <c r="J90" s="150"/>
      <c r="K90" s="152"/>
    </row>
    <row r="91" spans="1:11" ht="35.450000000000003" customHeight="1">
      <c r="A91" s="154"/>
      <c r="B91" s="27" t="s">
        <v>134</v>
      </c>
      <c r="C91" s="147"/>
      <c r="D91" s="147"/>
      <c r="E91" s="147"/>
      <c r="F91" s="5">
        <v>1040528</v>
      </c>
      <c r="G91" s="6">
        <v>300000</v>
      </c>
      <c r="H91" s="150"/>
      <c r="I91" s="150"/>
      <c r="J91" s="150"/>
      <c r="K91" s="152"/>
    </row>
    <row r="92" spans="1:11" ht="60" customHeight="1">
      <c r="A92" s="153">
        <v>19</v>
      </c>
      <c r="B92" s="27" t="s">
        <v>139</v>
      </c>
      <c r="C92" s="150" t="s">
        <v>140</v>
      </c>
      <c r="D92" s="146" t="s">
        <v>107</v>
      </c>
      <c r="E92" s="148" t="s">
        <v>14</v>
      </c>
      <c r="F92" s="5">
        <v>1030820</v>
      </c>
      <c r="G92" s="6">
        <v>160000</v>
      </c>
      <c r="H92" s="167">
        <v>800000</v>
      </c>
      <c r="I92" s="28" t="s">
        <v>141</v>
      </c>
      <c r="J92" s="158" t="s">
        <v>142</v>
      </c>
      <c r="K92" s="151" t="s">
        <v>143</v>
      </c>
    </row>
    <row r="93" spans="1:11" ht="60" customHeight="1">
      <c r="A93" s="154"/>
      <c r="B93" s="27" t="s">
        <v>139</v>
      </c>
      <c r="C93" s="147"/>
      <c r="D93" s="147"/>
      <c r="E93" s="147"/>
      <c r="F93" s="5" t="s">
        <v>144</v>
      </c>
      <c r="G93" s="8">
        <v>640000</v>
      </c>
      <c r="H93" s="159"/>
      <c r="I93" s="27" t="s">
        <v>76</v>
      </c>
      <c r="J93" s="159"/>
      <c r="K93" s="152"/>
    </row>
    <row r="94" spans="1:11" ht="16.350000000000001" customHeight="1">
      <c r="A94" s="153">
        <v>20</v>
      </c>
      <c r="B94" s="27" t="s">
        <v>145</v>
      </c>
      <c r="C94" s="150" t="s">
        <v>146</v>
      </c>
      <c r="D94" s="146" t="s">
        <v>107</v>
      </c>
      <c r="E94" s="148" t="s">
        <v>14</v>
      </c>
      <c r="F94" s="5">
        <v>1041116</v>
      </c>
      <c r="G94" s="6">
        <v>1600000</v>
      </c>
      <c r="H94" s="149">
        <f>SUM(G94:G104)</f>
        <v>5947600</v>
      </c>
      <c r="I94" s="155" t="s">
        <v>147</v>
      </c>
      <c r="J94" s="151" t="s">
        <v>148</v>
      </c>
      <c r="K94" s="151" t="s">
        <v>149</v>
      </c>
    </row>
    <row r="95" spans="1:11" ht="16.350000000000001" customHeight="1">
      <c r="A95" s="154"/>
      <c r="B95" s="27" t="s">
        <v>145</v>
      </c>
      <c r="C95" s="147"/>
      <c r="D95" s="147"/>
      <c r="E95" s="147"/>
      <c r="F95" s="5">
        <v>1041120</v>
      </c>
      <c r="G95" s="6">
        <v>300000</v>
      </c>
      <c r="H95" s="150"/>
      <c r="I95" s="155"/>
      <c r="J95" s="150"/>
      <c r="K95" s="152"/>
    </row>
    <row r="96" spans="1:11" ht="16.350000000000001" customHeight="1">
      <c r="A96" s="154"/>
      <c r="B96" s="27" t="s">
        <v>145</v>
      </c>
      <c r="C96" s="147"/>
      <c r="D96" s="147"/>
      <c r="E96" s="147"/>
      <c r="F96" s="5">
        <v>1041218</v>
      </c>
      <c r="G96" s="6">
        <v>1000000</v>
      </c>
      <c r="H96" s="150"/>
      <c r="I96" s="155"/>
      <c r="J96" s="150"/>
      <c r="K96" s="152"/>
    </row>
    <row r="97" spans="1:11" ht="16.350000000000001" customHeight="1">
      <c r="A97" s="154"/>
      <c r="B97" s="27" t="s">
        <v>145</v>
      </c>
      <c r="C97" s="147"/>
      <c r="D97" s="147"/>
      <c r="E97" s="147"/>
      <c r="F97" s="5">
        <v>1050308</v>
      </c>
      <c r="G97" s="6">
        <v>1314600</v>
      </c>
      <c r="H97" s="150"/>
      <c r="I97" s="155"/>
      <c r="J97" s="150"/>
      <c r="K97" s="152"/>
    </row>
    <row r="98" spans="1:11" ht="16.350000000000001" customHeight="1">
      <c r="A98" s="154"/>
      <c r="B98" s="27" t="s">
        <v>145</v>
      </c>
      <c r="C98" s="147"/>
      <c r="D98" s="147"/>
      <c r="E98" s="147"/>
      <c r="F98" s="5">
        <v>1050407</v>
      </c>
      <c r="G98" s="6">
        <v>297000</v>
      </c>
      <c r="H98" s="150"/>
      <c r="I98" s="155"/>
      <c r="J98" s="150"/>
      <c r="K98" s="152"/>
    </row>
    <row r="99" spans="1:11" ht="16.350000000000001" customHeight="1">
      <c r="A99" s="154"/>
      <c r="B99" s="27" t="s">
        <v>145</v>
      </c>
      <c r="C99" s="147"/>
      <c r="D99" s="147"/>
      <c r="E99" s="147"/>
      <c r="F99" s="5">
        <v>1050503</v>
      </c>
      <c r="G99" s="6">
        <v>788000</v>
      </c>
      <c r="H99" s="150"/>
      <c r="I99" s="155"/>
      <c r="J99" s="150"/>
      <c r="K99" s="152"/>
    </row>
    <row r="100" spans="1:11" ht="16.350000000000001" customHeight="1">
      <c r="A100" s="154"/>
      <c r="B100" s="27" t="s">
        <v>145</v>
      </c>
      <c r="C100" s="147"/>
      <c r="D100" s="147"/>
      <c r="E100" s="147"/>
      <c r="F100" s="5">
        <v>1050906</v>
      </c>
      <c r="G100" s="6">
        <v>122800</v>
      </c>
      <c r="H100" s="150"/>
      <c r="I100" s="155"/>
      <c r="J100" s="150"/>
      <c r="K100" s="152"/>
    </row>
    <row r="101" spans="1:11" ht="16.350000000000001" customHeight="1">
      <c r="A101" s="154"/>
      <c r="B101" s="27" t="s">
        <v>145</v>
      </c>
      <c r="C101" s="147"/>
      <c r="D101" s="147"/>
      <c r="E101" s="147"/>
      <c r="F101" s="5">
        <v>1051006</v>
      </c>
      <c r="G101" s="6">
        <v>27200</v>
      </c>
      <c r="H101" s="150"/>
      <c r="I101" s="155"/>
      <c r="J101" s="150"/>
      <c r="K101" s="152"/>
    </row>
    <row r="102" spans="1:11" ht="16.350000000000001" customHeight="1">
      <c r="A102" s="154"/>
      <c r="B102" s="27" t="s">
        <v>145</v>
      </c>
      <c r="C102" s="147"/>
      <c r="D102" s="147"/>
      <c r="E102" s="147"/>
      <c r="F102" s="5">
        <v>1060522</v>
      </c>
      <c r="G102" s="6">
        <v>58000</v>
      </c>
      <c r="H102" s="150"/>
      <c r="I102" s="155"/>
      <c r="J102" s="150"/>
      <c r="K102" s="152"/>
    </row>
    <row r="103" spans="1:11" ht="16.350000000000001" customHeight="1">
      <c r="A103" s="154"/>
      <c r="B103" s="27" t="s">
        <v>145</v>
      </c>
      <c r="C103" s="147"/>
      <c r="D103" s="147"/>
      <c r="E103" s="147"/>
      <c r="F103" s="5">
        <v>1060922</v>
      </c>
      <c r="G103" s="6">
        <v>200000</v>
      </c>
      <c r="H103" s="150"/>
      <c r="I103" s="155"/>
      <c r="J103" s="150"/>
      <c r="K103" s="152"/>
    </row>
    <row r="104" spans="1:11" ht="16.350000000000001" customHeight="1">
      <c r="A104" s="154"/>
      <c r="B104" s="27" t="s">
        <v>145</v>
      </c>
      <c r="C104" s="147"/>
      <c r="D104" s="147"/>
      <c r="E104" s="147"/>
      <c r="F104" s="5">
        <v>1060930</v>
      </c>
      <c r="G104" s="6">
        <v>240000</v>
      </c>
      <c r="H104" s="150"/>
      <c r="I104" s="155"/>
      <c r="J104" s="150"/>
      <c r="K104" s="152"/>
    </row>
    <row r="105" spans="1:11" ht="30.6" customHeight="1">
      <c r="A105" s="153">
        <v>21</v>
      </c>
      <c r="B105" s="27" t="s">
        <v>150</v>
      </c>
      <c r="C105" s="150" t="s">
        <v>151</v>
      </c>
      <c r="D105" s="150" t="s">
        <v>152</v>
      </c>
      <c r="E105" s="148" t="s">
        <v>14</v>
      </c>
      <c r="F105" s="5">
        <v>1060328</v>
      </c>
      <c r="G105" s="6">
        <v>500000</v>
      </c>
      <c r="H105" s="149">
        <f>SUM(G105:G107)</f>
        <v>2300000</v>
      </c>
      <c r="I105" s="146" t="s">
        <v>153</v>
      </c>
      <c r="J105" s="151" t="s">
        <v>154</v>
      </c>
      <c r="K105" s="151" t="s">
        <v>155</v>
      </c>
    </row>
    <row r="106" spans="1:11" ht="30.6" customHeight="1">
      <c r="A106" s="154"/>
      <c r="B106" s="27" t="s">
        <v>150</v>
      </c>
      <c r="C106" s="147"/>
      <c r="D106" s="147"/>
      <c r="E106" s="147"/>
      <c r="F106" s="5">
        <v>1060522</v>
      </c>
      <c r="G106" s="6">
        <v>500000</v>
      </c>
      <c r="H106" s="150"/>
      <c r="I106" s="150"/>
      <c r="J106" s="155"/>
      <c r="K106" s="152"/>
    </row>
    <row r="107" spans="1:11" ht="30.6" customHeight="1">
      <c r="A107" s="154"/>
      <c r="B107" s="27" t="s">
        <v>150</v>
      </c>
      <c r="C107" s="147"/>
      <c r="D107" s="147"/>
      <c r="E107" s="147"/>
      <c r="F107" s="5">
        <v>1060816</v>
      </c>
      <c r="G107" s="6">
        <v>1300000</v>
      </c>
      <c r="H107" s="150"/>
      <c r="I107" s="150"/>
      <c r="J107" s="155"/>
      <c r="K107" s="152"/>
    </row>
    <row r="108" spans="1:11" ht="57" customHeight="1">
      <c r="A108" s="153">
        <v>22</v>
      </c>
      <c r="B108" s="27" t="s">
        <v>156</v>
      </c>
      <c r="C108" s="150" t="s">
        <v>157</v>
      </c>
      <c r="D108" s="150" t="s">
        <v>152</v>
      </c>
      <c r="E108" s="148" t="s">
        <v>14</v>
      </c>
      <c r="F108" s="5">
        <v>1060921</v>
      </c>
      <c r="G108" s="6">
        <v>300000</v>
      </c>
      <c r="H108" s="149">
        <v>500000</v>
      </c>
      <c r="I108" s="146" t="s">
        <v>158</v>
      </c>
      <c r="J108" s="151" t="s">
        <v>159</v>
      </c>
      <c r="K108" s="151" t="s">
        <v>160</v>
      </c>
    </row>
    <row r="109" spans="1:11" ht="50.45" customHeight="1">
      <c r="A109" s="154"/>
      <c r="B109" s="27" t="s">
        <v>156</v>
      </c>
      <c r="C109" s="147"/>
      <c r="D109" s="147"/>
      <c r="E109" s="147"/>
      <c r="F109" s="5">
        <v>1060925</v>
      </c>
      <c r="G109" s="6">
        <v>200000</v>
      </c>
      <c r="H109" s="150"/>
      <c r="I109" s="150"/>
      <c r="J109" s="150"/>
      <c r="K109" s="152"/>
    </row>
    <row r="110" spans="1:11" ht="87" customHeight="1">
      <c r="A110" s="33">
        <v>23</v>
      </c>
      <c r="B110" s="27" t="s">
        <v>161</v>
      </c>
      <c r="C110" s="27" t="s">
        <v>162</v>
      </c>
      <c r="D110" s="27" t="s">
        <v>152</v>
      </c>
      <c r="E110" s="31" t="s">
        <v>14</v>
      </c>
      <c r="F110" s="5">
        <v>1060327</v>
      </c>
      <c r="G110" s="13">
        <v>200000</v>
      </c>
      <c r="H110" s="36">
        <v>200000</v>
      </c>
      <c r="I110" s="28" t="s">
        <v>144</v>
      </c>
      <c r="J110" s="24" t="s">
        <v>163</v>
      </c>
      <c r="K110" s="24" t="s">
        <v>164</v>
      </c>
    </row>
    <row r="111" spans="1:11" ht="37.700000000000003" customHeight="1">
      <c r="A111" s="168">
        <v>24</v>
      </c>
      <c r="B111" s="27" t="s">
        <v>165</v>
      </c>
      <c r="C111" s="150" t="s">
        <v>166</v>
      </c>
      <c r="D111" s="146" t="s">
        <v>107</v>
      </c>
      <c r="E111" s="169" t="s">
        <v>75</v>
      </c>
      <c r="F111" s="14">
        <v>1020603</v>
      </c>
      <c r="G111" s="13">
        <v>140000</v>
      </c>
      <c r="H111" s="149">
        <v>48140000</v>
      </c>
      <c r="I111" s="150" t="s">
        <v>167</v>
      </c>
      <c r="J111" s="27" t="s">
        <v>168</v>
      </c>
      <c r="K111" s="151" t="s">
        <v>169</v>
      </c>
    </row>
    <row r="112" spans="1:11" ht="37.700000000000003" customHeight="1">
      <c r="A112" s="168"/>
      <c r="B112" s="27" t="s">
        <v>165</v>
      </c>
      <c r="C112" s="147"/>
      <c r="D112" s="147"/>
      <c r="E112" s="147"/>
      <c r="F112" s="14">
        <v>1021121</v>
      </c>
      <c r="G112" s="13">
        <v>140000</v>
      </c>
      <c r="H112" s="150"/>
      <c r="I112" s="150"/>
      <c r="J112" s="27" t="s">
        <v>168</v>
      </c>
      <c r="K112" s="152"/>
    </row>
    <row r="113" spans="1:11" ht="37.700000000000003" customHeight="1">
      <c r="A113" s="168"/>
      <c r="B113" s="27" t="s">
        <v>165</v>
      </c>
      <c r="C113" s="147"/>
      <c r="D113" s="147"/>
      <c r="E113" s="147"/>
      <c r="F113" s="14">
        <v>1040824</v>
      </c>
      <c r="G113" s="13">
        <v>600000</v>
      </c>
      <c r="H113" s="150"/>
      <c r="I113" s="150"/>
      <c r="J113" s="27" t="s">
        <v>168</v>
      </c>
      <c r="K113" s="170"/>
    </row>
    <row r="114" spans="1:11" ht="37.700000000000003" customHeight="1">
      <c r="A114" s="168"/>
      <c r="B114" s="27" t="s">
        <v>165</v>
      </c>
      <c r="C114" s="147"/>
      <c r="D114" s="147"/>
      <c r="E114" s="147"/>
      <c r="F114" s="14">
        <v>1040916</v>
      </c>
      <c r="G114" s="13">
        <v>600000</v>
      </c>
      <c r="H114" s="150"/>
      <c r="I114" s="150"/>
      <c r="J114" s="27" t="s">
        <v>170</v>
      </c>
      <c r="K114" s="170"/>
    </row>
    <row r="115" spans="1:11" ht="37.700000000000003" customHeight="1">
      <c r="A115" s="168"/>
      <c r="B115" s="27" t="s">
        <v>165</v>
      </c>
      <c r="C115" s="147"/>
      <c r="D115" s="147"/>
      <c r="E115" s="147"/>
      <c r="F115" s="14">
        <v>1041010</v>
      </c>
      <c r="G115" s="13">
        <v>600000</v>
      </c>
      <c r="H115" s="150"/>
      <c r="I115" s="150"/>
      <c r="J115" s="27" t="s">
        <v>168</v>
      </c>
      <c r="K115" s="170"/>
    </row>
    <row r="116" spans="1:11" ht="37.700000000000003" customHeight="1">
      <c r="A116" s="168"/>
      <c r="B116" s="27" t="s">
        <v>165</v>
      </c>
      <c r="C116" s="147"/>
      <c r="D116" s="147"/>
      <c r="E116" s="155" t="s">
        <v>32</v>
      </c>
      <c r="F116" s="14">
        <v>1020120</v>
      </c>
      <c r="G116" s="13">
        <v>300000</v>
      </c>
      <c r="H116" s="150"/>
      <c r="I116" s="150"/>
      <c r="J116" s="27" t="s">
        <v>168</v>
      </c>
      <c r="K116" s="170"/>
    </row>
    <row r="117" spans="1:11" ht="37.700000000000003" customHeight="1">
      <c r="A117" s="168"/>
      <c r="B117" s="27" t="s">
        <v>165</v>
      </c>
      <c r="C117" s="147"/>
      <c r="D117" s="147"/>
      <c r="E117" s="147"/>
      <c r="F117" s="14">
        <v>1020423</v>
      </c>
      <c r="G117" s="13">
        <v>150000</v>
      </c>
      <c r="H117" s="150"/>
      <c r="I117" s="150"/>
      <c r="J117" s="27" t="s">
        <v>168</v>
      </c>
      <c r="K117" s="170"/>
    </row>
    <row r="118" spans="1:11" ht="37.700000000000003" customHeight="1">
      <c r="A118" s="168"/>
      <c r="B118" s="27" t="s">
        <v>165</v>
      </c>
      <c r="C118" s="147"/>
      <c r="D118" s="147"/>
      <c r="E118" s="147"/>
      <c r="F118" s="14">
        <v>1021002</v>
      </c>
      <c r="G118" s="13">
        <v>320000</v>
      </c>
      <c r="H118" s="150"/>
      <c r="I118" s="150"/>
      <c r="J118" s="27" t="s">
        <v>172</v>
      </c>
      <c r="K118" s="170"/>
    </row>
    <row r="119" spans="1:11" ht="37.700000000000003" customHeight="1">
      <c r="A119" s="168"/>
      <c r="B119" s="27" t="s">
        <v>165</v>
      </c>
      <c r="C119" s="147"/>
      <c r="D119" s="147"/>
      <c r="E119" s="147"/>
      <c r="F119" s="14">
        <v>1021022</v>
      </c>
      <c r="G119" s="13">
        <v>480000</v>
      </c>
      <c r="H119" s="150"/>
      <c r="I119" s="150"/>
      <c r="J119" s="27" t="s">
        <v>170</v>
      </c>
      <c r="K119" s="170"/>
    </row>
    <row r="120" spans="1:11" ht="37.700000000000003" customHeight="1">
      <c r="A120" s="168"/>
      <c r="B120" s="27" t="s">
        <v>165</v>
      </c>
      <c r="C120" s="147"/>
      <c r="D120" s="147"/>
      <c r="E120" s="147"/>
      <c r="F120" s="14">
        <v>1021105</v>
      </c>
      <c r="G120" s="13">
        <v>400000</v>
      </c>
      <c r="H120" s="150"/>
      <c r="I120" s="150"/>
      <c r="J120" s="27" t="s">
        <v>168</v>
      </c>
      <c r="K120" s="170"/>
    </row>
    <row r="121" spans="1:11" ht="37.700000000000003" customHeight="1">
      <c r="A121" s="168"/>
      <c r="B121" s="27" t="s">
        <v>165</v>
      </c>
      <c r="C121" s="147"/>
      <c r="D121" s="147"/>
      <c r="E121" s="147"/>
      <c r="F121" s="14">
        <v>1030222</v>
      </c>
      <c r="G121" s="13">
        <v>1040000</v>
      </c>
      <c r="H121" s="150"/>
      <c r="I121" s="150"/>
      <c r="J121" s="27" t="s">
        <v>168</v>
      </c>
      <c r="K121" s="170"/>
    </row>
    <row r="122" spans="1:11" ht="37.700000000000003" customHeight="1">
      <c r="A122" s="168"/>
      <c r="B122" s="27" t="s">
        <v>165</v>
      </c>
      <c r="C122" s="147"/>
      <c r="D122" s="147"/>
      <c r="E122" s="147"/>
      <c r="F122" s="14">
        <v>1030410</v>
      </c>
      <c r="G122" s="13">
        <v>400000</v>
      </c>
      <c r="H122" s="150"/>
      <c r="I122" s="150"/>
      <c r="J122" s="27" t="s">
        <v>168</v>
      </c>
      <c r="K122" s="170"/>
    </row>
    <row r="123" spans="1:11" ht="37.700000000000003" customHeight="1">
      <c r="A123" s="168"/>
      <c r="B123" s="27" t="s">
        <v>165</v>
      </c>
      <c r="C123" s="147"/>
      <c r="D123" s="147"/>
      <c r="E123" s="147"/>
      <c r="F123" s="14">
        <v>1030510</v>
      </c>
      <c r="G123" s="13">
        <v>1600000</v>
      </c>
      <c r="H123" s="150"/>
      <c r="I123" s="150"/>
      <c r="J123" s="27" t="s">
        <v>168</v>
      </c>
      <c r="K123" s="170"/>
    </row>
    <row r="124" spans="1:11" ht="37.700000000000003" customHeight="1">
      <c r="A124" s="168"/>
      <c r="B124" s="27" t="s">
        <v>165</v>
      </c>
      <c r="C124" s="147"/>
      <c r="D124" s="147"/>
      <c r="E124" s="147"/>
      <c r="F124" s="14">
        <v>1030610</v>
      </c>
      <c r="G124" s="13">
        <v>480000</v>
      </c>
      <c r="H124" s="150"/>
      <c r="I124" s="150"/>
      <c r="J124" s="27" t="s">
        <v>173</v>
      </c>
      <c r="K124" s="170"/>
    </row>
    <row r="125" spans="1:11" ht="37.700000000000003" customHeight="1">
      <c r="A125" s="168"/>
      <c r="B125" s="27" t="s">
        <v>165</v>
      </c>
      <c r="C125" s="147"/>
      <c r="D125" s="147"/>
      <c r="E125" s="147"/>
      <c r="F125" s="14">
        <v>1030620</v>
      </c>
      <c r="G125" s="13">
        <v>320000</v>
      </c>
      <c r="H125" s="150"/>
      <c r="I125" s="150"/>
      <c r="J125" s="27" t="s">
        <v>174</v>
      </c>
      <c r="K125" s="170"/>
    </row>
    <row r="126" spans="1:11" ht="37.700000000000003" customHeight="1">
      <c r="A126" s="168"/>
      <c r="B126" s="27" t="s">
        <v>165</v>
      </c>
      <c r="C126" s="147"/>
      <c r="D126" s="147"/>
      <c r="E126" s="147"/>
      <c r="F126" s="14">
        <v>1030710</v>
      </c>
      <c r="G126" s="13">
        <v>1680000</v>
      </c>
      <c r="H126" s="150"/>
      <c r="I126" s="150"/>
      <c r="J126" s="27" t="s">
        <v>168</v>
      </c>
      <c r="K126" s="170"/>
    </row>
    <row r="127" spans="1:11" ht="37.700000000000003" customHeight="1">
      <c r="A127" s="168"/>
      <c r="B127" s="27" t="s">
        <v>165</v>
      </c>
      <c r="C127" s="147"/>
      <c r="D127" s="147"/>
      <c r="E127" s="147"/>
      <c r="F127" s="14">
        <v>1030810</v>
      </c>
      <c r="G127" s="13">
        <v>1200000</v>
      </c>
      <c r="H127" s="150"/>
      <c r="I127" s="150"/>
      <c r="J127" s="27" t="s">
        <v>168</v>
      </c>
      <c r="K127" s="170"/>
    </row>
    <row r="128" spans="1:11" ht="37.700000000000003" customHeight="1">
      <c r="A128" s="168"/>
      <c r="B128" s="27" t="s">
        <v>165</v>
      </c>
      <c r="C128" s="147"/>
      <c r="D128" s="147"/>
      <c r="E128" s="147"/>
      <c r="F128" s="14">
        <v>1030820</v>
      </c>
      <c r="G128" s="13">
        <v>160000</v>
      </c>
      <c r="H128" s="150"/>
      <c r="I128" s="150"/>
      <c r="J128" s="27" t="s">
        <v>168</v>
      </c>
      <c r="K128" s="170"/>
    </row>
    <row r="129" spans="1:11" ht="37.700000000000003" customHeight="1">
      <c r="A129" s="168"/>
      <c r="B129" s="27" t="s">
        <v>165</v>
      </c>
      <c r="C129" s="147"/>
      <c r="D129" s="147"/>
      <c r="E129" s="147"/>
      <c r="F129" s="14">
        <v>1030910</v>
      </c>
      <c r="G129" s="13">
        <v>960000</v>
      </c>
      <c r="H129" s="150"/>
      <c r="I129" s="150"/>
      <c r="J129" s="27" t="s">
        <v>173</v>
      </c>
      <c r="K129" s="170"/>
    </row>
    <row r="130" spans="1:11" ht="37.700000000000003" customHeight="1">
      <c r="A130" s="168"/>
      <c r="B130" s="27" t="s">
        <v>165</v>
      </c>
      <c r="C130" s="147"/>
      <c r="D130" s="147"/>
      <c r="E130" s="147"/>
      <c r="F130" s="14">
        <v>1031010</v>
      </c>
      <c r="G130" s="13">
        <v>400000</v>
      </c>
      <c r="H130" s="150"/>
      <c r="I130" s="150"/>
      <c r="J130" s="27" t="s">
        <v>168</v>
      </c>
      <c r="K130" s="170"/>
    </row>
    <row r="131" spans="1:11" ht="37.700000000000003" customHeight="1">
      <c r="A131" s="168"/>
      <c r="B131" s="27" t="s">
        <v>165</v>
      </c>
      <c r="C131" s="147"/>
      <c r="D131" s="147"/>
      <c r="E131" s="147"/>
      <c r="F131" s="14">
        <v>1031020</v>
      </c>
      <c r="G131" s="13">
        <v>160000</v>
      </c>
      <c r="H131" s="150"/>
      <c r="I131" s="150"/>
      <c r="J131" s="27" t="s">
        <v>175</v>
      </c>
      <c r="K131" s="170"/>
    </row>
    <row r="132" spans="1:11" ht="37.700000000000003" customHeight="1">
      <c r="A132" s="168"/>
      <c r="B132" s="27" t="s">
        <v>165</v>
      </c>
      <c r="C132" s="147"/>
      <c r="D132" s="147"/>
      <c r="E132" s="147"/>
      <c r="F132" s="14">
        <v>1031120</v>
      </c>
      <c r="G132" s="13">
        <v>1600000</v>
      </c>
      <c r="H132" s="150"/>
      <c r="I132" s="150"/>
      <c r="J132" s="27" t="s">
        <v>173</v>
      </c>
      <c r="K132" s="170"/>
    </row>
    <row r="133" spans="1:11" ht="37.700000000000003" customHeight="1">
      <c r="A133" s="168"/>
      <c r="B133" s="27" t="s">
        <v>165</v>
      </c>
      <c r="C133" s="147"/>
      <c r="D133" s="147"/>
      <c r="E133" s="147"/>
      <c r="F133" s="14">
        <v>1031210</v>
      </c>
      <c r="G133" s="13">
        <v>1840000</v>
      </c>
      <c r="H133" s="150"/>
      <c r="I133" s="150"/>
      <c r="J133" s="27" t="s">
        <v>173</v>
      </c>
      <c r="K133" s="170"/>
    </row>
    <row r="134" spans="1:11" ht="37.700000000000003" customHeight="1">
      <c r="A134" s="168"/>
      <c r="B134" s="27" t="s">
        <v>165</v>
      </c>
      <c r="C134" s="147"/>
      <c r="D134" s="147"/>
      <c r="E134" s="147"/>
      <c r="F134" s="14">
        <v>1040105</v>
      </c>
      <c r="G134" s="13">
        <v>1040000</v>
      </c>
      <c r="H134" s="150"/>
      <c r="I134" s="150"/>
      <c r="J134" s="27" t="s">
        <v>173</v>
      </c>
      <c r="K134" s="170"/>
    </row>
    <row r="135" spans="1:11" ht="37.700000000000003" customHeight="1">
      <c r="A135" s="168"/>
      <c r="B135" s="27" t="s">
        <v>165</v>
      </c>
      <c r="C135" s="147"/>
      <c r="D135" s="147"/>
      <c r="E135" s="147"/>
      <c r="F135" s="14">
        <v>1040110</v>
      </c>
      <c r="G135" s="13">
        <v>720000</v>
      </c>
      <c r="H135" s="150"/>
      <c r="I135" s="150"/>
      <c r="J135" s="27" t="s">
        <v>173</v>
      </c>
      <c r="K135" s="170"/>
    </row>
    <row r="136" spans="1:11" ht="37.700000000000003" customHeight="1">
      <c r="A136" s="168"/>
      <c r="B136" s="27" t="s">
        <v>165</v>
      </c>
      <c r="C136" s="147"/>
      <c r="D136" s="147"/>
      <c r="E136" s="147"/>
      <c r="F136" s="14">
        <v>1040210</v>
      </c>
      <c r="G136" s="13">
        <v>1840000</v>
      </c>
      <c r="H136" s="150"/>
      <c r="I136" s="150"/>
      <c r="J136" s="27" t="s">
        <v>168</v>
      </c>
      <c r="K136" s="170"/>
    </row>
    <row r="137" spans="1:11" ht="37.700000000000003" customHeight="1">
      <c r="A137" s="168"/>
      <c r="B137" s="27" t="s">
        <v>165</v>
      </c>
      <c r="C137" s="147"/>
      <c r="D137" s="147"/>
      <c r="E137" s="147"/>
      <c r="F137" s="14">
        <v>1040310</v>
      </c>
      <c r="G137" s="13">
        <v>1360000</v>
      </c>
      <c r="H137" s="150"/>
      <c r="I137" s="150"/>
      <c r="J137" s="27" t="s">
        <v>168</v>
      </c>
      <c r="K137" s="170"/>
    </row>
    <row r="138" spans="1:11" ht="37.700000000000003" customHeight="1">
      <c r="A138" s="168"/>
      <c r="B138" s="27" t="s">
        <v>165</v>
      </c>
      <c r="C138" s="147"/>
      <c r="D138" s="147"/>
      <c r="E138" s="147"/>
      <c r="F138" s="14">
        <v>1040320</v>
      </c>
      <c r="G138" s="13">
        <v>720000</v>
      </c>
      <c r="H138" s="150"/>
      <c r="I138" s="150"/>
      <c r="J138" s="27" t="s">
        <v>173</v>
      </c>
      <c r="K138" s="170"/>
    </row>
    <row r="139" spans="1:11" ht="37.700000000000003" customHeight="1">
      <c r="A139" s="168"/>
      <c r="B139" s="27" t="s">
        <v>165</v>
      </c>
      <c r="C139" s="147"/>
      <c r="D139" s="147"/>
      <c r="E139" s="147"/>
      <c r="F139" s="14">
        <v>1040410</v>
      </c>
      <c r="G139" s="13">
        <v>640000</v>
      </c>
      <c r="H139" s="150"/>
      <c r="I139" s="150"/>
      <c r="J139" s="27" t="s">
        <v>168</v>
      </c>
      <c r="K139" s="170"/>
    </row>
    <row r="140" spans="1:11" ht="37.700000000000003" customHeight="1">
      <c r="A140" s="168"/>
      <c r="B140" s="27" t="s">
        <v>165</v>
      </c>
      <c r="C140" s="147"/>
      <c r="D140" s="147"/>
      <c r="E140" s="147"/>
      <c r="F140" s="14">
        <v>1040410</v>
      </c>
      <c r="G140" s="13">
        <v>1200000</v>
      </c>
      <c r="H140" s="150"/>
      <c r="I140" s="150"/>
      <c r="J140" s="27" t="s">
        <v>168</v>
      </c>
      <c r="K140" s="170"/>
    </row>
    <row r="141" spans="1:11" ht="37.700000000000003" customHeight="1">
      <c r="A141" s="168"/>
      <c r="B141" s="27" t="s">
        <v>165</v>
      </c>
      <c r="C141" s="147"/>
      <c r="D141" s="147"/>
      <c r="E141" s="147"/>
      <c r="F141" s="14">
        <v>1040420</v>
      </c>
      <c r="G141" s="13">
        <v>1360000</v>
      </c>
      <c r="H141" s="150"/>
      <c r="I141" s="150"/>
      <c r="J141" s="27" t="s">
        <v>168</v>
      </c>
      <c r="K141" s="170"/>
    </row>
    <row r="142" spans="1:11" ht="37.700000000000003" customHeight="1">
      <c r="A142" s="168"/>
      <c r="B142" s="27" t="s">
        <v>165</v>
      </c>
      <c r="C142" s="147"/>
      <c r="D142" s="147"/>
      <c r="E142" s="147"/>
      <c r="F142" s="14">
        <v>1040510</v>
      </c>
      <c r="G142" s="13">
        <v>1840000</v>
      </c>
      <c r="H142" s="150"/>
      <c r="I142" s="150"/>
      <c r="J142" s="27" t="s">
        <v>173</v>
      </c>
      <c r="K142" s="170"/>
    </row>
    <row r="143" spans="1:11" ht="37.700000000000003" customHeight="1">
      <c r="A143" s="168"/>
      <c r="B143" s="27" t="s">
        <v>165</v>
      </c>
      <c r="C143" s="147"/>
      <c r="D143" s="147"/>
      <c r="E143" s="147"/>
      <c r="F143" s="14">
        <v>1040520</v>
      </c>
      <c r="G143" s="13">
        <v>1280000</v>
      </c>
      <c r="H143" s="150"/>
      <c r="I143" s="150"/>
      <c r="J143" s="27" t="s">
        <v>173</v>
      </c>
      <c r="K143" s="170"/>
    </row>
    <row r="144" spans="1:11" ht="37.700000000000003" customHeight="1">
      <c r="A144" s="168"/>
      <c r="B144" s="27" t="s">
        <v>165</v>
      </c>
      <c r="C144" s="147"/>
      <c r="D144" s="147"/>
      <c r="E144" s="147"/>
      <c r="F144" s="14">
        <v>1040610</v>
      </c>
      <c r="G144" s="13">
        <v>2000000</v>
      </c>
      <c r="H144" s="150"/>
      <c r="I144" s="150"/>
      <c r="J144" s="27" t="s">
        <v>168</v>
      </c>
      <c r="K144" s="170"/>
    </row>
    <row r="145" spans="1:11" ht="37.700000000000003" customHeight="1">
      <c r="A145" s="168"/>
      <c r="B145" s="27" t="s">
        <v>165</v>
      </c>
      <c r="C145" s="147"/>
      <c r="D145" s="147"/>
      <c r="E145" s="147"/>
      <c r="F145" s="14">
        <v>1040620</v>
      </c>
      <c r="G145" s="13">
        <v>1600000</v>
      </c>
      <c r="H145" s="150"/>
      <c r="I145" s="150"/>
      <c r="J145" s="27" t="s">
        <v>177</v>
      </c>
      <c r="K145" s="170"/>
    </row>
    <row r="146" spans="1:11" ht="37.700000000000003" customHeight="1">
      <c r="A146" s="168"/>
      <c r="B146" s="27" t="s">
        <v>165</v>
      </c>
      <c r="C146" s="147"/>
      <c r="D146" s="147"/>
      <c r="E146" s="147"/>
      <c r="F146" s="14">
        <v>1040710</v>
      </c>
      <c r="G146" s="13">
        <v>2000000</v>
      </c>
      <c r="H146" s="150"/>
      <c r="I146" s="150"/>
      <c r="J146" s="27" t="s">
        <v>168</v>
      </c>
      <c r="K146" s="170"/>
    </row>
    <row r="147" spans="1:11" ht="37.700000000000003" customHeight="1">
      <c r="A147" s="168"/>
      <c r="B147" s="27" t="s">
        <v>165</v>
      </c>
      <c r="C147" s="147"/>
      <c r="D147" s="147"/>
      <c r="E147" s="147"/>
      <c r="F147" s="14">
        <v>1040720</v>
      </c>
      <c r="G147" s="13">
        <v>1440000</v>
      </c>
      <c r="H147" s="150"/>
      <c r="I147" s="150"/>
      <c r="J147" s="27" t="s">
        <v>173</v>
      </c>
      <c r="K147" s="170"/>
    </row>
    <row r="148" spans="1:11" ht="37.700000000000003" customHeight="1">
      <c r="A148" s="168"/>
      <c r="B148" s="27" t="s">
        <v>165</v>
      </c>
      <c r="C148" s="147"/>
      <c r="D148" s="147"/>
      <c r="E148" s="147"/>
      <c r="F148" s="14">
        <v>1040810</v>
      </c>
      <c r="G148" s="13">
        <v>2400000</v>
      </c>
      <c r="H148" s="150"/>
      <c r="I148" s="150"/>
      <c r="J148" s="27" t="s">
        <v>173</v>
      </c>
      <c r="K148" s="170"/>
    </row>
    <row r="149" spans="1:11" ht="37.700000000000003" customHeight="1">
      <c r="A149" s="168"/>
      <c r="B149" s="27" t="s">
        <v>165</v>
      </c>
      <c r="C149" s="147"/>
      <c r="D149" s="147"/>
      <c r="E149" s="147"/>
      <c r="F149" s="14">
        <v>1040820</v>
      </c>
      <c r="G149" s="13">
        <v>1600000</v>
      </c>
      <c r="H149" s="150"/>
      <c r="I149" s="150"/>
      <c r="J149" s="27" t="s">
        <v>168</v>
      </c>
      <c r="K149" s="170"/>
    </row>
    <row r="150" spans="1:11" ht="37.700000000000003" customHeight="1">
      <c r="A150" s="168"/>
      <c r="B150" s="27" t="s">
        <v>165</v>
      </c>
      <c r="C150" s="147"/>
      <c r="D150" s="147"/>
      <c r="E150" s="147"/>
      <c r="F150" s="14">
        <v>1040910</v>
      </c>
      <c r="G150" s="13">
        <v>560000</v>
      </c>
      <c r="H150" s="150"/>
      <c r="I150" s="150"/>
      <c r="J150" s="27" t="s">
        <v>173</v>
      </c>
      <c r="K150" s="170"/>
    </row>
    <row r="151" spans="1:11" ht="37.700000000000003" customHeight="1">
      <c r="A151" s="168"/>
      <c r="B151" s="27" t="s">
        <v>165</v>
      </c>
      <c r="C151" s="147"/>
      <c r="D151" s="147"/>
      <c r="E151" s="147"/>
      <c r="F151" s="14">
        <v>1040910</v>
      </c>
      <c r="G151" s="13">
        <v>1440000</v>
      </c>
      <c r="H151" s="150"/>
      <c r="I151" s="150"/>
      <c r="J151" s="27" t="s">
        <v>178</v>
      </c>
      <c r="K151" s="170"/>
    </row>
    <row r="152" spans="1:11" ht="37.700000000000003" customHeight="1">
      <c r="A152" s="168"/>
      <c r="B152" s="27" t="s">
        <v>165</v>
      </c>
      <c r="C152" s="147"/>
      <c r="D152" s="147"/>
      <c r="E152" s="147"/>
      <c r="F152" s="14">
        <v>1040920</v>
      </c>
      <c r="G152" s="13">
        <v>1920000</v>
      </c>
      <c r="H152" s="150"/>
      <c r="I152" s="150"/>
      <c r="J152" s="27" t="s">
        <v>178</v>
      </c>
      <c r="K152" s="170"/>
    </row>
    <row r="153" spans="1:11" ht="37.700000000000003" customHeight="1">
      <c r="A153" s="168"/>
      <c r="B153" s="27" t="s">
        <v>165</v>
      </c>
      <c r="C153" s="147"/>
      <c r="D153" s="147"/>
      <c r="E153" s="147"/>
      <c r="F153" s="14">
        <v>1041020</v>
      </c>
      <c r="G153" s="13">
        <v>1840000</v>
      </c>
      <c r="H153" s="150"/>
      <c r="I153" s="150"/>
      <c r="J153" s="27" t="s">
        <v>180</v>
      </c>
      <c r="K153" s="170"/>
    </row>
    <row r="154" spans="1:11" ht="37.700000000000003" customHeight="1">
      <c r="A154" s="168"/>
      <c r="B154" s="27" t="s">
        <v>165</v>
      </c>
      <c r="C154" s="147"/>
      <c r="D154" s="147"/>
      <c r="E154" s="147"/>
      <c r="F154" s="14">
        <v>1041020</v>
      </c>
      <c r="G154" s="13">
        <v>480000</v>
      </c>
      <c r="H154" s="150"/>
      <c r="I154" s="150"/>
      <c r="J154" s="27" t="s">
        <v>168</v>
      </c>
      <c r="K154" s="170"/>
    </row>
    <row r="155" spans="1:11" ht="37.700000000000003" customHeight="1">
      <c r="A155" s="168"/>
      <c r="B155" s="27" t="s">
        <v>165</v>
      </c>
      <c r="C155" s="147"/>
      <c r="D155" s="147"/>
      <c r="E155" s="147"/>
      <c r="F155" s="14">
        <v>1041110</v>
      </c>
      <c r="G155" s="13">
        <v>960000</v>
      </c>
      <c r="H155" s="150"/>
      <c r="I155" s="150"/>
      <c r="J155" s="27" t="s">
        <v>173</v>
      </c>
      <c r="K155" s="170"/>
    </row>
    <row r="156" spans="1:11" ht="37.700000000000003" customHeight="1">
      <c r="A156" s="168"/>
      <c r="B156" s="27" t="s">
        <v>165</v>
      </c>
      <c r="C156" s="147"/>
      <c r="D156" s="147"/>
      <c r="E156" s="147"/>
      <c r="F156" s="14">
        <v>1050110</v>
      </c>
      <c r="G156" s="6">
        <v>400000</v>
      </c>
      <c r="H156" s="150"/>
      <c r="I156" s="150"/>
      <c r="J156" s="27" t="s">
        <v>181</v>
      </c>
      <c r="K156" s="170"/>
    </row>
    <row r="157" spans="1:11" ht="37.700000000000003" customHeight="1">
      <c r="A157" s="168"/>
      <c r="B157" s="27" t="s">
        <v>165</v>
      </c>
      <c r="C157" s="147"/>
      <c r="D157" s="147"/>
      <c r="E157" s="147"/>
      <c r="F157" s="14">
        <v>1051010</v>
      </c>
      <c r="G157" s="6">
        <v>80000</v>
      </c>
      <c r="H157" s="150"/>
      <c r="I157" s="150"/>
      <c r="J157" s="27" t="s">
        <v>182</v>
      </c>
      <c r="K157" s="170"/>
    </row>
    <row r="158" spans="1:11" ht="60" customHeight="1">
      <c r="A158" s="15">
        <v>25</v>
      </c>
      <c r="B158" s="27" t="s">
        <v>183</v>
      </c>
      <c r="C158" s="27" t="s">
        <v>76</v>
      </c>
      <c r="D158" s="28" t="s">
        <v>76</v>
      </c>
      <c r="E158" s="35" t="s">
        <v>32</v>
      </c>
      <c r="F158" s="14">
        <v>1051010</v>
      </c>
      <c r="G158" s="6">
        <v>80000</v>
      </c>
      <c r="H158" s="27"/>
      <c r="I158" s="27"/>
      <c r="J158" s="27" t="s">
        <v>182</v>
      </c>
      <c r="K158" s="25" t="s">
        <v>184</v>
      </c>
    </row>
    <row r="159" spans="1:11" ht="85.7" customHeight="1">
      <c r="A159" s="33">
        <v>26</v>
      </c>
      <c r="B159" s="27" t="s">
        <v>185</v>
      </c>
      <c r="C159" s="27" t="s">
        <v>186</v>
      </c>
      <c r="D159" s="28" t="s">
        <v>31</v>
      </c>
      <c r="E159" s="31" t="s">
        <v>14</v>
      </c>
      <c r="F159" s="5" t="s">
        <v>188</v>
      </c>
      <c r="G159" s="8">
        <v>1500000</v>
      </c>
      <c r="H159" s="36">
        <v>1500000</v>
      </c>
      <c r="I159" s="28" t="s">
        <v>52</v>
      </c>
      <c r="J159" s="24" t="s">
        <v>189</v>
      </c>
      <c r="K159" s="24" t="s">
        <v>190</v>
      </c>
    </row>
    <row r="160" spans="1:11" ht="32.450000000000003" customHeight="1">
      <c r="A160" s="153">
        <v>27</v>
      </c>
      <c r="B160" s="27" t="s">
        <v>191</v>
      </c>
      <c r="C160" s="150" t="s">
        <v>192</v>
      </c>
      <c r="D160" s="150" t="s">
        <v>21</v>
      </c>
      <c r="E160" s="148" t="s">
        <v>193</v>
      </c>
      <c r="F160" s="5">
        <v>1020603</v>
      </c>
      <c r="G160" s="6">
        <v>300000</v>
      </c>
      <c r="H160" s="149"/>
      <c r="I160" s="146"/>
      <c r="J160" s="24" t="s">
        <v>194</v>
      </c>
      <c r="K160" s="151" t="s">
        <v>195</v>
      </c>
    </row>
    <row r="161" spans="1:11" ht="32.450000000000003" customHeight="1">
      <c r="A161" s="153"/>
      <c r="B161" s="27" t="s">
        <v>191</v>
      </c>
      <c r="C161" s="150"/>
      <c r="D161" s="150"/>
      <c r="E161" s="148"/>
      <c r="F161" s="5">
        <v>1021002</v>
      </c>
      <c r="G161" s="6">
        <v>320000</v>
      </c>
      <c r="H161" s="149"/>
      <c r="I161" s="146"/>
      <c r="J161" s="24" t="s">
        <v>196</v>
      </c>
      <c r="K161" s="151"/>
    </row>
    <row r="162" spans="1:11" ht="16.350000000000001" customHeight="1">
      <c r="A162" s="153"/>
      <c r="B162" s="27" t="s">
        <v>191</v>
      </c>
      <c r="C162" s="150"/>
      <c r="D162" s="150"/>
      <c r="E162" s="148"/>
      <c r="F162" s="5">
        <v>1030115</v>
      </c>
      <c r="G162" s="6">
        <v>320000</v>
      </c>
      <c r="H162" s="149"/>
      <c r="I162" s="146"/>
      <c r="J162" s="24" t="s">
        <v>170</v>
      </c>
      <c r="K162" s="151"/>
    </row>
    <row r="163" spans="1:11" ht="16.350000000000001" customHeight="1">
      <c r="A163" s="153"/>
      <c r="B163" s="27" t="s">
        <v>191</v>
      </c>
      <c r="C163" s="150"/>
      <c r="D163" s="150"/>
      <c r="E163" s="148"/>
      <c r="F163" s="5">
        <v>1030320</v>
      </c>
      <c r="G163" s="6">
        <v>640000</v>
      </c>
      <c r="H163" s="149"/>
      <c r="I163" s="146"/>
      <c r="J163" s="24" t="s">
        <v>168</v>
      </c>
      <c r="K163" s="151"/>
    </row>
    <row r="164" spans="1:11" ht="16.350000000000001" customHeight="1">
      <c r="A164" s="153"/>
      <c r="B164" s="27" t="s">
        <v>191</v>
      </c>
      <c r="C164" s="150"/>
      <c r="D164" s="150"/>
      <c r="E164" s="148"/>
      <c r="F164" s="5">
        <v>1030610</v>
      </c>
      <c r="G164" s="6">
        <v>1360000</v>
      </c>
      <c r="H164" s="149"/>
      <c r="I164" s="146"/>
      <c r="J164" s="24" t="s">
        <v>170</v>
      </c>
      <c r="K164" s="151"/>
    </row>
    <row r="165" spans="1:11" ht="16.350000000000001" customHeight="1">
      <c r="A165" s="153"/>
      <c r="B165" s="27" t="s">
        <v>191</v>
      </c>
      <c r="C165" s="150"/>
      <c r="D165" s="150"/>
      <c r="E165" s="148"/>
      <c r="F165" s="5">
        <v>1030618</v>
      </c>
      <c r="G165" s="6">
        <v>1240000</v>
      </c>
      <c r="H165" s="149"/>
      <c r="I165" s="146"/>
      <c r="J165" s="24" t="s">
        <v>197</v>
      </c>
      <c r="K165" s="151"/>
    </row>
    <row r="166" spans="1:11" ht="32.450000000000003" customHeight="1">
      <c r="A166" s="153"/>
      <c r="B166" s="27" t="s">
        <v>191</v>
      </c>
      <c r="C166" s="150"/>
      <c r="D166" s="150"/>
      <c r="E166" s="148"/>
      <c r="F166" s="5">
        <v>1030620</v>
      </c>
      <c r="G166" s="6">
        <v>1520000</v>
      </c>
      <c r="H166" s="149"/>
      <c r="I166" s="146"/>
      <c r="J166" s="24" t="s">
        <v>174</v>
      </c>
      <c r="K166" s="151"/>
    </row>
    <row r="167" spans="1:11" ht="16.350000000000001" customHeight="1">
      <c r="A167" s="153"/>
      <c r="B167" s="27" t="s">
        <v>191</v>
      </c>
      <c r="C167" s="150"/>
      <c r="D167" s="150"/>
      <c r="E167" s="148"/>
      <c r="F167" s="5">
        <v>1030820</v>
      </c>
      <c r="G167" s="6">
        <v>400000</v>
      </c>
      <c r="H167" s="149"/>
      <c r="I167" s="146"/>
      <c r="J167" s="24" t="s">
        <v>170</v>
      </c>
      <c r="K167" s="151"/>
    </row>
    <row r="168" spans="1:11" ht="16.350000000000001" customHeight="1">
      <c r="A168" s="154"/>
      <c r="B168" s="27" t="s">
        <v>191</v>
      </c>
      <c r="C168" s="147"/>
      <c r="D168" s="147"/>
      <c r="E168" s="147"/>
      <c r="F168" s="5">
        <v>1030910</v>
      </c>
      <c r="G168" s="6">
        <v>307000</v>
      </c>
      <c r="H168" s="150"/>
      <c r="I168" s="150"/>
      <c r="J168" s="27" t="s">
        <v>198</v>
      </c>
      <c r="K168" s="152"/>
    </row>
    <row r="169" spans="1:11" ht="16.350000000000001" customHeight="1">
      <c r="A169" s="154"/>
      <c r="B169" s="27" t="s">
        <v>191</v>
      </c>
      <c r="C169" s="147"/>
      <c r="D169" s="147"/>
      <c r="E169" s="147"/>
      <c r="F169" s="5">
        <v>1031020</v>
      </c>
      <c r="G169" s="6">
        <v>800000</v>
      </c>
      <c r="H169" s="150"/>
      <c r="I169" s="150"/>
      <c r="J169" s="27" t="s">
        <v>168</v>
      </c>
      <c r="K169" s="152"/>
    </row>
    <row r="170" spans="1:11" ht="16.350000000000001" customHeight="1">
      <c r="A170" s="154"/>
      <c r="B170" s="27" t="s">
        <v>191</v>
      </c>
      <c r="C170" s="147"/>
      <c r="D170" s="147"/>
      <c r="E170" s="147"/>
      <c r="F170" s="5">
        <v>1031030</v>
      </c>
      <c r="G170" s="6">
        <v>800000</v>
      </c>
      <c r="H170" s="150"/>
      <c r="I170" s="150"/>
      <c r="J170" s="27" t="s">
        <v>170</v>
      </c>
      <c r="K170" s="152"/>
    </row>
    <row r="171" spans="1:11" ht="48.6" customHeight="1">
      <c r="A171" s="161"/>
      <c r="B171" s="27" t="s">
        <v>191</v>
      </c>
      <c r="C171" s="147"/>
      <c r="D171" s="147"/>
      <c r="E171" s="147"/>
      <c r="F171" s="5">
        <v>1031119</v>
      </c>
      <c r="G171" s="6">
        <v>800000</v>
      </c>
      <c r="H171" s="150"/>
      <c r="I171" s="150"/>
      <c r="J171" s="27" t="s">
        <v>199</v>
      </c>
      <c r="K171" s="152"/>
    </row>
    <row r="172" spans="1:11" ht="16.350000000000001" customHeight="1">
      <c r="A172" s="161"/>
      <c r="B172" s="27" t="s">
        <v>191</v>
      </c>
      <c r="C172" s="147"/>
      <c r="D172" s="147"/>
      <c r="E172" s="147"/>
      <c r="F172" s="5">
        <v>1031220</v>
      </c>
      <c r="G172" s="6">
        <v>800000</v>
      </c>
      <c r="H172" s="150"/>
      <c r="I172" s="150"/>
      <c r="J172" s="27" t="s">
        <v>170</v>
      </c>
      <c r="K172" s="152"/>
    </row>
    <row r="173" spans="1:11" ht="16.350000000000001" customHeight="1">
      <c r="A173" s="161"/>
      <c r="B173" s="27" t="s">
        <v>191</v>
      </c>
      <c r="C173" s="147"/>
      <c r="D173" s="147"/>
      <c r="E173" s="147"/>
      <c r="F173" s="5">
        <v>1040120</v>
      </c>
      <c r="G173" s="6">
        <v>1760000</v>
      </c>
      <c r="H173" s="150"/>
      <c r="I173" s="150"/>
      <c r="J173" s="27" t="s">
        <v>168</v>
      </c>
      <c r="K173" s="152"/>
    </row>
    <row r="174" spans="1:11" ht="16.350000000000001" customHeight="1">
      <c r="A174" s="161"/>
      <c r="B174" s="27" t="s">
        <v>191</v>
      </c>
      <c r="C174" s="147"/>
      <c r="D174" s="147"/>
      <c r="E174" s="147"/>
      <c r="F174" s="5">
        <v>1040310</v>
      </c>
      <c r="G174" s="6">
        <v>560000</v>
      </c>
      <c r="H174" s="150"/>
      <c r="I174" s="150"/>
      <c r="J174" s="27" t="s">
        <v>170</v>
      </c>
      <c r="K174" s="152"/>
    </row>
    <row r="175" spans="1:11" ht="16.350000000000001" customHeight="1">
      <c r="A175" s="161"/>
      <c r="B175" s="27" t="s">
        <v>191</v>
      </c>
      <c r="C175" s="147"/>
      <c r="D175" s="147"/>
      <c r="E175" s="147"/>
      <c r="F175" s="5">
        <v>1040320</v>
      </c>
      <c r="G175" s="6">
        <v>400000</v>
      </c>
      <c r="H175" s="150"/>
      <c r="I175" s="150"/>
      <c r="J175" s="27" t="s">
        <v>170</v>
      </c>
      <c r="K175" s="152"/>
    </row>
    <row r="176" spans="1:11" ht="16.350000000000001" customHeight="1">
      <c r="A176" s="161"/>
      <c r="B176" s="27" t="s">
        <v>191</v>
      </c>
      <c r="C176" s="147"/>
      <c r="D176" s="147"/>
      <c r="E176" s="147"/>
      <c r="F176" s="5">
        <v>1040410</v>
      </c>
      <c r="G176" s="6">
        <v>1200000</v>
      </c>
      <c r="H176" s="150"/>
      <c r="I176" s="150"/>
      <c r="J176" s="27" t="s">
        <v>168</v>
      </c>
      <c r="K176" s="152"/>
    </row>
    <row r="177" spans="1:11" ht="16.350000000000001" customHeight="1">
      <c r="A177" s="161"/>
      <c r="B177" s="27" t="s">
        <v>191</v>
      </c>
      <c r="C177" s="147"/>
      <c r="D177" s="147"/>
      <c r="E177" s="147"/>
      <c r="F177" s="5">
        <v>1040420</v>
      </c>
      <c r="G177" s="6">
        <v>1840000</v>
      </c>
      <c r="H177" s="150"/>
      <c r="I177" s="150"/>
      <c r="J177" s="27" t="s">
        <v>170</v>
      </c>
      <c r="K177" s="152"/>
    </row>
    <row r="178" spans="1:11" ht="16.350000000000001" customHeight="1">
      <c r="A178" s="161"/>
      <c r="B178" s="27" t="s">
        <v>191</v>
      </c>
      <c r="C178" s="147"/>
      <c r="D178" s="147"/>
      <c r="E178" s="147"/>
      <c r="F178" s="5">
        <v>1040610</v>
      </c>
      <c r="G178" s="6">
        <v>2080000</v>
      </c>
      <c r="H178" s="150"/>
      <c r="I178" s="150"/>
      <c r="J178" s="27" t="s">
        <v>168</v>
      </c>
      <c r="K178" s="152"/>
    </row>
    <row r="179" spans="1:11" ht="32.450000000000003" customHeight="1">
      <c r="A179" s="161"/>
      <c r="B179" s="27" t="s">
        <v>191</v>
      </c>
      <c r="C179" s="147"/>
      <c r="D179" s="147"/>
      <c r="E179" s="147"/>
      <c r="F179" s="5">
        <v>1040710</v>
      </c>
      <c r="G179" s="6">
        <v>400000</v>
      </c>
      <c r="H179" s="150"/>
      <c r="I179" s="150"/>
      <c r="J179" s="27" t="s">
        <v>201</v>
      </c>
      <c r="K179" s="152"/>
    </row>
    <row r="180" spans="1:11" ht="16.350000000000001" customHeight="1">
      <c r="A180" s="161"/>
      <c r="B180" s="27" t="s">
        <v>191</v>
      </c>
      <c r="C180" s="147"/>
      <c r="D180" s="147"/>
      <c r="E180" s="147"/>
      <c r="F180" s="5">
        <v>1040720</v>
      </c>
      <c r="G180" s="6">
        <v>1200000</v>
      </c>
      <c r="H180" s="150"/>
      <c r="I180" s="150"/>
      <c r="J180" s="27" t="s">
        <v>168</v>
      </c>
      <c r="K180" s="152"/>
    </row>
    <row r="181" spans="1:11" ht="16.350000000000001" customHeight="1">
      <c r="A181" s="161"/>
      <c r="B181" s="27" t="s">
        <v>191</v>
      </c>
      <c r="C181" s="147"/>
      <c r="D181" s="147"/>
      <c r="E181" s="147"/>
      <c r="F181" s="5">
        <v>1040820</v>
      </c>
      <c r="G181" s="6">
        <v>800000</v>
      </c>
      <c r="H181" s="150"/>
      <c r="I181" s="150"/>
      <c r="J181" s="27" t="s">
        <v>170</v>
      </c>
      <c r="K181" s="152"/>
    </row>
    <row r="182" spans="1:11" ht="16.350000000000001" customHeight="1">
      <c r="A182" s="161"/>
      <c r="B182" s="27" t="s">
        <v>191</v>
      </c>
      <c r="C182" s="147"/>
      <c r="D182" s="147"/>
      <c r="E182" s="147"/>
      <c r="F182" s="5">
        <v>1040910</v>
      </c>
      <c r="G182" s="6">
        <v>1840000</v>
      </c>
      <c r="H182" s="150"/>
      <c r="I182" s="150"/>
      <c r="J182" s="27" t="s">
        <v>170</v>
      </c>
      <c r="K182" s="152"/>
    </row>
    <row r="183" spans="1:11" ht="16.350000000000001" customHeight="1">
      <c r="A183" s="161"/>
      <c r="B183" s="27" t="s">
        <v>191</v>
      </c>
      <c r="C183" s="147"/>
      <c r="D183" s="147"/>
      <c r="E183" s="147"/>
      <c r="F183" s="5">
        <v>1040914</v>
      </c>
      <c r="G183" s="6">
        <v>150000</v>
      </c>
      <c r="H183" s="150"/>
      <c r="I183" s="150"/>
      <c r="J183" s="27" t="s">
        <v>170</v>
      </c>
      <c r="K183" s="152"/>
    </row>
    <row r="184" spans="1:11" ht="16.350000000000001" customHeight="1">
      <c r="A184" s="161"/>
      <c r="B184" s="27" t="s">
        <v>191</v>
      </c>
      <c r="C184" s="147"/>
      <c r="D184" s="147"/>
      <c r="E184" s="147"/>
      <c r="F184" s="5">
        <v>1040920</v>
      </c>
      <c r="G184" s="6">
        <v>1520000</v>
      </c>
      <c r="H184" s="150"/>
      <c r="I184" s="150"/>
      <c r="J184" s="27" t="s">
        <v>168</v>
      </c>
      <c r="K184" s="152"/>
    </row>
    <row r="185" spans="1:11" ht="16.350000000000001" customHeight="1">
      <c r="A185" s="161"/>
      <c r="B185" s="27" t="s">
        <v>191</v>
      </c>
      <c r="C185" s="147"/>
      <c r="D185" s="147"/>
      <c r="E185" s="147"/>
      <c r="F185" s="5">
        <v>1041001</v>
      </c>
      <c r="G185" s="6">
        <v>1500000</v>
      </c>
      <c r="H185" s="150"/>
      <c r="I185" s="150"/>
      <c r="J185" s="27" t="s">
        <v>198</v>
      </c>
      <c r="K185" s="152"/>
    </row>
    <row r="186" spans="1:11" ht="16.350000000000001" customHeight="1">
      <c r="A186" s="161"/>
      <c r="B186" s="27" t="s">
        <v>191</v>
      </c>
      <c r="C186" s="147"/>
      <c r="D186" s="147"/>
      <c r="E186" s="147"/>
      <c r="F186" s="5">
        <v>1041010</v>
      </c>
      <c r="G186" s="6">
        <v>640000</v>
      </c>
      <c r="H186" s="150"/>
      <c r="I186" s="150"/>
      <c r="J186" s="27" t="s">
        <v>170</v>
      </c>
      <c r="K186" s="152"/>
    </row>
    <row r="187" spans="1:11" ht="16.350000000000001" customHeight="1">
      <c r="A187" s="161"/>
      <c r="B187" s="27" t="s">
        <v>191</v>
      </c>
      <c r="C187" s="147"/>
      <c r="D187" s="147"/>
      <c r="E187" s="147"/>
      <c r="F187" s="5">
        <v>1041016</v>
      </c>
      <c r="G187" s="6">
        <v>600000</v>
      </c>
      <c r="H187" s="150"/>
      <c r="I187" s="150"/>
      <c r="J187" s="27" t="s">
        <v>170</v>
      </c>
      <c r="K187" s="152"/>
    </row>
    <row r="188" spans="1:11" ht="36.6" customHeight="1">
      <c r="A188" s="153">
        <v>28</v>
      </c>
      <c r="B188" s="27" t="s">
        <v>202</v>
      </c>
      <c r="C188" s="150" t="s">
        <v>203</v>
      </c>
      <c r="D188" s="150" t="s">
        <v>204</v>
      </c>
      <c r="E188" s="148" t="s">
        <v>75</v>
      </c>
      <c r="F188" s="5">
        <v>1030424</v>
      </c>
      <c r="G188" s="6">
        <v>900000</v>
      </c>
      <c r="H188" s="149">
        <f>SUM(G188:G193)</f>
        <v>3960000</v>
      </c>
      <c r="I188" s="28" t="s">
        <v>205</v>
      </c>
      <c r="J188" s="24" t="s">
        <v>206</v>
      </c>
      <c r="K188" s="151" t="s">
        <v>207</v>
      </c>
    </row>
    <row r="189" spans="1:11" ht="36.6" customHeight="1">
      <c r="A189" s="154"/>
      <c r="B189" s="27" t="s">
        <v>202</v>
      </c>
      <c r="C189" s="147"/>
      <c r="D189" s="147"/>
      <c r="E189" s="147"/>
      <c r="F189" s="5">
        <v>1030707</v>
      </c>
      <c r="G189" s="6">
        <v>600000</v>
      </c>
      <c r="H189" s="150"/>
      <c r="I189" s="27" t="s">
        <v>208</v>
      </c>
      <c r="J189" s="27" t="s">
        <v>209</v>
      </c>
      <c r="K189" s="152"/>
    </row>
    <row r="190" spans="1:11" ht="36.6" customHeight="1">
      <c r="A190" s="154"/>
      <c r="B190" s="27" t="s">
        <v>202</v>
      </c>
      <c r="C190" s="147"/>
      <c r="D190" s="147"/>
      <c r="E190" s="147"/>
      <c r="F190" s="5">
        <v>1040310</v>
      </c>
      <c r="G190" s="6">
        <v>800000</v>
      </c>
      <c r="H190" s="150"/>
      <c r="I190" s="27"/>
      <c r="J190" s="27" t="s">
        <v>210</v>
      </c>
      <c r="K190" s="152"/>
    </row>
    <row r="191" spans="1:11" ht="36.6" customHeight="1">
      <c r="A191" s="154"/>
      <c r="B191" s="27" t="s">
        <v>202</v>
      </c>
      <c r="C191" s="147"/>
      <c r="D191" s="147"/>
      <c r="E191" s="147"/>
      <c r="F191" s="5">
        <v>1040327</v>
      </c>
      <c r="G191" s="6">
        <v>300000</v>
      </c>
      <c r="H191" s="150"/>
      <c r="I191" s="27" t="s">
        <v>209</v>
      </c>
      <c r="J191" s="27" t="s">
        <v>209</v>
      </c>
      <c r="K191" s="152"/>
    </row>
    <row r="192" spans="1:11" ht="36.6" customHeight="1">
      <c r="A192" s="154"/>
      <c r="B192" s="27" t="s">
        <v>202</v>
      </c>
      <c r="C192" s="147"/>
      <c r="D192" s="147"/>
      <c r="E192" s="147"/>
      <c r="F192" s="5">
        <v>1040420</v>
      </c>
      <c r="G192" s="6">
        <v>320000</v>
      </c>
      <c r="H192" s="150"/>
      <c r="I192" s="27"/>
      <c r="J192" s="27" t="s">
        <v>170</v>
      </c>
      <c r="K192" s="152"/>
    </row>
    <row r="193" spans="1:11" ht="36.6" customHeight="1">
      <c r="A193" s="154"/>
      <c r="B193" s="27" t="s">
        <v>202</v>
      </c>
      <c r="C193" s="147"/>
      <c r="D193" s="147"/>
      <c r="E193" s="147"/>
      <c r="F193" s="29" t="s">
        <v>85</v>
      </c>
      <c r="G193" s="11">
        <v>1040000</v>
      </c>
      <c r="H193" s="150"/>
      <c r="I193" s="27" t="s">
        <v>68</v>
      </c>
      <c r="J193" s="27"/>
      <c r="K193" s="152"/>
    </row>
    <row r="194" spans="1:11" ht="54" customHeight="1">
      <c r="A194" s="153">
        <v>29</v>
      </c>
      <c r="B194" s="27" t="s">
        <v>212</v>
      </c>
      <c r="C194" s="150" t="s">
        <v>213</v>
      </c>
      <c r="D194" s="150" t="s">
        <v>204</v>
      </c>
      <c r="E194" s="148" t="s">
        <v>14</v>
      </c>
      <c r="F194" s="5">
        <v>1020502</v>
      </c>
      <c r="G194" s="6">
        <v>300000</v>
      </c>
      <c r="H194" s="149">
        <f>SUM(G194,G196)</f>
        <v>900000</v>
      </c>
      <c r="I194" s="146" t="s">
        <v>214</v>
      </c>
      <c r="J194" s="24" t="s">
        <v>168</v>
      </c>
      <c r="K194" s="151" t="s">
        <v>215</v>
      </c>
    </row>
    <row r="195" spans="1:11" ht="54" customHeight="1">
      <c r="A195" s="153"/>
      <c r="B195" s="27" t="s">
        <v>212</v>
      </c>
      <c r="C195" s="150"/>
      <c r="D195" s="150"/>
      <c r="E195" s="148"/>
      <c r="F195" s="5">
        <v>1030521</v>
      </c>
      <c r="G195" s="6">
        <v>744000</v>
      </c>
      <c r="H195" s="149"/>
      <c r="I195" s="146"/>
      <c r="J195" s="151" t="s">
        <v>214</v>
      </c>
      <c r="K195" s="151"/>
    </row>
    <row r="196" spans="1:11" ht="54" customHeight="1">
      <c r="A196" s="154"/>
      <c r="B196" s="27" t="s">
        <v>212</v>
      </c>
      <c r="C196" s="147"/>
      <c r="D196" s="147"/>
      <c r="E196" s="147"/>
      <c r="F196" s="5">
        <v>1030617</v>
      </c>
      <c r="G196" s="6">
        <v>600000</v>
      </c>
      <c r="H196" s="150"/>
      <c r="I196" s="150"/>
      <c r="J196" s="147"/>
      <c r="K196" s="152"/>
    </row>
    <row r="197" spans="1:11" ht="18.600000000000001" customHeight="1">
      <c r="A197" s="153">
        <v>30</v>
      </c>
      <c r="B197" s="27" t="s">
        <v>216</v>
      </c>
      <c r="C197" s="150" t="s">
        <v>217</v>
      </c>
      <c r="D197" s="150" t="s">
        <v>31</v>
      </c>
      <c r="E197" s="148" t="s">
        <v>14</v>
      </c>
      <c r="F197" s="16" t="s">
        <v>219</v>
      </c>
      <c r="G197" s="8">
        <v>800000</v>
      </c>
      <c r="H197" s="149">
        <f>SUM(G197:G204)</f>
        <v>1600000</v>
      </c>
      <c r="I197" s="38" t="s">
        <v>68</v>
      </c>
      <c r="J197" s="24"/>
      <c r="K197" s="151" t="s">
        <v>221</v>
      </c>
    </row>
    <row r="198" spans="1:11" ht="18.600000000000001" customHeight="1">
      <c r="A198" s="154"/>
      <c r="B198" s="27" t="s">
        <v>216</v>
      </c>
      <c r="C198" s="147"/>
      <c r="D198" s="147"/>
      <c r="E198" s="147"/>
      <c r="F198" s="5">
        <v>1051110</v>
      </c>
      <c r="G198" s="6">
        <v>110800</v>
      </c>
      <c r="H198" s="150"/>
      <c r="I198" s="150" t="s">
        <v>222</v>
      </c>
      <c r="J198" s="27" t="s">
        <v>223</v>
      </c>
      <c r="K198" s="152"/>
    </row>
    <row r="199" spans="1:11" ht="18.600000000000001" customHeight="1">
      <c r="A199" s="154"/>
      <c r="B199" s="27" t="s">
        <v>216</v>
      </c>
      <c r="C199" s="147"/>
      <c r="D199" s="147"/>
      <c r="E199" s="147"/>
      <c r="F199" s="5">
        <v>1051219</v>
      </c>
      <c r="G199" s="6">
        <v>134400</v>
      </c>
      <c r="H199" s="150"/>
      <c r="I199" s="147"/>
      <c r="J199" s="27" t="s">
        <v>223</v>
      </c>
      <c r="K199" s="152"/>
    </row>
    <row r="200" spans="1:11" ht="18.600000000000001" customHeight="1">
      <c r="A200" s="154"/>
      <c r="B200" s="27" t="s">
        <v>216</v>
      </c>
      <c r="C200" s="147"/>
      <c r="D200" s="147"/>
      <c r="E200" s="147"/>
      <c r="F200" s="5">
        <v>1060209</v>
      </c>
      <c r="G200" s="6">
        <v>51800</v>
      </c>
      <c r="H200" s="150"/>
      <c r="I200" s="147"/>
      <c r="J200" s="27" t="s">
        <v>224</v>
      </c>
      <c r="K200" s="152"/>
    </row>
    <row r="201" spans="1:11" ht="18.600000000000001" customHeight="1">
      <c r="A201" s="154"/>
      <c r="B201" s="27" t="s">
        <v>216</v>
      </c>
      <c r="C201" s="147"/>
      <c r="D201" s="147"/>
      <c r="E201" s="147"/>
      <c r="F201" s="5">
        <v>1060522</v>
      </c>
      <c r="G201" s="6">
        <v>100000</v>
      </c>
      <c r="H201" s="150"/>
      <c r="I201" s="147"/>
      <c r="J201" s="27" t="s">
        <v>223</v>
      </c>
      <c r="K201" s="152"/>
    </row>
    <row r="202" spans="1:11" ht="18.600000000000001" customHeight="1">
      <c r="A202" s="154"/>
      <c r="B202" s="27" t="s">
        <v>216</v>
      </c>
      <c r="C202" s="147"/>
      <c r="D202" s="147"/>
      <c r="E202" s="147"/>
      <c r="F202" s="5">
        <v>1060523</v>
      </c>
      <c r="G202" s="6">
        <v>19000</v>
      </c>
      <c r="H202" s="150"/>
      <c r="I202" s="147"/>
      <c r="J202" s="27" t="s">
        <v>225</v>
      </c>
      <c r="K202" s="152"/>
    </row>
    <row r="203" spans="1:11" ht="66.599999999999994" customHeight="1">
      <c r="A203" s="154"/>
      <c r="B203" s="27" t="s">
        <v>216</v>
      </c>
      <c r="C203" s="147"/>
      <c r="D203" s="147"/>
      <c r="E203" s="147"/>
      <c r="F203" s="5">
        <v>1060811</v>
      </c>
      <c r="G203" s="6">
        <v>79000</v>
      </c>
      <c r="H203" s="150"/>
      <c r="I203" s="27" t="s">
        <v>226</v>
      </c>
      <c r="J203" s="27" t="s">
        <v>227</v>
      </c>
      <c r="K203" s="152"/>
    </row>
    <row r="204" spans="1:11" ht="70.349999999999994" customHeight="1">
      <c r="A204" s="154"/>
      <c r="B204" s="27" t="s">
        <v>216</v>
      </c>
      <c r="C204" s="147"/>
      <c r="D204" s="147"/>
      <c r="E204" s="147"/>
      <c r="F204" s="5" t="s">
        <v>229</v>
      </c>
      <c r="G204" s="6">
        <v>305000</v>
      </c>
      <c r="H204" s="150"/>
      <c r="I204" s="27" t="s">
        <v>68</v>
      </c>
      <c r="J204" s="27" t="s">
        <v>230</v>
      </c>
      <c r="K204" s="152"/>
    </row>
    <row r="205" spans="1:11" ht="48" customHeight="1">
      <c r="A205" s="153">
        <v>31</v>
      </c>
      <c r="B205" s="27" t="s">
        <v>231</v>
      </c>
      <c r="C205" s="150" t="s">
        <v>232</v>
      </c>
      <c r="D205" s="146" t="s">
        <v>107</v>
      </c>
      <c r="E205" s="148" t="s">
        <v>14</v>
      </c>
      <c r="F205" s="5">
        <v>1060418</v>
      </c>
      <c r="G205" s="6">
        <v>400000</v>
      </c>
      <c r="H205" s="149">
        <f>SUM(G205:G206)</f>
        <v>3400000</v>
      </c>
      <c r="I205" s="28" t="s">
        <v>233</v>
      </c>
      <c r="J205" s="151" t="s">
        <v>103</v>
      </c>
      <c r="K205" s="151" t="s">
        <v>234</v>
      </c>
    </row>
    <row r="206" spans="1:11" ht="72" customHeight="1">
      <c r="A206" s="154"/>
      <c r="B206" s="27" t="s">
        <v>231</v>
      </c>
      <c r="C206" s="147"/>
      <c r="D206" s="147"/>
      <c r="E206" s="147"/>
      <c r="F206" s="5">
        <v>1060627</v>
      </c>
      <c r="G206" s="6">
        <v>3000000</v>
      </c>
      <c r="H206" s="150"/>
      <c r="I206" s="27" t="s">
        <v>235</v>
      </c>
      <c r="J206" s="150"/>
      <c r="K206" s="152"/>
    </row>
    <row r="207" spans="1:11" ht="48" customHeight="1">
      <c r="A207" s="153">
        <v>32</v>
      </c>
      <c r="B207" s="27" t="s">
        <v>236</v>
      </c>
      <c r="C207" s="150" t="s">
        <v>237</v>
      </c>
      <c r="D207" s="146" t="s">
        <v>31</v>
      </c>
      <c r="E207" s="148" t="s">
        <v>136</v>
      </c>
      <c r="F207" s="5">
        <v>1040923</v>
      </c>
      <c r="G207" s="6">
        <v>600000</v>
      </c>
      <c r="H207" s="149">
        <f>SUM(G207:G208)</f>
        <v>900000</v>
      </c>
      <c r="I207" s="150" t="s">
        <v>239</v>
      </c>
      <c r="J207" s="146" t="s">
        <v>103</v>
      </c>
      <c r="K207" s="151" t="s">
        <v>240</v>
      </c>
    </row>
    <row r="208" spans="1:11" ht="48" customHeight="1">
      <c r="A208" s="154"/>
      <c r="B208" s="27" t="s">
        <v>236</v>
      </c>
      <c r="C208" s="147"/>
      <c r="D208" s="147"/>
      <c r="E208" s="147"/>
      <c r="F208" s="5">
        <v>1041013</v>
      </c>
      <c r="G208" s="6">
        <v>300000</v>
      </c>
      <c r="H208" s="150"/>
      <c r="I208" s="147"/>
      <c r="J208" s="157"/>
      <c r="K208" s="152"/>
    </row>
    <row r="209" spans="1:11" ht="16.350000000000001" customHeight="1">
      <c r="A209" s="154">
        <v>33</v>
      </c>
      <c r="B209" s="27" t="s">
        <v>242</v>
      </c>
      <c r="C209" s="27" t="s">
        <v>243</v>
      </c>
      <c r="D209" s="150" t="s">
        <v>244</v>
      </c>
      <c r="E209" s="148" t="s">
        <v>14</v>
      </c>
      <c r="F209" s="10">
        <v>1050806</v>
      </c>
      <c r="G209" s="6">
        <v>1500000</v>
      </c>
      <c r="H209" s="166">
        <f>SUM(G209:G218)</f>
        <v>17700000</v>
      </c>
      <c r="I209" s="157" t="s">
        <v>245</v>
      </c>
      <c r="J209" s="150" t="s">
        <v>246</v>
      </c>
      <c r="K209" s="151" t="s">
        <v>247</v>
      </c>
    </row>
    <row r="210" spans="1:11" ht="16.350000000000001" customHeight="1">
      <c r="A210" s="154"/>
      <c r="B210" s="27" t="s">
        <v>242</v>
      </c>
      <c r="C210" s="27" t="s">
        <v>243</v>
      </c>
      <c r="D210" s="147"/>
      <c r="E210" s="147"/>
      <c r="F210" s="10">
        <v>1050906</v>
      </c>
      <c r="G210" s="6">
        <v>2000000</v>
      </c>
      <c r="H210" s="157"/>
      <c r="I210" s="157"/>
      <c r="J210" s="157"/>
      <c r="K210" s="152"/>
    </row>
    <row r="211" spans="1:11" ht="16.350000000000001" customHeight="1">
      <c r="A211" s="154"/>
      <c r="B211" s="27" t="s">
        <v>242</v>
      </c>
      <c r="C211" s="27" t="s">
        <v>243</v>
      </c>
      <c r="D211" s="147"/>
      <c r="E211" s="147"/>
      <c r="F211" s="10">
        <v>1051006</v>
      </c>
      <c r="G211" s="6">
        <v>2700000</v>
      </c>
      <c r="H211" s="157"/>
      <c r="I211" s="157"/>
      <c r="J211" s="157"/>
      <c r="K211" s="152"/>
    </row>
    <row r="212" spans="1:11" ht="16.350000000000001" customHeight="1">
      <c r="A212" s="154"/>
      <c r="B212" s="27" t="s">
        <v>242</v>
      </c>
      <c r="C212" s="27" t="s">
        <v>243</v>
      </c>
      <c r="D212" s="147"/>
      <c r="E212" s="147"/>
      <c r="F212" s="10">
        <v>1051107</v>
      </c>
      <c r="G212" s="6">
        <v>1000000</v>
      </c>
      <c r="H212" s="157"/>
      <c r="I212" s="157"/>
      <c r="J212" s="157"/>
      <c r="K212" s="152"/>
    </row>
    <row r="213" spans="1:11" ht="16.350000000000001" customHeight="1">
      <c r="A213" s="154"/>
      <c r="B213" s="27" t="s">
        <v>242</v>
      </c>
      <c r="C213" s="27" t="s">
        <v>243</v>
      </c>
      <c r="D213" s="147"/>
      <c r="E213" s="147"/>
      <c r="F213" s="10">
        <v>1060221</v>
      </c>
      <c r="G213" s="6">
        <v>2500000</v>
      </c>
      <c r="H213" s="157"/>
      <c r="I213" s="157"/>
      <c r="J213" s="157"/>
      <c r="K213" s="152"/>
    </row>
    <row r="214" spans="1:11" ht="16.350000000000001" customHeight="1">
      <c r="A214" s="154"/>
      <c r="B214" s="27" t="s">
        <v>242</v>
      </c>
      <c r="C214" s="27" t="s">
        <v>243</v>
      </c>
      <c r="D214" s="147"/>
      <c r="E214" s="147"/>
      <c r="F214" s="10">
        <v>1060307</v>
      </c>
      <c r="G214" s="6">
        <v>2500000</v>
      </c>
      <c r="H214" s="157"/>
      <c r="I214" s="157"/>
      <c r="J214" s="157"/>
      <c r="K214" s="152"/>
    </row>
    <row r="215" spans="1:11" ht="16.350000000000001" customHeight="1">
      <c r="A215" s="154"/>
      <c r="B215" s="27" t="s">
        <v>242</v>
      </c>
      <c r="C215" s="27" t="s">
        <v>243</v>
      </c>
      <c r="D215" s="147"/>
      <c r="E215" s="147"/>
      <c r="F215" s="10">
        <v>1060510</v>
      </c>
      <c r="G215" s="6">
        <v>2000000</v>
      </c>
      <c r="H215" s="157"/>
      <c r="I215" s="157"/>
      <c r="J215" s="157"/>
      <c r="K215" s="152"/>
    </row>
    <row r="216" spans="1:11" ht="16.350000000000001" customHeight="1">
      <c r="A216" s="154"/>
      <c r="B216" s="27" t="s">
        <v>242</v>
      </c>
      <c r="C216" s="27" t="s">
        <v>243</v>
      </c>
      <c r="D216" s="147"/>
      <c r="E216" s="147"/>
      <c r="F216" s="10">
        <v>1060724</v>
      </c>
      <c r="G216" s="6">
        <v>1500000</v>
      </c>
      <c r="H216" s="157"/>
      <c r="I216" s="157"/>
      <c r="J216" s="157"/>
      <c r="K216" s="152"/>
    </row>
    <row r="217" spans="1:11" ht="16.350000000000001" customHeight="1">
      <c r="A217" s="154"/>
      <c r="B217" s="27" t="s">
        <v>242</v>
      </c>
      <c r="C217" s="27" t="s">
        <v>243</v>
      </c>
      <c r="D217" s="147"/>
      <c r="E217" s="147"/>
      <c r="F217" s="10">
        <v>1060826</v>
      </c>
      <c r="G217" s="6">
        <v>1000000</v>
      </c>
      <c r="H217" s="157"/>
      <c r="I217" s="157"/>
      <c r="J217" s="157"/>
      <c r="K217" s="152"/>
    </row>
    <row r="218" spans="1:11" ht="16.350000000000001" customHeight="1">
      <c r="A218" s="154"/>
      <c r="B218" s="27" t="s">
        <v>242</v>
      </c>
      <c r="C218" s="27" t="s">
        <v>243</v>
      </c>
      <c r="D218" s="147"/>
      <c r="E218" s="147"/>
      <c r="F218" s="10">
        <v>1060904</v>
      </c>
      <c r="G218" s="6">
        <v>1000000</v>
      </c>
      <c r="H218" s="157"/>
      <c r="I218" s="157"/>
      <c r="J218" s="157"/>
      <c r="K218" s="152"/>
    </row>
    <row r="219" spans="1:11" ht="16.350000000000001" customHeight="1">
      <c r="A219" s="154">
        <v>34</v>
      </c>
      <c r="B219" s="27" t="s">
        <v>249</v>
      </c>
      <c r="C219" s="27" t="s">
        <v>250</v>
      </c>
      <c r="D219" s="150" t="s">
        <v>251</v>
      </c>
      <c r="E219" s="148" t="s">
        <v>14</v>
      </c>
      <c r="F219" s="10">
        <v>1051115</v>
      </c>
      <c r="G219" s="6">
        <v>1000000</v>
      </c>
      <c r="H219" s="156">
        <f>SUM(G219:G237)</f>
        <v>12100000</v>
      </c>
      <c r="I219" s="165" t="s">
        <v>245</v>
      </c>
      <c r="J219" s="150" t="s">
        <v>246</v>
      </c>
      <c r="K219" s="151" t="s">
        <v>247</v>
      </c>
    </row>
    <row r="220" spans="1:11" ht="16.350000000000001" customHeight="1">
      <c r="A220" s="154"/>
      <c r="B220" s="27" t="s">
        <v>249</v>
      </c>
      <c r="C220" s="27" t="s">
        <v>250</v>
      </c>
      <c r="D220" s="147"/>
      <c r="E220" s="147"/>
      <c r="F220" s="10">
        <v>1051124</v>
      </c>
      <c r="G220" s="6">
        <v>500000</v>
      </c>
      <c r="H220" s="150"/>
      <c r="I220" s="165"/>
      <c r="J220" s="150"/>
      <c r="K220" s="152"/>
    </row>
    <row r="221" spans="1:11" ht="16.350000000000001" customHeight="1">
      <c r="A221" s="154"/>
      <c r="B221" s="27" t="s">
        <v>249</v>
      </c>
      <c r="C221" s="27" t="s">
        <v>250</v>
      </c>
      <c r="D221" s="147"/>
      <c r="E221" s="147"/>
      <c r="F221" s="10">
        <v>1051222</v>
      </c>
      <c r="G221" s="6">
        <v>500000</v>
      </c>
      <c r="H221" s="150"/>
      <c r="I221" s="165"/>
      <c r="J221" s="150"/>
      <c r="K221" s="152"/>
    </row>
    <row r="222" spans="1:11" ht="16.350000000000001" customHeight="1">
      <c r="A222" s="154"/>
      <c r="B222" s="27" t="s">
        <v>249</v>
      </c>
      <c r="C222" s="27" t="s">
        <v>250</v>
      </c>
      <c r="D222" s="147"/>
      <c r="E222" s="147"/>
      <c r="F222" s="10">
        <v>1060110</v>
      </c>
      <c r="G222" s="6">
        <v>500000</v>
      </c>
      <c r="H222" s="150"/>
      <c r="I222" s="165"/>
      <c r="J222" s="150"/>
      <c r="K222" s="152"/>
    </row>
    <row r="223" spans="1:11" ht="16.350000000000001" customHeight="1">
      <c r="A223" s="154"/>
      <c r="B223" s="27" t="s">
        <v>249</v>
      </c>
      <c r="C223" s="27" t="s">
        <v>250</v>
      </c>
      <c r="D223" s="147"/>
      <c r="E223" s="147"/>
      <c r="F223" s="10">
        <v>1060210</v>
      </c>
      <c r="G223" s="6">
        <v>500000</v>
      </c>
      <c r="H223" s="150"/>
      <c r="I223" s="165"/>
      <c r="J223" s="150"/>
      <c r="K223" s="152"/>
    </row>
    <row r="224" spans="1:11" ht="16.350000000000001" customHeight="1">
      <c r="A224" s="154"/>
      <c r="B224" s="27" t="s">
        <v>249</v>
      </c>
      <c r="C224" s="27" t="s">
        <v>250</v>
      </c>
      <c r="D224" s="147"/>
      <c r="E224" s="147"/>
      <c r="F224" s="10">
        <v>1060210</v>
      </c>
      <c r="G224" s="6">
        <v>500000</v>
      </c>
      <c r="H224" s="150"/>
      <c r="I224" s="165"/>
      <c r="J224" s="150"/>
      <c r="K224" s="152"/>
    </row>
    <row r="225" spans="1:11" ht="16.350000000000001" customHeight="1">
      <c r="A225" s="154"/>
      <c r="B225" s="27" t="s">
        <v>249</v>
      </c>
      <c r="C225" s="27" t="s">
        <v>250</v>
      </c>
      <c r="D225" s="147"/>
      <c r="E225" s="147"/>
      <c r="F225" s="10">
        <v>1060309</v>
      </c>
      <c r="G225" s="6">
        <v>500000</v>
      </c>
      <c r="H225" s="150"/>
      <c r="I225" s="165"/>
      <c r="J225" s="150"/>
      <c r="K225" s="152"/>
    </row>
    <row r="226" spans="1:11" ht="16.350000000000001" customHeight="1">
      <c r="A226" s="154"/>
      <c r="B226" s="27" t="s">
        <v>249</v>
      </c>
      <c r="C226" s="27" t="s">
        <v>250</v>
      </c>
      <c r="D226" s="147"/>
      <c r="E226" s="147"/>
      <c r="F226" s="10">
        <v>1060324</v>
      </c>
      <c r="G226" s="6">
        <v>500000</v>
      </c>
      <c r="H226" s="150"/>
      <c r="I226" s="165"/>
      <c r="J226" s="150"/>
      <c r="K226" s="152"/>
    </row>
    <row r="227" spans="1:11" ht="16.350000000000001" customHeight="1">
      <c r="A227" s="154"/>
      <c r="B227" s="27" t="s">
        <v>249</v>
      </c>
      <c r="C227" s="27" t="s">
        <v>250</v>
      </c>
      <c r="D227" s="147"/>
      <c r="E227" s="147"/>
      <c r="F227" s="10">
        <v>1060410</v>
      </c>
      <c r="G227" s="6">
        <v>500000</v>
      </c>
      <c r="H227" s="150"/>
      <c r="I227" s="165"/>
      <c r="J227" s="150"/>
      <c r="K227" s="152"/>
    </row>
    <row r="228" spans="1:11" ht="16.350000000000001" customHeight="1">
      <c r="A228" s="154"/>
      <c r="B228" s="27" t="s">
        <v>249</v>
      </c>
      <c r="C228" s="27" t="s">
        <v>250</v>
      </c>
      <c r="D228" s="147"/>
      <c r="E228" s="147"/>
      <c r="F228" s="10">
        <v>1060425</v>
      </c>
      <c r="G228" s="6">
        <v>500000</v>
      </c>
      <c r="H228" s="150"/>
      <c r="I228" s="165"/>
      <c r="J228" s="150"/>
      <c r="K228" s="152"/>
    </row>
    <row r="229" spans="1:11" ht="16.350000000000001" customHeight="1">
      <c r="A229" s="154"/>
      <c r="B229" s="27" t="s">
        <v>249</v>
      </c>
      <c r="C229" s="27" t="s">
        <v>250</v>
      </c>
      <c r="D229" s="147"/>
      <c r="E229" s="147"/>
      <c r="F229" s="10">
        <v>1060508</v>
      </c>
      <c r="G229" s="6">
        <v>500000</v>
      </c>
      <c r="H229" s="150"/>
      <c r="I229" s="165"/>
      <c r="J229" s="150"/>
      <c r="K229" s="152"/>
    </row>
    <row r="230" spans="1:11" ht="16.350000000000001" customHeight="1">
      <c r="A230" s="154"/>
      <c r="B230" s="27" t="s">
        <v>249</v>
      </c>
      <c r="C230" s="27" t="s">
        <v>250</v>
      </c>
      <c r="D230" s="147"/>
      <c r="E230" s="147"/>
      <c r="F230" s="10">
        <v>1060609</v>
      </c>
      <c r="G230" s="6">
        <v>500000</v>
      </c>
      <c r="H230" s="150"/>
      <c r="I230" s="165"/>
      <c r="J230" s="150"/>
      <c r="K230" s="152"/>
    </row>
    <row r="231" spans="1:11" ht="16.350000000000001" customHeight="1">
      <c r="A231" s="154"/>
      <c r="B231" s="27" t="s">
        <v>249</v>
      </c>
      <c r="C231" s="27" t="s">
        <v>250</v>
      </c>
      <c r="D231" s="147"/>
      <c r="E231" s="147"/>
      <c r="F231" s="10">
        <v>1060615</v>
      </c>
      <c r="G231" s="6">
        <v>1000000</v>
      </c>
      <c r="H231" s="150"/>
      <c r="I231" s="165"/>
      <c r="J231" s="150"/>
      <c r="K231" s="152"/>
    </row>
    <row r="232" spans="1:11" ht="16.350000000000001" customHeight="1">
      <c r="A232" s="154"/>
      <c r="B232" s="27" t="s">
        <v>249</v>
      </c>
      <c r="C232" s="27" t="s">
        <v>250</v>
      </c>
      <c r="D232" s="147"/>
      <c r="E232" s="147"/>
      <c r="F232" s="10">
        <v>1060710</v>
      </c>
      <c r="G232" s="6">
        <v>1500000</v>
      </c>
      <c r="H232" s="150"/>
      <c r="I232" s="165"/>
      <c r="J232" s="150"/>
      <c r="K232" s="152"/>
    </row>
    <row r="233" spans="1:11" ht="16.350000000000001" customHeight="1">
      <c r="A233" s="154"/>
      <c r="B233" s="27" t="s">
        <v>249</v>
      </c>
      <c r="C233" s="27" t="s">
        <v>250</v>
      </c>
      <c r="D233" s="147"/>
      <c r="E233" s="147"/>
      <c r="F233" s="10">
        <v>1060724</v>
      </c>
      <c r="G233" s="6">
        <v>500000</v>
      </c>
      <c r="H233" s="150"/>
      <c r="I233" s="165"/>
      <c r="J233" s="150"/>
      <c r="K233" s="152"/>
    </row>
    <row r="234" spans="1:11" ht="16.350000000000001" customHeight="1">
      <c r="A234" s="154"/>
      <c r="B234" s="27" t="s">
        <v>249</v>
      </c>
      <c r="C234" s="27" t="s">
        <v>250</v>
      </c>
      <c r="D234" s="147"/>
      <c r="E234" s="147"/>
      <c r="F234" s="10">
        <v>1060801</v>
      </c>
      <c r="G234" s="6">
        <v>600000</v>
      </c>
      <c r="H234" s="150"/>
      <c r="I234" s="165"/>
      <c r="J234" s="150"/>
      <c r="K234" s="152"/>
    </row>
    <row r="235" spans="1:11" ht="16.350000000000001" customHeight="1">
      <c r="A235" s="154"/>
      <c r="B235" s="27" t="s">
        <v>249</v>
      </c>
      <c r="C235" s="27" t="s">
        <v>250</v>
      </c>
      <c r="D235" s="147"/>
      <c r="E235" s="147"/>
      <c r="F235" s="10">
        <v>1060810</v>
      </c>
      <c r="G235" s="6">
        <v>500000</v>
      </c>
      <c r="H235" s="150"/>
      <c r="I235" s="165"/>
      <c r="J235" s="150"/>
      <c r="K235" s="152"/>
    </row>
    <row r="236" spans="1:11" ht="16.350000000000001" customHeight="1">
      <c r="A236" s="154"/>
      <c r="B236" s="27" t="s">
        <v>249</v>
      </c>
      <c r="C236" s="27" t="s">
        <v>250</v>
      </c>
      <c r="D236" s="147"/>
      <c r="E236" s="147"/>
      <c r="F236" s="10">
        <v>1060829</v>
      </c>
      <c r="G236" s="6">
        <v>1000000</v>
      </c>
      <c r="H236" s="150"/>
      <c r="I236" s="165"/>
      <c r="J236" s="150"/>
      <c r="K236" s="152"/>
    </row>
    <row r="237" spans="1:11" ht="16.350000000000001" customHeight="1">
      <c r="A237" s="154"/>
      <c r="B237" s="27" t="s">
        <v>249</v>
      </c>
      <c r="C237" s="27" t="s">
        <v>250</v>
      </c>
      <c r="D237" s="147"/>
      <c r="E237" s="147"/>
      <c r="F237" s="10">
        <v>1060904</v>
      </c>
      <c r="G237" s="6">
        <v>500000</v>
      </c>
      <c r="H237" s="150"/>
      <c r="I237" s="165"/>
      <c r="J237" s="150"/>
      <c r="K237" s="152"/>
    </row>
    <row r="238" spans="1:11" ht="46.7" customHeight="1">
      <c r="A238" s="154">
        <v>35</v>
      </c>
      <c r="B238" s="27" t="s">
        <v>253</v>
      </c>
      <c r="C238" s="27" t="s">
        <v>250</v>
      </c>
      <c r="D238" s="150" t="s">
        <v>254</v>
      </c>
      <c r="E238" s="148" t="s">
        <v>14</v>
      </c>
      <c r="F238" s="10">
        <v>1050806</v>
      </c>
      <c r="G238" s="6">
        <v>500000</v>
      </c>
      <c r="H238" s="156">
        <f>SUM(G238:G240)</f>
        <v>3000000</v>
      </c>
      <c r="I238" s="165" t="s">
        <v>245</v>
      </c>
      <c r="J238" s="150" t="s">
        <v>255</v>
      </c>
      <c r="K238" s="151" t="s">
        <v>247</v>
      </c>
    </row>
    <row r="239" spans="1:11" ht="46.7" customHeight="1">
      <c r="A239" s="154"/>
      <c r="B239" s="27" t="s">
        <v>253</v>
      </c>
      <c r="C239" s="27" t="s">
        <v>250</v>
      </c>
      <c r="D239" s="147"/>
      <c r="E239" s="147"/>
      <c r="F239" s="10">
        <v>1050906</v>
      </c>
      <c r="G239" s="6">
        <v>500000</v>
      </c>
      <c r="H239" s="150"/>
      <c r="I239" s="165"/>
      <c r="J239" s="150"/>
      <c r="K239" s="152"/>
    </row>
    <row r="240" spans="1:11" ht="46.7" customHeight="1">
      <c r="A240" s="154"/>
      <c r="B240" s="27" t="s">
        <v>253</v>
      </c>
      <c r="C240" s="27" t="s">
        <v>250</v>
      </c>
      <c r="D240" s="147"/>
      <c r="E240" s="147"/>
      <c r="F240" s="10">
        <v>1060524</v>
      </c>
      <c r="G240" s="6">
        <v>2000000</v>
      </c>
      <c r="H240" s="150"/>
      <c r="I240" s="165"/>
      <c r="J240" s="150"/>
      <c r="K240" s="152"/>
    </row>
    <row r="241" spans="1:11" ht="133.35" customHeight="1">
      <c r="A241" s="29">
        <v>36</v>
      </c>
      <c r="B241" s="27" t="s">
        <v>256</v>
      </c>
      <c r="C241" s="27" t="s">
        <v>250</v>
      </c>
      <c r="D241" s="27" t="s">
        <v>254</v>
      </c>
      <c r="E241" s="31" t="s">
        <v>14</v>
      </c>
      <c r="F241" s="10">
        <v>1060426</v>
      </c>
      <c r="G241" s="6">
        <v>1000000</v>
      </c>
      <c r="H241" s="26">
        <v>1000000</v>
      </c>
      <c r="I241" s="30" t="s">
        <v>245</v>
      </c>
      <c r="J241" s="27" t="s">
        <v>257</v>
      </c>
      <c r="K241" s="24" t="s">
        <v>258</v>
      </c>
    </row>
    <row r="242" spans="1:11" ht="140.44999999999999" customHeight="1">
      <c r="A242" s="29">
        <v>37</v>
      </c>
      <c r="B242" s="27" t="s">
        <v>259</v>
      </c>
      <c r="C242" s="27" t="s">
        <v>260</v>
      </c>
      <c r="D242" s="27" t="s">
        <v>244</v>
      </c>
      <c r="E242" s="31" t="s">
        <v>14</v>
      </c>
      <c r="F242" s="10">
        <v>1060225</v>
      </c>
      <c r="G242" s="6">
        <v>200000</v>
      </c>
      <c r="H242" s="26">
        <v>200000</v>
      </c>
      <c r="I242" s="30" t="s">
        <v>245</v>
      </c>
      <c r="J242" s="27" t="s">
        <v>257</v>
      </c>
      <c r="K242" s="24" t="s">
        <v>258</v>
      </c>
    </row>
    <row r="243" spans="1:11" ht="136.69999999999999" customHeight="1">
      <c r="A243" s="29">
        <v>38</v>
      </c>
      <c r="B243" s="27" t="s">
        <v>261</v>
      </c>
      <c r="C243" s="27" t="s">
        <v>250</v>
      </c>
      <c r="D243" s="27" t="s">
        <v>251</v>
      </c>
      <c r="E243" s="31" t="s">
        <v>14</v>
      </c>
      <c r="F243" s="10">
        <v>1060826</v>
      </c>
      <c r="G243" s="6">
        <v>700000</v>
      </c>
      <c r="H243" s="26">
        <v>700000</v>
      </c>
      <c r="I243" s="30" t="s">
        <v>245</v>
      </c>
      <c r="J243" s="27" t="s">
        <v>257</v>
      </c>
      <c r="K243" s="24" t="s">
        <v>258</v>
      </c>
    </row>
    <row r="244" spans="1:11" ht="16.350000000000001" customHeight="1">
      <c r="A244" s="154">
        <v>39</v>
      </c>
      <c r="B244" s="27" t="s">
        <v>251</v>
      </c>
      <c r="C244" s="27" t="s">
        <v>262</v>
      </c>
      <c r="D244" s="150" t="s">
        <v>31</v>
      </c>
      <c r="E244" s="148" t="s">
        <v>14</v>
      </c>
      <c r="F244" s="10">
        <v>1041010</v>
      </c>
      <c r="G244" s="6">
        <v>200000</v>
      </c>
      <c r="H244" s="156">
        <f>SUM(G244:G277)</f>
        <v>19500000</v>
      </c>
      <c r="I244" s="165" t="s">
        <v>263</v>
      </c>
      <c r="J244" s="150" t="s">
        <v>264</v>
      </c>
      <c r="K244" s="151" t="s">
        <v>258</v>
      </c>
    </row>
    <row r="245" spans="1:11" ht="16.350000000000001" customHeight="1">
      <c r="A245" s="154"/>
      <c r="B245" s="27" t="s">
        <v>251</v>
      </c>
      <c r="C245" s="27" t="s">
        <v>262</v>
      </c>
      <c r="D245" s="147"/>
      <c r="E245" s="147"/>
      <c r="F245" s="10">
        <v>1041025</v>
      </c>
      <c r="G245" s="6">
        <v>800000</v>
      </c>
      <c r="H245" s="150"/>
      <c r="I245" s="165"/>
      <c r="J245" s="150"/>
      <c r="K245" s="152"/>
    </row>
    <row r="246" spans="1:11" ht="16.350000000000001" customHeight="1">
      <c r="A246" s="154"/>
      <c r="B246" s="27" t="s">
        <v>251</v>
      </c>
      <c r="C246" s="27" t="s">
        <v>265</v>
      </c>
      <c r="D246" s="147"/>
      <c r="E246" s="147"/>
      <c r="F246" s="10">
        <v>1041110</v>
      </c>
      <c r="G246" s="6">
        <v>500000</v>
      </c>
      <c r="H246" s="150"/>
      <c r="I246" s="165"/>
      <c r="J246" s="150"/>
      <c r="K246" s="152"/>
    </row>
    <row r="247" spans="1:11" ht="16.350000000000001" customHeight="1">
      <c r="A247" s="154"/>
      <c r="B247" s="27" t="s">
        <v>251</v>
      </c>
      <c r="C247" s="27" t="s">
        <v>265</v>
      </c>
      <c r="D247" s="147"/>
      <c r="E247" s="147"/>
      <c r="F247" s="10">
        <v>1041126</v>
      </c>
      <c r="G247" s="6">
        <v>300000</v>
      </c>
      <c r="H247" s="150"/>
      <c r="I247" s="165"/>
      <c r="J247" s="150"/>
      <c r="K247" s="152"/>
    </row>
    <row r="248" spans="1:11" ht="16.350000000000001" customHeight="1">
      <c r="A248" s="154"/>
      <c r="B248" s="27" t="s">
        <v>251</v>
      </c>
      <c r="C248" s="27" t="s">
        <v>265</v>
      </c>
      <c r="D248" s="147"/>
      <c r="E248" s="147"/>
      <c r="F248" s="10">
        <v>1041217</v>
      </c>
      <c r="G248" s="6">
        <v>400000</v>
      </c>
      <c r="H248" s="150"/>
      <c r="I248" s="165"/>
      <c r="J248" s="150"/>
      <c r="K248" s="152"/>
    </row>
    <row r="249" spans="1:11" ht="16.350000000000001" customHeight="1">
      <c r="A249" s="154"/>
      <c r="B249" s="27" t="s">
        <v>251</v>
      </c>
      <c r="C249" s="27" t="s">
        <v>265</v>
      </c>
      <c r="D249" s="147"/>
      <c r="E249" s="147"/>
      <c r="F249" s="10">
        <v>1050318</v>
      </c>
      <c r="G249" s="6">
        <v>300000</v>
      </c>
      <c r="H249" s="150"/>
      <c r="I249" s="165"/>
      <c r="J249" s="150"/>
      <c r="K249" s="152"/>
    </row>
    <row r="250" spans="1:11" ht="16.350000000000001" customHeight="1">
      <c r="A250" s="154"/>
      <c r="B250" s="27" t="s">
        <v>251</v>
      </c>
      <c r="C250" s="27" t="s">
        <v>265</v>
      </c>
      <c r="D250" s="147"/>
      <c r="E250" s="147"/>
      <c r="F250" s="10">
        <v>1050418</v>
      </c>
      <c r="G250" s="6">
        <v>500000</v>
      </c>
      <c r="H250" s="150"/>
      <c r="I250" s="165"/>
      <c r="J250" s="150"/>
      <c r="K250" s="152"/>
    </row>
    <row r="251" spans="1:11" ht="16.350000000000001" customHeight="1">
      <c r="A251" s="154"/>
      <c r="B251" s="27" t="s">
        <v>251</v>
      </c>
      <c r="C251" s="27" t="s">
        <v>265</v>
      </c>
      <c r="D251" s="147"/>
      <c r="E251" s="147"/>
      <c r="F251" s="10">
        <v>1050502</v>
      </c>
      <c r="G251" s="6">
        <v>500000</v>
      </c>
      <c r="H251" s="150"/>
      <c r="I251" s="165"/>
      <c r="J251" s="150"/>
      <c r="K251" s="152"/>
    </row>
    <row r="252" spans="1:11" ht="16.350000000000001" customHeight="1">
      <c r="A252" s="154"/>
      <c r="B252" s="27" t="s">
        <v>251</v>
      </c>
      <c r="C252" s="27" t="s">
        <v>265</v>
      </c>
      <c r="D252" s="147"/>
      <c r="E252" s="147"/>
      <c r="F252" s="10">
        <v>1050531</v>
      </c>
      <c r="G252" s="6">
        <v>700000</v>
      </c>
      <c r="H252" s="150"/>
      <c r="I252" s="165"/>
      <c r="J252" s="150"/>
      <c r="K252" s="152"/>
    </row>
    <row r="253" spans="1:11" ht="16.350000000000001" customHeight="1">
      <c r="A253" s="154"/>
      <c r="B253" s="27" t="s">
        <v>251</v>
      </c>
      <c r="C253" s="27" t="s">
        <v>265</v>
      </c>
      <c r="D253" s="147"/>
      <c r="E253" s="147"/>
      <c r="F253" s="10">
        <v>1050707</v>
      </c>
      <c r="G253" s="6">
        <v>500000</v>
      </c>
      <c r="H253" s="150"/>
      <c r="I253" s="165"/>
      <c r="J253" s="150"/>
      <c r="K253" s="152"/>
    </row>
    <row r="254" spans="1:11" ht="16.350000000000001" customHeight="1">
      <c r="A254" s="154"/>
      <c r="B254" s="27" t="s">
        <v>251</v>
      </c>
      <c r="C254" s="27" t="s">
        <v>265</v>
      </c>
      <c r="D254" s="147"/>
      <c r="E254" s="147"/>
      <c r="F254" s="10">
        <v>1050802</v>
      </c>
      <c r="G254" s="6">
        <v>500000</v>
      </c>
      <c r="H254" s="150"/>
      <c r="I254" s="165"/>
      <c r="J254" s="150"/>
      <c r="K254" s="152"/>
    </row>
    <row r="255" spans="1:11" ht="16.350000000000001" customHeight="1">
      <c r="A255" s="154"/>
      <c r="B255" s="27" t="s">
        <v>251</v>
      </c>
      <c r="C255" s="27" t="s">
        <v>265</v>
      </c>
      <c r="D255" s="147"/>
      <c r="E255" s="147"/>
      <c r="F255" s="10">
        <v>1050809</v>
      </c>
      <c r="G255" s="6">
        <v>500000</v>
      </c>
      <c r="H255" s="150"/>
      <c r="I255" s="165"/>
      <c r="J255" s="150"/>
      <c r="K255" s="152"/>
    </row>
    <row r="256" spans="1:11" ht="16.350000000000001" customHeight="1">
      <c r="A256" s="154"/>
      <c r="B256" s="27" t="s">
        <v>251</v>
      </c>
      <c r="C256" s="27" t="s">
        <v>265</v>
      </c>
      <c r="D256" s="147"/>
      <c r="E256" s="147"/>
      <c r="F256" s="10">
        <v>1050822</v>
      </c>
      <c r="G256" s="6">
        <v>300000</v>
      </c>
      <c r="H256" s="150"/>
      <c r="I256" s="165"/>
      <c r="J256" s="150"/>
      <c r="K256" s="152"/>
    </row>
    <row r="257" spans="1:11" ht="16.350000000000001" customHeight="1">
      <c r="A257" s="154"/>
      <c r="B257" s="27" t="s">
        <v>251</v>
      </c>
      <c r="C257" s="27" t="s">
        <v>265</v>
      </c>
      <c r="D257" s="147"/>
      <c r="E257" s="147"/>
      <c r="F257" s="10">
        <v>1050926</v>
      </c>
      <c r="G257" s="6">
        <v>500000</v>
      </c>
      <c r="H257" s="150"/>
      <c r="I257" s="165"/>
      <c r="J257" s="150"/>
      <c r="K257" s="152"/>
    </row>
    <row r="258" spans="1:11" ht="16.350000000000001" customHeight="1">
      <c r="A258" s="154"/>
      <c r="B258" s="27" t="s">
        <v>251</v>
      </c>
      <c r="C258" s="27" t="s">
        <v>265</v>
      </c>
      <c r="D258" s="147"/>
      <c r="E258" s="147"/>
      <c r="F258" s="10">
        <v>1051026</v>
      </c>
      <c r="G258" s="6">
        <v>800000</v>
      </c>
      <c r="H258" s="150"/>
      <c r="I258" s="165"/>
      <c r="J258" s="150"/>
      <c r="K258" s="152"/>
    </row>
    <row r="259" spans="1:11" ht="16.350000000000001" customHeight="1">
      <c r="A259" s="154"/>
      <c r="B259" s="27" t="s">
        <v>251</v>
      </c>
      <c r="C259" s="27" t="s">
        <v>265</v>
      </c>
      <c r="D259" s="147"/>
      <c r="E259" s="147"/>
      <c r="F259" s="10">
        <v>1051107</v>
      </c>
      <c r="G259" s="6">
        <v>500000</v>
      </c>
      <c r="H259" s="150"/>
      <c r="I259" s="165"/>
      <c r="J259" s="150"/>
      <c r="K259" s="152"/>
    </row>
    <row r="260" spans="1:11" ht="16.350000000000001" customHeight="1">
      <c r="A260" s="154"/>
      <c r="B260" s="27" t="s">
        <v>251</v>
      </c>
      <c r="C260" s="27" t="s">
        <v>265</v>
      </c>
      <c r="D260" s="147"/>
      <c r="E260" s="147"/>
      <c r="F260" s="10">
        <v>1051115</v>
      </c>
      <c r="G260" s="6">
        <v>300000</v>
      </c>
      <c r="H260" s="150"/>
      <c r="I260" s="165"/>
      <c r="J260" s="150"/>
      <c r="K260" s="152"/>
    </row>
    <row r="261" spans="1:11" ht="16.350000000000001" customHeight="1">
      <c r="A261" s="154"/>
      <c r="B261" s="27" t="s">
        <v>251</v>
      </c>
      <c r="C261" s="27" t="s">
        <v>265</v>
      </c>
      <c r="D261" s="147"/>
      <c r="E261" s="147"/>
      <c r="F261" s="10">
        <v>1051124</v>
      </c>
      <c r="G261" s="6">
        <v>500000</v>
      </c>
      <c r="H261" s="150"/>
      <c r="I261" s="165"/>
      <c r="J261" s="150"/>
      <c r="K261" s="152"/>
    </row>
    <row r="262" spans="1:11" ht="16.350000000000001" customHeight="1">
      <c r="A262" s="154"/>
      <c r="B262" s="27" t="s">
        <v>251</v>
      </c>
      <c r="C262" s="27" t="s">
        <v>265</v>
      </c>
      <c r="D262" s="147"/>
      <c r="E262" s="147"/>
      <c r="F262" s="10">
        <v>1051209</v>
      </c>
      <c r="G262" s="6">
        <v>500000</v>
      </c>
      <c r="H262" s="150"/>
      <c r="I262" s="165"/>
      <c r="J262" s="150"/>
      <c r="K262" s="152"/>
    </row>
    <row r="263" spans="1:11" ht="16.350000000000001" customHeight="1">
      <c r="A263" s="154"/>
      <c r="B263" s="27" t="s">
        <v>251</v>
      </c>
      <c r="C263" s="27" t="s">
        <v>265</v>
      </c>
      <c r="D263" s="147"/>
      <c r="E263" s="147"/>
      <c r="F263" s="10">
        <v>1060109</v>
      </c>
      <c r="G263" s="6">
        <v>1000000</v>
      </c>
      <c r="H263" s="150"/>
      <c r="I263" s="165"/>
      <c r="J263" s="150"/>
      <c r="K263" s="152"/>
    </row>
    <row r="264" spans="1:11" ht="16.350000000000001" customHeight="1">
      <c r="A264" s="154"/>
      <c r="B264" s="27" t="s">
        <v>251</v>
      </c>
      <c r="C264" s="27" t="s">
        <v>265</v>
      </c>
      <c r="D264" s="147"/>
      <c r="E264" s="147"/>
      <c r="F264" s="10">
        <v>1060210</v>
      </c>
      <c r="G264" s="6">
        <v>1000000</v>
      </c>
      <c r="H264" s="150"/>
      <c r="I264" s="165"/>
      <c r="J264" s="150"/>
      <c r="K264" s="152"/>
    </row>
    <row r="265" spans="1:11" ht="16.350000000000001" customHeight="1">
      <c r="A265" s="154"/>
      <c r="B265" s="27" t="s">
        <v>251</v>
      </c>
      <c r="C265" s="27" t="s">
        <v>265</v>
      </c>
      <c r="D265" s="147"/>
      <c r="E265" s="147"/>
      <c r="F265" s="10">
        <v>1060222</v>
      </c>
      <c r="G265" s="6">
        <v>700000</v>
      </c>
      <c r="H265" s="150"/>
      <c r="I265" s="165"/>
      <c r="J265" s="150"/>
      <c r="K265" s="152"/>
    </row>
    <row r="266" spans="1:11" ht="16.350000000000001" customHeight="1">
      <c r="A266" s="154"/>
      <c r="B266" s="27" t="s">
        <v>251</v>
      </c>
      <c r="C266" s="27" t="s">
        <v>265</v>
      </c>
      <c r="D266" s="147"/>
      <c r="E266" s="147"/>
      <c r="F266" s="10">
        <v>1060225</v>
      </c>
      <c r="G266" s="6">
        <v>200000</v>
      </c>
      <c r="H266" s="150"/>
      <c r="I266" s="165"/>
      <c r="J266" s="150"/>
      <c r="K266" s="152"/>
    </row>
    <row r="267" spans="1:11" ht="16.350000000000001" customHeight="1">
      <c r="A267" s="154"/>
      <c r="B267" s="27" t="s">
        <v>251</v>
      </c>
      <c r="C267" s="27" t="s">
        <v>265</v>
      </c>
      <c r="D267" s="147"/>
      <c r="E267" s="147"/>
      <c r="F267" s="10">
        <v>1060324</v>
      </c>
      <c r="G267" s="6">
        <v>500000</v>
      </c>
      <c r="H267" s="150"/>
      <c r="I267" s="165"/>
      <c r="J267" s="150"/>
      <c r="K267" s="152"/>
    </row>
    <row r="268" spans="1:11" ht="16.350000000000001" customHeight="1">
      <c r="A268" s="154"/>
      <c r="B268" s="27" t="s">
        <v>251</v>
      </c>
      <c r="C268" s="27" t="s">
        <v>265</v>
      </c>
      <c r="D268" s="147"/>
      <c r="E268" s="147"/>
      <c r="F268" s="10">
        <v>1060410</v>
      </c>
      <c r="G268" s="6">
        <v>500000</v>
      </c>
      <c r="H268" s="150"/>
      <c r="I268" s="165"/>
      <c r="J268" s="150"/>
      <c r="K268" s="152"/>
    </row>
    <row r="269" spans="1:11" ht="16.350000000000001" customHeight="1">
      <c r="A269" s="154"/>
      <c r="B269" s="27" t="s">
        <v>251</v>
      </c>
      <c r="C269" s="27" t="s">
        <v>265</v>
      </c>
      <c r="D269" s="147"/>
      <c r="E269" s="147"/>
      <c r="F269" s="10">
        <v>1060425</v>
      </c>
      <c r="G269" s="6">
        <v>500000</v>
      </c>
      <c r="H269" s="150"/>
      <c r="I269" s="165"/>
      <c r="J269" s="150"/>
      <c r="K269" s="152"/>
    </row>
    <row r="270" spans="1:11" ht="16.350000000000001" customHeight="1">
      <c r="A270" s="154"/>
      <c r="B270" s="27" t="s">
        <v>251</v>
      </c>
      <c r="C270" s="27" t="s">
        <v>265</v>
      </c>
      <c r="D270" s="147"/>
      <c r="E270" s="147"/>
      <c r="F270" s="10">
        <v>1060510</v>
      </c>
      <c r="G270" s="6">
        <v>1000000</v>
      </c>
      <c r="H270" s="150"/>
      <c r="I270" s="165"/>
      <c r="J270" s="150"/>
      <c r="K270" s="152"/>
    </row>
    <row r="271" spans="1:11" ht="16.350000000000001" customHeight="1">
      <c r="A271" s="154"/>
      <c r="B271" s="27" t="s">
        <v>251</v>
      </c>
      <c r="C271" s="27" t="s">
        <v>265</v>
      </c>
      <c r="D271" s="147"/>
      <c r="E271" s="147"/>
      <c r="F271" s="10">
        <v>1060605</v>
      </c>
      <c r="G271" s="6">
        <v>700000</v>
      </c>
      <c r="H271" s="150"/>
      <c r="I271" s="165"/>
      <c r="J271" s="150"/>
      <c r="K271" s="152"/>
    </row>
    <row r="272" spans="1:11" ht="16.350000000000001" customHeight="1">
      <c r="A272" s="154"/>
      <c r="B272" s="27" t="s">
        <v>251</v>
      </c>
      <c r="C272" s="27" t="s">
        <v>265</v>
      </c>
      <c r="D272" s="147"/>
      <c r="E272" s="147"/>
      <c r="F272" s="10">
        <v>1060615</v>
      </c>
      <c r="G272" s="6">
        <v>1000000</v>
      </c>
      <c r="H272" s="150"/>
      <c r="I272" s="165"/>
      <c r="J272" s="150"/>
      <c r="K272" s="152"/>
    </row>
    <row r="273" spans="1:11" ht="16.350000000000001" customHeight="1">
      <c r="A273" s="154"/>
      <c r="B273" s="27" t="s">
        <v>251</v>
      </c>
      <c r="C273" s="27" t="s">
        <v>265</v>
      </c>
      <c r="D273" s="147"/>
      <c r="E273" s="147"/>
      <c r="F273" s="10">
        <v>1060704</v>
      </c>
      <c r="G273" s="6">
        <v>1400000</v>
      </c>
      <c r="H273" s="150"/>
      <c r="I273" s="165"/>
      <c r="J273" s="150"/>
      <c r="K273" s="152"/>
    </row>
    <row r="274" spans="1:11" ht="16.350000000000001" customHeight="1">
      <c r="A274" s="154"/>
      <c r="B274" s="27" t="s">
        <v>251</v>
      </c>
      <c r="C274" s="27" t="s">
        <v>265</v>
      </c>
      <c r="D274" s="147"/>
      <c r="E274" s="147"/>
      <c r="F274" s="10">
        <v>1060724</v>
      </c>
      <c r="G274" s="6">
        <v>700000</v>
      </c>
      <c r="H274" s="150"/>
      <c r="I274" s="165"/>
      <c r="J274" s="150"/>
      <c r="K274" s="152"/>
    </row>
    <row r="275" spans="1:11" ht="16.350000000000001" customHeight="1">
      <c r="A275" s="154"/>
      <c r="B275" s="27" t="s">
        <v>251</v>
      </c>
      <c r="C275" s="27" t="s">
        <v>265</v>
      </c>
      <c r="D275" s="147"/>
      <c r="E275" s="147"/>
      <c r="F275" s="10">
        <v>1060801</v>
      </c>
      <c r="G275" s="6">
        <v>300000</v>
      </c>
      <c r="H275" s="150"/>
      <c r="I275" s="165"/>
      <c r="J275" s="150"/>
      <c r="K275" s="152"/>
    </row>
    <row r="276" spans="1:11" ht="16.350000000000001" customHeight="1">
      <c r="A276" s="154"/>
      <c r="B276" s="27" t="s">
        <v>251</v>
      </c>
      <c r="C276" s="27" t="s">
        <v>265</v>
      </c>
      <c r="D276" s="147"/>
      <c r="E276" s="147"/>
      <c r="F276" s="10">
        <v>1060831</v>
      </c>
      <c r="G276" s="6">
        <v>500000</v>
      </c>
      <c r="H276" s="150"/>
      <c r="I276" s="165"/>
      <c r="J276" s="150"/>
      <c r="K276" s="152"/>
    </row>
    <row r="277" spans="1:11" ht="16.350000000000001" customHeight="1">
      <c r="A277" s="154"/>
      <c r="B277" s="27" t="s">
        <v>251</v>
      </c>
      <c r="C277" s="27" t="s">
        <v>265</v>
      </c>
      <c r="D277" s="147"/>
      <c r="E277" s="147"/>
      <c r="F277" s="10">
        <v>1060904</v>
      </c>
      <c r="G277" s="6">
        <v>400000</v>
      </c>
      <c r="H277" s="150"/>
      <c r="I277" s="165"/>
      <c r="J277" s="150"/>
      <c r="K277" s="152"/>
    </row>
    <row r="278" spans="1:11" ht="16.350000000000001" customHeight="1">
      <c r="A278" s="154">
        <v>40</v>
      </c>
      <c r="B278" s="27" t="s">
        <v>266</v>
      </c>
      <c r="C278" s="150" t="s">
        <v>267</v>
      </c>
      <c r="D278" s="150" t="s">
        <v>31</v>
      </c>
      <c r="E278" s="148" t="s">
        <v>95</v>
      </c>
      <c r="F278" s="17">
        <v>41633</v>
      </c>
      <c r="G278" s="18">
        <v>160000</v>
      </c>
      <c r="H278" s="149">
        <f>SUM(G284:G357)</f>
        <v>316800000</v>
      </c>
      <c r="I278" s="165" t="s">
        <v>268</v>
      </c>
      <c r="J278" s="27" t="s">
        <v>168</v>
      </c>
      <c r="K278" s="151" t="s">
        <v>269</v>
      </c>
    </row>
    <row r="279" spans="1:11" ht="16.350000000000001" customHeight="1">
      <c r="A279" s="154"/>
      <c r="B279" s="27" t="s">
        <v>266</v>
      </c>
      <c r="C279" s="147"/>
      <c r="D279" s="147"/>
      <c r="E279" s="148"/>
      <c r="F279" s="17">
        <v>41840</v>
      </c>
      <c r="G279" s="18">
        <v>400000</v>
      </c>
      <c r="H279" s="149"/>
      <c r="I279" s="165"/>
      <c r="J279" s="27" t="s">
        <v>168</v>
      </c>
      <c r="K279" s="151"/>
    </row>
    <row r="280" spans="1:11" ht="32.450000000000003" customHeight="1">
      <c r="A280" s="154"/>
      <c r="B280" s="27" t="s">
        <v>266</v>
      </c>
      <c r="C280" s="147"/>
      <c r="D280" s="147"/>
      <c r="E280" s="148"/>
      <c r="F280" s="17">
        <v>41902</v>
      </c>
      <c r="G280" s="18">
        <v>480000</v>
      </c>
      <c r="H280" s="149"/>
      <c r="I280" s="165"/>
      <c r="J280" s="27" t="s">
        <v>270</v>
      </c>
      <c r="K280" s="151"/>
    </row>
    <row r="281" spans="1:11" ht="32.450000000000003" customHeight="1">
      <c r="A281" s="154"/>
      <c r="B281" s="27" t="s">
        <v>266</v>
      </c>
      <c r="C281" s="147"/>
      <c r="D281" s="147"/>
      <c r="E281" s="148"/>
      <c r="F281" s="17">
        <v>41922</v>
      </c>
      <c r="G281" s="18">
        <v>640000</v>
      </c>
      <c r="H281" s="149"/>
      <c r="I281" s="165"/>
      <c r="J281" s="27" t="s">
        <v>271</v>
      </c>
      <c r="K281" s="151"/>
    </row>
    <row r="282" spans="1:11" ht="32.450000000000003" customHeight="1">
      <c r="A282" s="154"/>
      <c r="B282" s="27" t="s">
        <v>266</v>
      </c>
      <c r="C282" s="147"/>
      <c r="D282" s="147"/>
      <c r="E282" s="148"/>
      <c r="F282" s="17">
        <v>41948</v>
      </c>
      <c r="G282" s="18">
        <v>640000</v>
      </c>
      <c r="H282" s="149"/>
      <c r="I282" s="165"/>
      <c r="J282" s="27" t="s">
        <v>272</v>
      </c>
      <c r="K282" s="151"/>
    </row>
    <row r="283" spans="1:11" ht="64.7" customHeight="1">
      <c r="A283" s="154"/>
      <c r="B283" s="27" t="s">
        <v>266</v>
      </c>
      <c r="C283" s="147"/>
      <c r="D283" s="147"/>
      <c r="E283" s="148"/>
      <c r="F283" s="17">
        <v>41993</v>
      </c>
      <c r="G283" s="18">
        <v>1280000</v>
      </c>
      <c r="H283" s="149"/>
      <c r="I283" s="165"/>
      <c r="J283" s="27" t="s">
        <v>273</v>
      </c>
      <c r="K283" s="151"/>
    </row>
    <row r="284" spans="1:11" ht="64.7" customHeight="1">
      <c r="A284" s="154"/>
      <c r="B284" s="27" t="s">
        <v>266</v>
      </c>
      <c r="C284" s="147"/>
      <c r="D284" s="147"/>
      <c r="E284" s="148"/>
      <c r="F284" s="17">
        <v>42014</v>
      </c>
      <c r="G284" s="6">
        <v>400000</v>
      </c>
      <c r="H284" s="149"/>
      <c r="I284" s="165"/>
      <c r="J284" s="30" t="s">
        <v>274</v>
      </c>
      <c r="K284" s="151"/>
    </row>
    <row r="285" spans="1:11" ht="48.6" customHeight="1">
      <c r="A285" s="154"/>
      <c r="B285" s="27" t="s">
        <v>266</v>
      </c>
      <c r="C285" s="147"/>
      <c r="D285" s="147"/>
      <c r="E285" s="150"/>
      <c r="F285" s="17">
        <v>42024</v>
      </c>
      <c r="G285" s="13">
        <v>480000</v>
      </c>
      <c r="H285" s="150"/>
      <c r="I285" s="165"/>
      <c r="J285" s="30" t="s">
        <v>275</v>
      </c>
      <c r="K285" s="152"/>
    </row>
    <row r="286" spans="1:11" ht="32.450000000000003" customHeight="1">
      <c r="A286" s="154"/>
      <c r="B286" s="27" t="s">
        <v>266</v>
      </c>
      <c r="C286" s="147"/>
      <c r="D286" s="147"/>
      <c r="E286" s="150"/>
      <c r="F286" s="17">
        <v>42029</v>
      </c>
      <c r="G286" s="6">
        <v>80000</v>
      </c>
      <c r="H286" s="150"/>
      <c r="I286" s="165"/>
      <c r="J286" s="30" t="s">
        <v>276</v>
      </c>
      <c r="K286" s="152"/>
    </row>
    <row r="287" spans="1:11" ht="32.450000000000003" customHeight="1">
      <c r="A287" s="154"/>
      <c r="B287" s="27" t="s">
        <v>266</v>
      </c>
      <c r="C287" s="147"/>
      <c r="D287" s="147"/>
      <c r="E287" s="150"/>
      <c r="F287" s="17">
        <v>42033</v>
      </c>
      <c r="G287" s="13">
        <v>1040000</v>
      </c>
      <c r="H287" s="150"/>
      <c r="I287" s="165"/>
      <c r="J287" s="30" t="s">
        <v>277</v>
      </c>
      <c r="K287" s="152"/>
    </row>
    <row r="288" spans="1:11" ht="32.450000000000003" customHeight="1">
      <c r="A288" s="154"/>
      <c r="B288" s="27" t="s">
        <v>266</v>
      </c>
      <c r="C288" s="147"/>
      <c r="D288" s="147"/>
      <c r="E288" s="150"/>
      <c r="F288" s="17">
        <v>42061</v>
      </c>
      <c r="G288" s="13">
        <v>800000</v>
      </c>
      <c r="H288" s="150"/>
      <c r="I288" s="165"/>
      <c r="J288" s="30" t="s">
        <v>278</v>
      </c>
      <c r="K288" s="152"/>
    </row>
    <row r="289" spans="1:11" ht="64.7" customHeight="1">
      <c r="A289" s="154"/>
      <c r="B289" s="27" t="s">
        <v>266</v>
      </c>
      <c r="C289" s="147"/>
      <c r="D289" s="147"/>
      <c r="E289" s="150"/>
      <c r="F289" s="17">
        <v>42083</v>
      </c>
      <c r="G289" s="13">
        <v>800000</v>
      </c>
      <c r="H289" s="150"/>
      <c r="I289" s="165"/>
      <c r="J289" s="30" t="s">
        <v>279</v>
      </c>
      <c r="K289" s="152"/>
    </row>
    <row r="290" spans="1:11" ht="97.35" customHeight="1">
      <c r="A290" s="154"/>
      <c r="B290" s="27" t="s">
        <v>266</v>
      </c>
      <c r="C290" s="147"/>
      <c r="D290" s="147"/>
      <c r="E290" s="150"/>
      <c r="F290" s="17">
        <v>42114</v>
      </c>
      <c r="G290" s="6">
        <v>400000</v>
      </c>
      <c r="H290" s="150"/>
      <c r="I290" s="165"/>
      <c r="J290" s="30" t="s">
        <v>280</v>
      </c>
      <c r="K290" s="152"/>
    </row>
    <row r="291" spans="1:11" ht="129.6" customHeight="1">
      <c r="A291" s="154"/>
      <c r="B291" s="27" t="s">
        <v>266</v>
      </c>
      <c r="C291" s="147"/>
      <c r="D291" s="147"/>
      <c r="E291" s="150"/>
      <c r="F291" s="17">
        <v>42134</v>
      </c>
      <c r="G291" s="6">
        <v>400000</v>
      </c>
      <c r="H291" s="150"/>
      <c r="I291" s="165"/>
      <c r="J291" s="30" t="s">
        <v>281</v>
      </c>
      <c r="K291" s="152"/>
    </row>
    <row r="292" spans="1:11" ht="32.450000000000003" customHeight="1">
      <c r="A292" s="154"/>
      <c r="B292" s="27" t="s">
        <v>266</v>
      </c>
      <c r="C292" s="147"/>
      <c r="D292" s="147"/>
      <c r="E292" s="150"/>
      <c r="F292" s="17">
        <v>42144</v>
      </c>
      <c r="G292" s="6">
        <v>480000</v>
      </c>
      <c r="H292" s="150"/>
      <c r="I292" s="165"/>
      <c r="J292" s="30" t="s">
        <v>282</v>
      </c>
      <c r="K292" s="152"/>
    </row>
    <row r="293" spans="1:11" ht="64.7" customHeight="1">
      <c r="A293" s="154"/>
      <c r="B293" s="27" t="s">
        <v>266</v>
      </c>
      <c r="C293" s="147"/>
      <c r="D293" s="147"/>
      <c r="E293" s="150"/>
      <c r="F293" s="17">
        <v>42165</v>
      </c>
      <c r="G293" s="6">
        <v>240000</v>
      </c>
      <c r="H293" s="150"/>
      <c r="I293" s="165"/>
      <c r="J293" s="30" t="s">
        <v>283</v>
      </c>
      <c r="K293" s="152"/>
    </row>
    <row r="294" spans="1:11" ht="64.7" customHeight="1">
      <c r="A294" s="154"/>
      <c r="B294" s="27" t="s">
        <v>266</v>
      </c>
      <c r="C294" s="147"/>
      <c r="D294" s="147"/>
      <c r="E294" s="150"/>
      <c r="F294" s="17">
        <v>42175</v>
      </c>
      <c r="G294" s="6">
        <v>400000</v>
      </c>
      <c r="H294" s="150"/>
      <c r="I294" s="165"/>
      <c r="J294" s="30" t="s">
        <v>284</v>
      </c>
      <c r="K294" s="152"/>
    </row>
    <row r="295" spans="1:11" ht="16.350000000000001" customHeight="1">
      <c r="A295" s="154"/>
      <c r="B295" s="27" t="s">
        <v>266</v>
      </c>
      <c r="C295" s="147"/>
      <c r="D295" s="147"/>
      <c r="E295" s="150"/>
      <c r="F295" s="17">
        <v>42195</v>
      </c>
      <c r="G295" s="6">
        <v>1200000</v>
      </c>
      <c r="H295" s="150"/>
      <c r="I295" s="165"/>
      <c r="J295" s="30" t="s">
        <v>170</v>
      </c>
      <c r="K295" s="152"/>
    </row>
    <row r="296" spans="1:11" ht="48.6" customHeight="1">
      <c r="A296" s="154"/>
      <c r="B296" s="27" t="s">
        <v>266</v>
      </c>
      <c r="C296" s="147"/>
      <c r="D296" s="147"/>
      <c r="E296" s="150"/>
      <c r="F296" s="17">
        <v>42195</v>
      </c>
      <c r="G296" s="6">
        <v>800000</v>
      </c>
      <c r="H296" s="150"/>
      <c r="I296" s="165"/>
      <c r="J296" s="27" t="s">
        <v>285</v>
      </c>
      <c r="K296" s="152"/>
    </row>
    <row r="297" spans="1:11" ht="32.450000000000003" customHeight="1">
      <c r="A297" s="154"/>
      <c r="B297" s="27" t="s">
        <v>266</v>
      </c>
      <c r="C297" s="147"/>
      <c r="D297" s="147"/>
      <c r="E297" s="150"/>
      <c r="F297" s="17">
        <v>42205</v>
      </c>
      <c r="G297" s="6">
        <v>640000</v>
      </c>
      <c r="H297" s="150"/>
      <c r="I297" s="165"/>
      <c r="J297" s="30" t="s">
        <v>286</v>
      </c>
      <c r="K297" s="152"/>
    </row>
    <row r="298" spans="1:11" ht="32.450000000000003" customHeight="1">
      <c r="A298" s="154"/>
      <c r="B298" s="27" t="s">
        <v>266</v>
      </c>
      <c r="C298" s="147"/>
      <c r="D298" s="147"/>
      <c r="E298" s="150"/>
      <c r="F298" s="17">
        <v>42226</v>
      </c>
      <c r="G298" s="6">
        <v>800000</v>
      </c>
      <c r="H298" s="150"/>
      <c r="I298" s="165"/>
      <c r="J298" s="30" t="s">
        <v>287</v>
      </c>
      <c r="K298" s="152"/>
    </row>
    <row r="299" spans="1:11" ht="16.350000000000001" customHeight="1">
      <c r="A299" s="154"/>
      <c r="B299" s="27" t="s">
        <v>266</v>
      </c>
      <c r="C299" s="147"/>
      <c r="D299" s="147"/>
      <c r="E299" s="150"/>
      <c r="F299" s="17">
        <v>42226</v>
      </c>
      <c r="G299" s="6">
        <v>640000</v>
      </c>
      <c r="H299" s="150"/>
      <c r="I299" s="165"/>
      <c r="J299" s="30" t="s">
        <v>288</v>
      </c>
      <c r="K299" s="152"/>
    </row>
    <row r="300" spans="1:11" ht="48.6" customHeight="1">
      <c r="A300" s="154"/>
      <c r="B300" s="27" t="s">
        <v>266</v>
      </c>
      <c r="C300" s="147"/>
      <c r="D300" s="147"/>
      <c r="E300" s="150"/>
      <c r="F300" s="17">
        <v>42236</v>
      </c>
      <c r="G300" s="6">
        <v>80000</v>
      </c>
      <c r="H300" s="150"/>
      <c r="I300" s="165"/>
      <c r="J300" s="30" t="s">
        <v>289</v>
      </c>
      <c r="K300" s="152"/>
    </row>
    <row r="301" spans="1:11" ht="16.350000000000001" customHeight="1">
      <c r="A301" s="154"/>
      <c r="B301" s="27" t="s">
        <v>266</v>
      </c>
      <c r="C301" s="147"/>
      <c r="D301" s="147"/>
      <c r="E301" s="150"/>
      <c r="F301" s="17">
        <v>42236</v>
      </c>
      <c r="G301" s="6">
        <v>320000</v>
      </c>
      <c r="H301" s="150"/>
      <c r="I301" s="165"/>
      <c r="J301" s="30" t="s">
        <v>290</v>
      </c>
      <c r="K301" s="152"/>
    </row>
    <row r="302" spans="1:11" ht="32.450000000000003" customHeight="1">
      <c r="A302" s="154"/>
      <c r="B302" s="27" t="s">
        <v>266</v>
      </c>
      <c r="C302" s="147"/>
      <c r="D302" s="147"/>
      <c r="E302" s="150"/>
      <c r="F302" s="17">
        <v>42257</v>
      </c>
      <c r="G302" s="6">
        <v>240000</v>
      </c>
      <c r="H302" s="150"/>
      <c r="I302" s="165"/>
      <c r="J302" s="30" t="s">
        <v>291</v>
      </c>
      <c r="K302" s="152"/>
    </row>
    <row r="303" spans="1:11" ht="16.350000000000001" customHeight="1">
      <c r="A303" s="154"/>
      <c r="B303" s="27" t="s">
        <v>266</v>
      </c>
      <c r="C303" s="147"/>
      <c r="D303" s="147"/>
      <c r="E303" s="150"/>
      <c r="F303" s="17">
        <v>42267</v>
      </c>
      <c r="G303" s="6">
        <v>1200000</v>
      </c>
      <c r="H303" s="150"/>
      <c r="I303" s="165"/>
      <c r="J303" s="30" t="s">
        <v>292</v>
      </c>
      <c r="K303" s="152"/>
    </row>
    <row r="304" spans="1:11" ht="48.6" customHeight="1">
      <c r="A304" s="154"/>
      <c r="B304" s="27" t="s">
        <v>266</v>
      </c>
      <c r="C304" s="147"/>
      <c r="D304" s="147"/>
      <c r="E304" s="150"/>
      <c r="F304" s="17">
        <v>42287</v>
      </c>
      <c r="G304" s="6">
        <v>320000</v>
      </c>
      <c r="H304" s="150"/>
      <c r="I304" s="165"/>
      <c r="J304" s="30" t="s">
        <v>293</v>
      </c>
      <c r="K304" s="152"/>
    </row>
    <row r="305" spans="1:11" ht="64.7" customHeight="1">
      <c r="A305" s="154"/>
      <c r="B305" s="27" t="s">
        <v>266</v>
      </c>
      <c r="C305" s="147"/>
      <c r="D305" s="147"/>
      <c r="E305" s="150"/>
      <c r="F305" s="17">
        <v>42297</v>
      </c>
      <c r="G305" s="6">
        <v>480000</v>
      </c>
      <c r="H305" s="150"/>
      <c r="I305" s="165"/>
      <c r="J305" s="30" t="s">
        <v>294</v>
      </c>
      <c r="K305" s="152"/>
    </row>
    <row r="306" spans="1:11" ht="48.6" customHeight="1">
      <c r="A306" s="154"/>
      <c r="B306" s="27" t="s">
        <v>266</v>
      </c>
      <c r="C306" s="147"/>
      <c r="D306" s="147"/>
      <c r="E306" s="150"/>
      <c r="F306" s="17">
        <v>42303</v>
      </c>
      <c r="G306" s="6">
        <v>160000</v>
      </c>
      <c r="H306" s="150"/>
      <c r="I306" s="165"/>
      <c r="J306" s="30" t="s">
        <v>295</v>
      </c>
      <c r="K306" s="152"/>
    </row>
    <row r="307" spans="1:11" ht="48.6" customHeight="1">
      <c r="A307" s="154"/>
      <c r="B307" s="27" t="s">
        <v>266</v>
      </c>
      <c r="C307" s="147"/>
      <c r="D307" s="147"/>
      <c r="E307" s="150"/>
      <c r="F307" s="17">
        <v>42318</v>
      </c>
      <c r="G307" s="6">
        <v>640000</v>
      </c>
      <c r="H307" s="150"/>
      <c r="I307" s="165"/>
      <c r="J307" s="30" t="s">
        <v>296</v>
      </c>
      <c r="K307" s="152"/>
    </row>
    <row r="308" spans="1:11" ht="48.6" customHeight="1">
      <c r="A308" s="154"/>
      <c r="B308" s="27" t="s">
        <v>266</v>
      </c>
      <c r="C308" s="147"/>
      <c r="D308" s="147"/>
      <c r="E308" s="150"/>
      <c r="F308" s="17">
        <v>42328</v>
      </c>
      <c r="G308" s="6">
        <v>800000</v>
      </c>
      <c r="H308" s="150"/>
      <c r="I308" s="165"/>
      <c r="J308" s="30" t="s">
        <v>297</v>
      </c>
      <c r="K308" s="152"/>
    </row>
    <row r="309" spans="1:11" ht="48.6" customHeight="1">
      <c r="A309" s="154"/>
      <c r="B309" s="27" t="s">
        <v>266</v>
      </c>
      <c r="C309" s="147"/>
      <c r="D309" s="147"/>
      <c r="E309" s="150"/>
      <c r="F309" s="17">
        <v>42348</v>
      </c>
      <c r="G309" s="6">
        <v>560000</v>
      </c>
      <c r="H309" s="150"/>
      <c r="I309" s="165"/>
      <c r="J309" s="30" t="s">
        <v>298</v>
      </c>
      <c r="K309" s="152"/>
    </row>
    <row r="310" spans="1:11" ht="16.350000000000001" customHeight="1">
      <c r="A310" s="154"/>
      <c r="B310" s="27" t="s">
        <v>266</v>
      </c>
      <c r="C310" s="147"/>
      <c r="D310" s="147"/>
      <c r="E310" s="150"/>
      <c r="F310" s="17">
        <v>42353</v>
      </c>
      <c r="G310" s="6">
        <v>560000</v>
      </c>
      <c r="H310" s="150"/>
      <c r="I310" s="165"/>
      <c r="J310" s="30" t="s">
        <v>299</v>
      </c>
      <c r="K310" s="152"/>
    </row>
    <row r="311" spans="1:11" ht="64.7" customHeight="1">
      <c r="A311" s="154"/>
      <c r="B311" s="27" t="s">
        <v>266</v>
      </c>
      <c r="C311" s="147"/>
      <c r="D311" s="147"/>
      <c r="E311" s="150"/>
      <c r="F311" s="17">
        <v>42358</v>
      </c>
      <c r="G311" s="6">
        <v>320000</v>
      </c>
      <c r="H311" s="150"/>
      <c r="I311" s="165"/>
      <c r="J311" s="30" t="s">
        <v>300</v>
      </c>
      <c r="K311" s="152"/>
    </row>
    <row r="312" spans="1:11" ht="48.6" customHeight="1">
      <c r="A312" s="154"/>
      <c r="B312" s="27" t="s">
        <v>266</v>
      </c>
      <c r="C312" s="147"/>
      <c r="D312" s="147"/>
      <c r="E312" s="150"/>
      <c r="F312" s="17">
        <v>42379</v>
      </c>
      <c r="G312" s="6">
        <v>800000</v>
      </c>
      <c r="H312" s="150"/>
      <c r="I312" s="165"/>
      <c r="J312" s="30" t="s">
        <v>301</v>
      </c>
      <c r="K312" s="152"/>
    </row>
    <row r="313" spans="1:11" ht="48.6" customHeight="1">
      <c r="A313" s="154"/>
      <c r="B313" s="27" t="s">
        <v>266</v>
      </c>
      <c r="C313" s="147"/>
      <c r="D313" s="147"/>
      <c r="E313" s="150"/>
      <c r="F313" s="17">
        <v>42389</v>
      </c>
      <c r="G313" s="6">
        <v>2000000</v>
      </c>
      <c r="H313" s="150"/>
      <c r="I313" s="165"/>
      <c r="J313" s="30" t="s">
        <v>302</v>
      </c>
      <c r="K313" s="152"/>
    </row>
    <row r="314" spans="1:11" ht="48.6" customHeight="1">
      <c r="A314" s="154"/>
      <c r="B314" s="27" t="s">
        <v>266</v>
      </c>
      <c r="C314" s="147"/>
      <c r="D314" s="147"/>
      <c r="E314" s="150"/>
      <c r="F314" s="17">
        <v>42410</v>
      </c>
      <c r="G314" s="6">
        <v>2400000</v>
      </c>
      <c r="H314" s="150"/>
      <c r="I314" s="165"/>
      <c r="J314" s="30" t="s">
        <v>303</v>
      </c>
      <c r="K314" s="152"/>
    </row>
    <row r="315" spans="1:11" ht="64.7" customHeight="1">
      <c r="A315" s="154"/>
      <c r="B315" s="27" t="s">
        <v>266</v>
      </c>
      <c r="C315" s="147"/>
      <c r="D315" s="147"/>
      <c r="E315" s="150"/>
      <c r="F315" s="17">
        <v>42422</v>
      </c>
      <c r="G315" s="6">
        <v>240000</v>
      </c>
      <c r="H315" s="150"/>
      <c r="I315" s="165"/>
      <c r="J315" s="30" t="s">
        <v>304</v>
      </c>
      <c r="K315" s="152"/>
    </row>
    <row r="316" spans="1:11" ht="16.350000000000001" customHeight="1">
      <c r="A316" s="154"/>
      <c r="B316" s="27" t="s">
        <v>266</v>
      </c>
      <c r="C316" s="147"/>
      <c r="D316" s="147"/>
      <c r="E316" s="150"/>
      <c r="F316" s="17">
        <v>42430</v>
      </c>
      <c r="G316" s="6">
        <v>400000</v>
      </c>
      <c r="H316" s="150"/>
      <c r="I316" s="165"/>
      <c r="J316" s="30" t="s">
        <v>305</v>
      </c>
      <c r="K316" s="152"/>
    </row>
    <row r="317" spans="1:11" ht="64.7" customHeight="1">
      <c r="A317" s="154"/>
      <c r="B317" s="27" t="s">
        <v>266</v>
      </c>
      <c r="C317" s="147"/>
      <c r="D317" s="147"/>
      <c r="E317" s="150"/>
      <c r="F317" s="17">
        <v>42439</v>
      </c>
      <c r="G317" s="6">
        <v>320000</v>
      </c>
      <c r="H317" s="150"/>
      <c r="I317" s="165"/>
      <c r="J317" s="30" t="s">
        <v>306</v>
      </c>
      <c r="K317" s="152"/>
    </row>
    <row r="318" spans="1:11" ht="48.6" customHeight="1">
      <c r="A318" s="154"/>
      <c r="B318" s="27" t="s">
        <v>266</v>
      </c>
      <c r="C318" s="147"/>
      <c r="D318" s="147"/>
      <c r="E318" s="150"/>
      <c r="F318" s="17">
        <v>42449</v>
      </c>
      <c r="G318" s="6">
        <v>1920000</v>
      </c>
      <c r="H318" s="150"/>
      <c r="I318" s="165"/>
      <c r="J318" s="30" t="s">
        <v>307</v>
      </c>
      <c r="K318" s="152"/>
    </row>
    <row r="319" spans="1:11" ht="48.6" customHeight="1">
      <c r="A319" s="154"/>
      <c r="B319" s="27" t="s">
        <v>266</v>
      </c>
      <c r="C319" s="147"/>
      <c r="D319" s="147"/>
      <c r="E319" s="150"/>
      <c r="F319" s="17">
        <v>42470</v>
      </c>
      <c r="G319" s="6">
        <v>3120000</v>
      </c>
      <c r="H319" s="150"/>
      <c r="I319" s="165"/>
      <c r="J319" s="30" t="s">
        <v>308</v>
      </c>
      <c r="K319" s="152"/>
    </row>
    <row r="320" spans="1:11" ht="16.350000000000001" customHeight="1">
      <c r="A320" s="154"/>
      <c r="B320" s="27" t="s">
        <v>266</v>
      </c>
      <c r="C320" s="147"/>
      <c r="D320" s="147"/>
      <c r="E320" s="150"/>
      <c r="F320" s="17">
        <v>42480</v>
      </c>
      <c r="G320" s="6">
        <v>1360000</v>
      </c>
      <c r="H320" s="150"/>
      <c r="I320" s="165"/>
      <c r="J320" s="30" t="s">
        <v>309</v>
      </c>
      <c r="K320" s="152"/>
    </row>
    <row r="321" spans="1:11" ht="64.7" customHeight="1">
      <c r="A321" s="154"/>
      <c r="B321" s="27" t="s">
        <v>266</v>
      </c>
      <c r="C321" s="147"/>
      <c r="D321" s="147"/>
      <c r="E321" s="150"/>
      <c r="F321" s="17">
        <v>42480</v>
      </c>
      <c r="G321" s="6">
        <v>640000</v>
      </c>
      <c r="H321" s="150"/>
      <c r="I321" s="165"/>
      <c r="J321" s="30" t="s">
        <v>310</v>
      </c>
      <c r="K321" s="152"/>
    </row>
    <row r="322" spans="1:11" ht="64.7" customHeight="1">
      <c r="A322" s="154"/>
      <c r="B322" s="27" t="s">
        <v>266</v>
      </c>
      <c r="C322" s="147"/>
      <c r="D322" s="147"/>
      <c r="E322" s="150"/>
      <c r="F322" s="17">
        <v>42500</v>
      </c>
      <c r="G322" s="6">
        <v>3840000</v>
      </c>
      <c r="H322" s="150"/>
      <c r="I322" s="165"/>
      <c r="J322" s="30" t="s">
        <v>311</v>
      </c>
      <c r="K322" s="152"/>
    </row>
    <row r="323" spans="1:11" ht="81" customHeight="1">
      <c r="A323" s="154"/>
      <c r="B323" s="27" t="s">
        <v>266</v>
      </c>
      <c r="C323" s="147"/>
      <c r="D323" s="147"/>
      <c r="E323" s="150"/>
      <c r="F323" s="17">
        <v>42510</v>
      </c>
      <c r="G323" s="6">
        <v>1760000</v>
      </c>
      <c r="H323" s="150"/>
      <c r="I323" s="165"/>
      <c r="J323" s="30" t="s">
        <v>312</v>
      </c>
      <c r="K323" s="152"/>
    </row>
    <row r="324" spans="1:11" ht="48.6" customHeight="1">
      <c r="A324" s="154"/>
      <c r="B324" s="27" t="s">
        <v>266</v>
      </c>
      <c r="C324" s="147"/>
      <c r="D324" s="147"/>
      <c r="E324" s="150"/>
      <c r="F324" s="17">
        <v>42531</v>
      </c>
      <c r="G324" s="6">
        <v>2880000</v>
      </c>
      <c r="H324" s="150"/>
      <c r="I324" s="165"/>
      <c r="J324" s="30" t="s">
        <v>313</v>
      </c>
      <c r="K324" s="152"/>
    </row>
    <row r="325" spans="1:11" ht="32.450000000000003" customHeight="1">
      <c r="A325" s="154"/>
      <c r="B325" s="27" t="s">
        <v>266</v>
      </c>
      <c r="C325" s="147"/>
      <c r="D325" s="147"/>
      <c r="E325" s="150"/>
      <c r="F325" s="17">
        <v>42531</v>
      </c>
      <c r="G325" s="6">
        <v>1040000</v>
      </c>
      <c r="H325" s="150"/>
      <c r="I325" s="165"/>
      <c r="J325" s="30" t="s">
        <v>314</v>
      </c>
      <c r="K325" s="152"/>
    </row>
    <row r="326" spans="1:11" ht="101.45" customHeight="1">
      <c r="A326" s="154"/>
      <c r="B326" s="27" t="s">
        <v>266</v>
      </c>
      <c r="C326" s="147"/>
      <c r="D326" s="147"/>
      <c r="E326" s="150"/>
      <c r="F326" s="17">
        <v>42541</v>
      </c>
      <c r="G326" s="6">
        <v>1760000</v>
      </c>
      <c r="H326" s="150"/>
      <c r="I326" s="165"/>
      <c r="J326" s="30" t="s">
        <v>315</v>
      </c>
      <c r="K326" s="152"/>
    </row>
    <row r="327" spans="1:11" ht="64.7" customHeight="1">
      <c r="A327" s="154"/>
      <c r="B327" s="27" t="s">
        <v>266</v>
      </c>
      <c r="C327" s="147"/>
      <c r="D327" s="147"/>
      <c r="E327" s="150"/>
      <c r="F327" s="17">
        <v>42561</v>
      </c>
      <c r="G327" s="6">
        <v>3680000</v>
      </c>
      <c r="H327" s="150"/>
      <c r="I327" s="165"/>
      <c r="J327" s="30" t="s">
        <v>316</v>
      </c>
      <c r="K327" s="152"/>
    </row>
    <row r="328" spans="1:11" ht="81" customHeight="1">
      <c r="A328" s="154"/>
      <c r="B328" s="27" t="s">
        <v>266</v>
      </c>
      <c r="C328" s="147"/>
      <c r="D328" s="147"/>
      <c r="E328" s="150"/>
      <c r="F328" s="17">
        <v>42571</v>
      </c>
      <c r="G328" s="6">
        <v>2480000</v>
      </c>
      <c r="H328" s="150"/>
      <c r="I328" s="165"/>
      <c r="J328" s="30" t="s">
        <v>317</v>
      </c>
      <c r="K328" s="152"/>
    </row>
    <row r="329" spans="1:11" ht="64.7" customHeight="1">
      <c r="A329" s="154"/>
      <c r="B329" s="27" t="s">
        <v>266</v>
      </c>
      <c r="C329" s="147"/>
      <c r="D329" s="147"/>
      <c r="E329" s="150"/>
      <c r="F329" s="17">
        <v>42592</v>
      </c>
      <c r="G329" s="6">
        <v>5440000</v>
      </c>
      <c r="H329" s="150"/>
      <c r="I329" s="165"/>
      <c r="J329" s="30" t="s">
        <v>318</v>
      </c>
      <c r="K329" s="152"/>
    </row>
    <row r="330" spans="1:11" ht="81" customHeight="1">
      <c r="A330" s="154"/>
      <c r="B330" s="27" t="s">
        <v>266</v>
      </c>
      <c r="C330" s="147"/>
      <c r="D330" s="147"/>
      <c r="E330" s="150"/>
      <c r="F330" s="17">
        <v>42602</v>
      </c>
      <c r="G330" s="6">
        <v>2640000</v>
      </c>
      <c r="H330" s="150"/>
      <c r="I330" s="165"/>
      <c r="J330" s="30" t="s">
        <v>319</v>
      </c>
      <c r="K330" s="152"/>
    </row>
    <row r="331" spans="1:11" ht="81" customHeight="1">
      <c r="A331" s="154"/>
      <c r="B331" s="27" t="s">
        <v>266</v>
      </c>
      <c r="C331" s="147"/>
      <c r="D331" s="147"/>
      <c r="E331" s="150"/>
      <c r="F331" s="17">
        <v>42623</v>
      </c>
      <c r="G331" s="6">
        <v>5040000</v>
      </c>
      <c r="H331" s="150"/>
      <c r="I331" s="165"/>
      <c r="J331" s="30" t="s">
        <v>320</v>
      </c>
      <c r="K331" s="152"/>
    </row>
    <row r="332" spans="1:11" ht="16.350000000000001" customHeight="1">
      <c r="A332" s="154"/>
      <c r="B332" s="27" t="s">
        <v>266</v>
      </c>
      <c r="C332" s="147"/>
      <c r="D332" s="147"/>
      <c r="E332" s="150"/>
      <c r="F332" s="17">
        <v>42623</v>
      </c>
      <c r="G332" s="6">
        <v>400000</v>
      </c>
      <c r="H332" s="150"/>
      <c r="I332" s="165"/>
      <c r="J332" s="30" t="s">
        <v>321</v>
      </c>
      <c r="K332" s="152"/>
    </row>
    <row r="333" spans="1:11" ht="82.5">
      <c r="A333" s="154"/>
      <c r="B333" s="27" t="s">
        <v>266</v>
      </c>
      <c r="C333" s="147"/>
      <c r="D333" s="147"/>
      <c r="E333" s="150"/>
      <c r="F333" s="17">
        <v>42633</v>
      </c>
      <c r="G333" s="6">
        <v>4320000</v>
      </c>
      <c r="H333" s="150"/>
      <c r="I333" s="165"/>
      <c r="J333" s="30" t="s">
        <v>322</v>
      </c>
      <c r="K333" s="152"/>
    </row>
    <row r="334" spans="1:11" ht="81" customHeight="1">
      <c r="A334" s="154"/>
      <c r="B334" s="27" t="s">
        <v>266</v>
      </c>
      <c r="C334" s="147"/>
      <c r="D334" s="147"/>
      <c r="E334" s="150"/>
      <c r="F334" s="17">
        <v>42653</v>
      </c>
      <c r="G334" s="6">
        <v>5280000</v>
      </c>
      <c r="H334" s="150"/>
      <c r="I334" s="165"/>
      <c r="J334" s="30" t="s">
        <v>323</v>
      </c>
      <c r="K334" s="152"/>
    </row>
    <row r="335" spans="1:11" ht="81" customHeight="1">
      <c r="A335" s="154"/>
      <c r="B335" s="27" t="s">
        <v>266</v>
      </c>
      <c r="C335" s="147"/>
      <c r="D335" s="147"/>
      <c r="E335" s="150"/>
      <c r="F335" s="17">
        <v>42663</v>
      </c>
      <c r="G335" s="6">
        <v>4480000</v>
      </c>
      <c r="H335" s="150"/>
      <c r="I335" s="165"/>
      <c r="J335" s="30" t="s">
        <v>324</v>
      </c>
      <c r="K335" s="152"/>
    </row>
    <row r="336" spans="1:11" ht="81" customHeight="1">
      <c r="A336" s="154"/>
      <c r="B336" s="27" t="s">
        <v>266</v>
      </c>
      <c r="C336" s="147"/>
      <c r="D336" s="147"/>
      <c r="E336" s="150"/>
      <c r="F336" s="17">
        <v>42684</v>
      </c>
      <c r="G336" s="6">
        <v>6720000</v>
      </c>
      <c r="H336" s="150"/>
      <c r="I336" s="165"/>
      <c r="J336" s="30" t="s">
        <v>325</v>
      </c>
      <c r="K336" s="152"/>
    </row>
    <row r="337" spans="1:11" ht="97.35" customHeight="1">
      <c r="A337" s="154"/>
      <c r="B337" s="27" t="s">
        <v>266</v>
      </c>
      <c r="C337" s="147"/>
      <c r="D337" s="147"/>
      <c r="E337" s="150"/>
      <c r="F337" s="17">
        <v>42694</v>
      </c>
      <c r="G337" s="6">
        <v>4720000</v>
      </c>
      <c r="H337" s="150"/>
      <c r="I337" s="165"/>
      <c r="J337" s="30" t="s">
        <v>326</v>
      </c>
      <c r="K337" s="152"/>
    </row>
    <row r="338" spans="1:11" ht="81" customHeight="1">
      <c r="A338" s="154"/>
      <c r="B338" s="27" t="s">
        <v>266</v>
      </c>
      <c r="C338" s="147"/>
      <c r="D338" s="147"/>
      <c r="E338" s="150"/>
      <c r="F338" s="17">
        <v>42714</v>
      </c>
      <c r="G338" s="13">
        <v>7040000</v>
      </c>
      <c r="H338" s="150"/>
      <c r="I338" s="165"/>
      <c r="J338" s="30" t="s">
        <v>327</v>
      </c>
      <c r="K338" s="152"/>
    </row>
    <row r="339" spans="1:11" ht="97.35" customHeight="1">
      <c r="A339" s="154"/>
      <c r="B339" s="27" t="s">
        <v>266</v>
      </c>
      <c r="C339" s="147"/>
      <c r="D339" s="147"/>
      <c r="E339" s="150"/>
      <c r="F339" s="17">
        <v>42724</v>
      </c>
      <c r="G339" s="6">
        <v>6320000</v>
      </c>
      <c r="H339" s="150"/>
      <c r="I339" s="165"/>
      <c r="J339" s="30" t="s">
        <v>328</v>
      </c>
      <c r="K339" s="152"/>
    </row>
    <row r="340" spans="1:11" ht="81" customHeight="1">
      <c r="A340" s="154"/>
      <c r="B340" s="27" t="s">
        <v>266</v>
      </c>
      <c r="C340" s="147"/>
      <c r="D340" s="147"/>
      <c r="E340" s="150"/>
      <c r="F340" s="17">
        <v>42745</v>
      </c>
      <c r="G340" s="6">
        <v>8320000</v>
      </c>
      <c r="H340" s="150"/>
      <c r="I340" s="165"/>
      <c r="J340" s="30" t="s">
        <v>329</v>
      </c>
      <c r="K340" s="152"/>
    </row>
    <row r="341" spans="1:11" ht="97.35" customHeight="1">
      <c r="A341" s="154"/>
      <c r="B341" s="27" t="s">
        <v>266</v>
      </c>
      <c r="C341" s="147"/>
      <c r="D341" s="147"/>
      <c r="E341" s="150"/>
      <c r="F341" s="17">
        <v>42755</v>
      </c>
      <c r="G341" s="6">
        <v>8320000</v>
      </c>
      <c r="H341" s="150"/>
      <c r="I341" s="165"/>
      <c r="J341" s="30" t="s">
        <v>330</v>
      </c>
      <c r="K341" s="152"/>
    </row>
    <row r="342" spans="1:11" ht="81" customHeight="1">
      <c r="A342" s="154"/>
      <c r="B342" s="27" t="s">
        <v>266</v>
      </c>
      <c r="C342" s="147"/>
      <c r="D342" s="147"/>
      <c r="E342" s="150"/>
      <c r="F342" s="17">
        <v>42786</v>
      </c>
      <c r="G342" s="6">
        <v>8320000</v>
      </c>
      <c r="H342" s="150"/>
      <c r="I342" s="165"/>
      <c r="J342" s="30" t="s">
        <v>331</v>
      </c>
      <c r="K342" s="152"/>
    </row>
    <row r="343" spans="1:11" ht="81" customHeight="1">
      <c r="A343" s="154"/>
      <c r="B343" s="27" t="s">
        <v>266</v>
      </c>
      <c r="C343" s="147"/>
      <c r="D343" s="147"/>
      <c r="E343" s="150"/>
      <c r="F343" s="17">
        <v>42804</v>
      </c>
      <c r="G343" s="6">
        <v>10640000</v>
      </c>
      <c r="H343" s="150"/>
      <c r="I343" s="165"/>
      <c r="J343" s="30" t="s">
        <v>332</v>
      </c>
      <c r="K343" s="152"/>
    </row>
    <row r="344" spans="1:11" ht="102.6" customHeight="1">
      <c r="A344" s="154"/>
      <c r="B344" s="27" t="s">
        <v>266</v>
      </c>
      <c r="C344" s="147"/>
      <c r="D344" s="147"/>
      <c r="E344" s="150"/>
      <c r="F344" s="17">
        <v>42814</v>
      </c>
      <c r="G344" s="6">
        <v>8480000</v>
      </c>
      <c r="H344" s="150"/>
      <c r="I344" s="165"/>
      <c r="J344" s="30" t="s">
        <v>333</v>
      </c>
      <c r="K344" s="152"/>
    </row>
    <row r="345" spans="1:11" ht="81" customHeight="1">
      <c r="A345" s="154"/>
      <c r="B345" s="27" t="s">
        <v>266</v>
      </c>
      <c r="C345" s="147"/>
      <c r="D345" s="147"/>
      <c r="E345" s="150"/>
      <c r="F345" s="17">
        <v>42835</v>
      </c>
      <c r="G345" s="6">
        <v>12160000</v>
      </c>
      <c r="H345" s="150"/>
      <c r="I345" s="165"/>
      <c r="J345" s="30" t="s">
        <v>334</v>
      </c>
      <c r="K345" s="152"/>
    </row>
    <row r="346" spans="1:11" ht="97.35" customHeight="1">
      <c r="A346" s="154"/>
      <c r="B346" s="27" t="s">
        <v>266</v>
      </c>
      <c r="C346" s="147"/>
      <c r="D346" s="147"/>
      <c r="E346" s="150"/>
      <c r="F346" s="17">
        <v>42845</v>
      </c>
      <c r="G346" s="6">
        <v>11680000</v>
      </c>
      <c r="H346" s="150"/>
      <c r="I346" s="165"/>
      <c r="J346" s="30" t="s">
        <v>335</v>
      </c>
      <c r="K346" s="152"/>
    </row>
    <row r="347" spans="1:11" ht="81" customHeight="1">
      <c r="A347" s="154"/>
      <c r="B347" s="27" t="s">
        <v>266</v>
      </c>
      <c r="C347" s="147"/>
      <c r="D347" s="147"/>
      <c r="E347" s="150"/>
      <c r="F347" s="17">
        <v>42875</v>
      </c>
      <c r="G347" s="6">
        <v>13280000</v>
      </c>
      <c r="H347" s="150"/>
      <c r="I347" s="165"/>
      <c r="J347" s="30" t="s">
        <v>336</v>
      </c>
      <c r="K347" s="152"/>
    </row>
    <row r="348" spans="1:11" ht="97.35" customHeight="1">
      <c r="A348" s="154"/>
      <c r="B348" s="27" t="s">
        <v>266</v>
      </c>
      <c r="C348" s="147"/>
      <c r="D348" s="147"/>
      <c r="E348" s="150"/>
      <c r="F348" s="17">
        <v>42896</v>
      </c>
      <c r="G348" s="6">
        <v>13920000</v>
      </c>
      <c r="H348" s="150"/>
      <c r="I348" s="165"/>
      <c r="J348" s="30" t="s">
        <v>337</v>
      </c>
      <c r="K348" s="152"/>
    </row>
    <row r="349" spans="1:11" ht="97.35" customHeight="1">
      <c r="A349" s="154"/>
      <c r="B349" s="27" t="s">
        <v>266</v>
      </c>
      <c r="C349" s="147"/>
      <c r="D349" s="147"/>
      <c r="E349" s="150"/>
      <c r="F349" s="17">
        <v>42906</v>
      </c>
      <c r="G349" s="6">
        <v>16240000</v>
      </c>
      <c r="H349" s="150"/>
      <c r="I349" s="165"/>
      <c r="J349" s="30" t="s">
        <v>338</v>
      </c>
      <c r="K349" s="152"/>
    </row>
    <row r="350" spans="1:11" ht="97.35" customHeight="1">
      <c r="A350" s="154"/>
      <c r="B350" s="27" t="s">
        <v>266</v>
      </c>
      <c r="C350" s="147"/>
      <c r="D350" s="147"/>
      <c r="E350" s="150"/>
      <c r="F350" s="17">
        <v>42926</v>
      </c>
      <c r="G350" s="13">
        <v>15600000</v>
      </c>
      <c r="H350" s="150"/>
      <c r="I350" s="165"/>
      <c r="J350" s="39" t="s">
        <v>339</v>
      </c>
      <c r="K350" s="152"/>
    </row>
    <row r="351" spans="1:11" ht="97.35" customHeight="1">
      <c r="A351" s="154"/>
      <c r="B351" s="27" t="s">
        <v>266</v>
      </c>
      <c r="C351" s="147"/>
      <c r="D351" s="147"/>
      <c r="E351" s="150"/>
      <c r="F351" s="17">
        <v>42936</v>
      </c>
      <c r="G351" s="13">
        <v>15120000</v>
      </c>
      <c r="H351" s="150"/>
      <c r="I351" s="165"/>
      <c r="J351" s="39" t="s">
        <v>340</v>
      </c>
      <c r="K351" s="152"/>
    </row>
    <row r="352" spans="1:11" ht="32.450000000000003" customHeight="1">
      <c r="A352" s="154"/>
      <c r="B352" s="27" t="s">
        <v>266</v>
      </c>
      <c r="C352" s="147"/>
      <c r="D352" s="147"/>
      <c r="E352" s="150"/>
      <c r="F352" s="17">
        <v>42936</v>
      </c>
      <c r="G352" s="6">
        <v>240000</v>
      </c>
      <c r="H352" s="150"/>
      <c r="I352" s="165"/>
      <c r="J352" s="30" t="s">
        <v>341</v>
      </c>
      <c r="K352" s="152"/>
    </row>
    <row r="353" spans="1:11" ht="113.45" customHeight="1">
      <c r="A353" s="154"/>
      <c r="B353" s="27" t="s">
        <v>266</v>
      </c>
      <c r="C353" s="147"/>
      <c r="D353" s="147"/>
      <c r="E353" s="150"/>
      <c r="F353" s="17">
        <v>42957</v>
      </c>
      <c r="G353" s="13">
        <v>22160000</v>
      </c>
      <c r="H353" s="150"/>
      <c r="I353" s="165"/>
      <c r="J353" s="39" t="s">
        <v>342</v>
      </c>
      <c r="K353" s="152"/>
    </row>
    <row r="354" spans="1:11" ht="97.35" customHeight="1">
      <c r="A354" s="154"/>
      <c r="B354" s="27" t="s">
        <v>266</v>
      </c>
      <c r="C354" s="147"/>
      <c r="D354" s="147"/>
      <c r="E354" s="150"/>
      <c r="F354" s="17">
        <v>42967</v>
      </c>
      <c r="G354" s="13">
        <v>19040000</v>
      </c>
      <c r="H354" s="150"/>
      <c r="I354" s="165"/>
      <c r="J354" s="39" t="s">
        <v>343</v>
      </c>
      <c r="K354" s="152"/>
    </row>
    <row r="355" spans="1:11" ht="16.350000000000001" customHeight="1">
      <c r="A355" s="154"/>
      <c r="B355" s="27" t="s">
        <v>266</v>
      </c>
      <c r="C355" s="147"/>
      <c r="D355" s="147"/>
      <c r="E355" s="150"/>
      <c r="F355" s="17">
        <v>42967</v>
      </c>
      <c r="G355" s="6">
        <v>1600000</v>
      </c>
      <c r="H355" s="150"/>
      <c r="I355" s="165"/>
      <c r="J355" s="30" t="s">
        <v>344</v>
      </c>
      <c r="K355" s="152"/>
    </row>
    <row r="356" spans="1:11" ht="108" customHeight="1">
      <c r="A356" s="154"/>
      <c r="B356" s="27" t="s">
        <v>266</v>
      </c>
      <c r="C356" s="147"/>
      <c r="D356" s="147"/>
      <c r="E356" s="150"/>
      <c r="F356" s="17">
        <v>42988</v>
      </c>
      <c r="G356" s="13">
        <v>19440000</v>
      </c>
      <c r="H356" s="150"/>
      <c r="I356" s="165"/>
      <c r="J356" s="35" t="s">
        <v>346</v>
      </c>
      <c r="K356" s="152"/>
    </row>
    <row r="357" spans="1:11" ht="97.35" customHeight="1">
      <c r="A357" s="154"/>
      <c r="B357" s="27" t="s">
        <v>266</v>
      </c>
      <c r="C357" s="147"/>
      <c r="D357" s="147"/>
      <c r="E357" s="150"/>
      <c r="F357" s="17">
        <v>42998</v>
      </c>
      <c r="G357" s="13">
        <v>13920000</v>
      </c>
      <c r="H357" s="150"/>
      <c r="I357" s="165"/>
      <c r="J357" s="39" t="s">
        <v>347</v>
      </c>
      <c r="K357" s="152"/>
    </row>
    <row r="358" spans="1:11" ht="16.350000000000001" customHeight="1">
      <c r="A358" s="154"/>
      <c r="B358" s="30" t="s">
        <v>348</v>
      </c>
      <c r="C358" s="147"/>
      <c r="D358" s="147"/>
      <c r="E358" s="148" t="s">
        <v>75</v>
      </c>
      <c r="F358" s="5">
        <v>1030212</v>
      </c>
      <c r="G358" s="6">
        <v>300000</v>
      </c>
      <c r="H358" s="149">
        <v>13680000</v>
      </c>
      <c r="I358" s="150" t="s">
        <v>349</v>
      </c>
      <c r="J358" s="27" t="s">
        <v>350</v>
      </c>
      <c r="K358" s="170"/>
    </row>
    <row r="359" spans="1:11" ht="16.350000000000001" customHeight="1">
      <c r="A359" s="154"/>
      <c r="B359" s="30" t="s">
        <v>348</v>
      </c>
      <c r="C359" s="147"/>
      <c r="D359" s="147"/>
      <c r="E359" s="150"/>
      <c r="F359" s="5">
        <v>1030612</v>
      </c>
      <c r="G359" s="6">
        <v>300000</v>
      </c>
      <c r="H359" s="150"/>
      <c r="I359" s="150"/>
      <c r="J359" s="27" t="s">
        <v>350</v>
      </c>
      <c r="K359" s="170"/>
    </row>
    <row r="360" spans="1:11" ht="16.350000000000001" customHeight="1">
      <c r="A360" s="154"/>
      <c r="B360" s="30" t="s">
        <v>348</v>
      </c>
      <c r="C360" s="147"/>
      <c r="D360" s="147"/>
      <c r="E360" s="150"/>
      <c r="F360" s="5">
        <v>1030811</v>
      </c>
      <c r="G360" s="6">
        <v>300000</v>
      </c>
      <c r="H360" s="150"/>
      <c r="I360" s="150"/>
      <c r="J360" s="27" t="s">
        <v>350</v>
      </c>
      <c r="K360" s="170"/>
    </row>
    <row r="361" spans="1:11" ht="16.350000000000001" customHeight="1">
      <c r="A361" s="154"/>
      <c r="B361" s="30" t="s">
        <v>348</v>
      </c>
      <c r="C361" s="147"/>
      <c r="D361" s="147"/>
      <c r="E361" s="150"/>
      <c r="F361" s="5">
        <v>1030916</v>
      </c>
      <c r="G361" s="6">
        <v>300000</v>
      </c>
      <c r="H361" s="150"/>
      <c r="I361" s="150"/>
      <c r="J361" s="27" t="s">
        <v>350</v>
      </c>
      <c r="K361" s="170"/>
    </row>
    <row r="362" spans="1:11" ht="48.6" customHeight="1">
      <c r="A362" s="154"/>
      <c r="B362" s="30" t="s">
        <v>348</v>
      </c>
      <c r="C362" s="147"/>
      <c r="D362" s="147"/>
      <c r="E362" s="150"/>
      <c r="F362" s="5">
        <v>1040304</v>
      </c>
      <c r="G362" s="6">
        <v>300000</v>
      </c>
      <c r="H362" s="150"/>
      <c r="I362" s="150"/>
      <c r="J362" s="27" t="s">
        <v>353</v>
      </c>
      <c r="K362" s="170"/>
    </row>
    <row r="363" spans="1:11" ht="16.350000000000001" customHeight="1">
      <c r="A363" s="154"/>
      <c r="B363" s="30" t="s">
        <v>348</v>
      </c>
      <c r="C363" s="147"/>
      <c r="D363" s="147"/>
      <c r="E363" s="150"/>
      <c r="F363" s="5">
        <v>1040418</v>
      </c>
      <c r="G363" s="6">
        <v>450000</v>
      </c>
      <c r="H363" s="150"/>
      <c r="I363" s="150"/>
      <c r="J363" s="27" t="s">
        <v>354</v>
      </c>
      <c r="K363" s="170"/>
    </row>
    <row r="364" spans="1:11" ht="32.450000000000003" customHeight="1">
      <c r="A364" s="154"/>
      <c r="B364" s="30" t="s">
        <v>348</v>
      </c>
      <c r="C364" s="147"/>
      <c r="D364" s="147"/>
      <c r="E364" s="150"/>
      <c r="F364" s="5">
        <v>1040512</v>
      </c>
      <c r="G364" s="6">
        <v>300000</v>
      </c>
      <c r="H364" s="150"/>
      <c r="I364" s="150"/>
      <c r="J364" s="27" t="s">
        <v>355</v>
      </c>
      <c r="K364" s="170"/>
    </row>
    <row r="365" spans="1:11" ht="32.450000000000003" customHeight="1">
      <c r="A365" s="154"/>
      <c r="B365" s="30" t="s">
        <v>348</v>
      </c>
      <c r="C365" s="147"/>
      <c r="D365" s="147"/>
      <c r="E365" s="150"/>
      <c r="F365" s="5">
        <v>1040524</v>
      </c>
      <c r="G365" s="6">
        <v>600000</v>
      </c>
      <c r="H365" s="150"/>
      <c r="I365" s="150"/>
      <c r="J365" s="27" t="s">
        <v>356</v>
      </c>
      <c r="K365" s="170"/>
    </row>
    <row r="366" spans="1:11" ht="64.7" customHeight="1">
      <c r="A366" s="154"/>
      <c r="B366" s="30" t="s">
        <v>348</v>
      </c>
      <c r="C366" s="147"/>
      <c r="D366" s="147"/>
      <c r="E366" s="150"/>
      <c r="F366" s="5">
        <v>1040615</v>
      </c>
      <c r="G366" s="6">
        <v>300000</v>
      </c>
      <c r="H366" s="150"/>
      <c r="I366" s="150"/>
      <c r="J366" s="27" t="s">
        <v>357</v>
      </c>
      <c r="K366" s="170"/>
    </row>
    <row r="367" spans="1:11" ht="32.450000000000003" customHeight="1">
      <c r="A367" s="154"/>
      <c r="B367" s="30" t="s">
        <v>348</v>
      </c>
      <c r="C367" s="147"/>
      <c r="D367" s="147"/>
      <c r="E367" s="150"/>
      <c r="F367" s="5">
        <v>1040626</v>
      </c>
      <c r="G367" s="6">
        <v>300000</v>
      </c>
      <c r="H367" s="150"/>
      <c r="I367" s="150"/>
      <c r="J367" s="27" t="s">
        <v>355</v>
      </c>
      <c r="K367" s="170"/>
    </row>
    <row r="368" spans="1:11" ht="32.450000000000003" customHeight="1">
      <c r="A368" s="154"/>
      <c r="B368" s="30" t="s">
        <v>348</v>
      </c>
      <c r="C368" s="147"/>
      <c r="D368" s="147"/>
      <c r="E368" s="150"/>
      <c r="F368" s="5">
        <v>1040715</v>
      </c>
      <c r="G368" s="6">
        <v>450000</v>
      </c>
      <c r="H368" s="150"/>
      <c r="I368" s="150"/>
      <c r="J368" s="27" t="s">
        <v>358</v>
      </c>
      <c r="K368" s="170"/>
    </row>
    <row r="369" spans="1:11" ht="32.450000000000003" customHeight="1">
      <c r="A369" s="154"/>
      <c r="B369" s="30" t="s">
        <v>348</v>
      </c>
      <c r="C369" s="147"/>
      <c r="D369" s="147"/>
      <c r="E369" s="150"/>
      <c r="F369" s="5">
        <v>1040715</v>
      </c>
      <c r="G369" s="6">
        <v>420000</v>
      </c>
      <c r="H369" s="150"/>
      <c r="I369" s="150"/>
      <c r="J369" s="27" t="s">
        <v>359</v>
      </c>
      <c r="K369" s="170"/>
    </row>
    <row r="370" spans="1:11" ht="16.350000000000001" customHeight="1">
      <c r="A370" s="154">
        <v>41</v>
      </c>
      <c r="B370" s="27" t="s">
        <v>360</v>
      </c>
      <c r="C370" s="150" t="s">
        <v>361</v>
      </c>
      <c r="D370" s="150" t="s">
        <v>266</v>
      </c>
      <c r="E370" s="148" t="s">
        <v>14</v>
      </c>
      <c r="F370" s="17">
        <v>42024</v>
      </c>
      <c r="G370" s="6">
        <v>240000</v>
      </c>
      <c r="H370" s="156">
        <v>19100000</v>
      </c>
      <c r="I370" s="146" t="s">
        <v>362</v>
      </c>
      <c r="J370" s="30" t="s">
        <v>363</v>
      </c>
      <c r="K370" s="151" t="s">
        <v>364</v>
      </c>
    </row>
    <row r="371" spans="1:11" ht="32.450000000000003" customHeight="1">
      <c r="A371" s="154"/>
      <c r="B371" s="27" t="s">
        <v>360</v>
      </c>
      <c r="C371" s="147"/>
      <c r="D371" s="147"/>
      <c r="E371" s="147"/>
      <c r="F371" s="17">
        <v>42144</v>
      </c>
      <c r="G371" s="6">
        <v>240000</v>
      </c>
      <c r="H371" s="150"/>
      <c r="I371" s="150"/>
      <c r="J371" s="30" t="s">
        <v>365</v>
      </c>
      <c r="K371" s="152"/>
    </row>
    <row r="372" spans="1:11" ht="48.6" customHeight="1">
      <c r="A372" s="154"/>
      <c r="B372" s="27" t="s">
        <v>360</v>
      </c>
      <c r="C372" s="147"/>
      <c r="D372" s="147"/>
      <c r="E372" s="147"/>
      <c r="F372" s="17">
        <v>42195</v>
      </c>
      <c r="G372" s="6">
        <v>400000</v>
      </c>
      <c r="H372" s="150"/>
      <c r="I372" s="150"/>
      <c r="J372" s="27" t="s">
        <v>285</v>
      </c>
      <c r="K372" s="152"/>
    </row>
    <row r="373" spans="1:11" ht="16.350000000000001" customHeight="1">
      <c r="A373" s="154"/>
      <c r="B373" s="27" t="s">
        <v>360</v>
      </c>
      <c r="C373" s="147"/>
      <c r="D373" s="147"/>
      <c r="E373" s="147"/>
      <c r="F373" s="17">
        <v>42297</v>
      </c>
      <c r="G373" s="6">
        <v>160000</v>
      </c>
      <c r="H373" s="150"/>
      <c r="I373" s="150"/>
      <c r="J373" s="30" t="s">
        <v>367</v>
      </c>
      <c r="K373" s="152"/>
    </row>
    <row r="374" spans="1:11" ht="16.350000000000001" customHeight="1">
      <c r="A374" s="154"/>
      <c r="B374" s="27" t="s">
        <v>360</v>
      </c>
      <c r="C374" s="147"/>
      <c r="D374" s="147"/>
      <c r="E374" s="147"/>
      <c r="F374" s="17">
        <v>42303</v>
      </c>
      <c r="G374" s="6">
        <v>80000</v>
      </c>
      <c r="H374" s="150"/>
      <c r="I374" s="150"/>
      <c r="J374" s="30" t="s">
        <v>368</v>
      </c>
      <c r="K374" s="152"/>
    </row>
    <row r="375" spans="1:11" ht="32.450000000000003" customHeight="1">
      <c r="A375" s="154"/>
      <c r="B375" s="27" t="s">
        <v>360</v>
      </c>
      <c r="C375" s="147"/>
      <c r="D375" s="147"/>
      <c r="E375" s="147"/>
      <c r="F375" s="17">
        <v>42311</v>
      </c>
      <c r="G375" s="6">
        <v>160000</v>
      </c>
      <c r="H375" s="150"/>
      <c r="I375" s="150"/>
      <c r="J375" s="30" t="s">
        <v>369</v>
      </c>
      <c r="K375" s="152"/>
    </row>
    <row r="376" spans="1:11" ht="16.350000000000001" customHeight="1">
      <c r="A376" s="154"/>
      <c r="B376" s="27" t="s">
        <v>360</v>
      </c>
      <c r="C376" s="147"/>
      <c r="D376" s="147"/>
      <c r="E376" s="147"/>
      <c r="F376" s="17">
        <v>42328</v>
      </c>
      <c r="G376" s="6">
        <v>160000</v>
      </c>
      <c r="H376" s="150"/>
      <c r="I376" s="150"/>
      <c r="J376" s="30" t="s">
        <v>370</v>
      </c>
      <c r="K376" s="152"/>
    </row>
    <row r="377" spans="1:11" ht="16.350000000000001" customHeight="1">
      <c r="A377" s="154"/>
      <c r="B377" s="27" t="s">
        <v>360</v>
      </c>
      <c r="C377" s="147"/>
      <c r="D377" s="147"/>
      <c r="E377" s="147"/>
      <c r="F377" s="17">
        <v>42348</v>
      </c>
      <c r="G377" s="6">
        <v>80000</v>
      </c>
      <c r="H377" s="150"/>
      <c r="I377" s="150"/>
      <c r="J377" s="30" t="s">
        <v>371</v>
      </c>
      <c r="K377" s="152"/>
    </row>
    <row r="378" spans="1:11" ht="16.350000000000001" customHeight="1">
      <c r="A378" s="154"/>
      <c r="B378" s="27" t="s">
        <v>360</v>
      </c>
      <c r="C378" s="147"/>
      <c r="D378" s="147"/>
      <c r="E378" s="147"/>
      <c r="F378" s="17">
        <v>42358</v>
      </c>
      <c r="G378" s="6">
        <v>160000</v>
      </c>
      <c r="H378" s="150"/>
      <c r="I378" s="150"/>
      <c r="J378" s="30" t="s">
        <v>372</v>
      </c>
      <c r="K378" s="152"/>
    </row>
    <row r="379" spans="1:11" ht="16.350000000000001" customHeight="1">
      <c r="A379" s="154"/>
      <c r="B379" s="27" t="s">
        <v>360</v>
      </c>
      <c r="C379" s="147"/>
      <c r="D379" s="147"/>
      <c r="E379" s="147"/>
      <c r="F379" s="17">
        <v>42389</v>
      </c>
      <c r="G379" s="6">
        <v>240000</v>
      </c>
      <c r="H379" s="150"/>
      <c r="I379" s="150"/>
      <c r="J379" s="30" t="s">
        <v>373</v>
      </c>
      <c r="K379" s="152"/>
    </row>
    <row r="380" spans="1:11" ht="16.350000000000001" customHeight="1">
      <c r="A380" s="154"/>
      <c r="B380" s="27" t="s">
        <v>360</v>
      </c>
      <c r="C380" s="147"/>
      <c r="D380" s="147"/>
      <c r="E380" s="147"/>
      <c r="F380" s="17">
        <v>42410</v>
      </c>
      <c r="G380" s="6">
        <v>80000</v>
      </c>
      <c r="H380" s="150"/>
      <c r="I380" s="150"/>
      <c r="J380" s="30" t="s">
        <v>374</v>
      </c>
      <c r="K380" s="152"/>
    </row>
    <row r="381" spans="1:11" ht="16.350000000000001" customHeight="1">
      <c r="A381" s="154"/>
      <c r="B381" s="27" t="s">
        <v>360</v>
      </c>
      <c r="C381" s="147"/>
      <c r="D381" s="147"/>
      <c r="E381" s="147"/>
      <c r="F381" s="17">
        <v>42422</v>
      </c>
      <c r="G381" s="6">
        <v>240000</v>
      </c>
      <c r="H381" s="150"/>
      <c r="I381" s="150"/>
      <c r="J381" s="30" t="s">
        <v>375</v>
      </c>
      <c r="K381" s="152"/>
    </row>
    <row r="382" spans="1:11" ht="16.350000000000001" customHeight="1">
      <c r="A382" s="154"/>
      <c r="B382" s="27" t="s">
        <v>360</v>
      </c>
      <c r="C382" s="147"/>
      <c r="D382" s="147"/>
      <c r="E382" s="147"/>
      <c r="F382" s="17">
        <v>42480</v>
      </c>
      <c r="G382" s="6">
        <v>240000</v>
      </c>
      <c r="H382" s="150"/>
      <c r="I382" s="150"/>
      <c r="J382" s="30" t="s">
        <v>376</v>
      </c>
      <c r="K382" s="152"/>
    </row>
    <row r="383" spans="1:11" ht="16.350000000000001" customHeight="1">
      <c r="A383" s="154"/>
      <c r="B383" s="27" t="s">
        <v>360</v>
      </c>
      <c r="C383" s="147"/>
      <c r="D383" s="147"/>
      <c r="E383" s="147"/>
      <c r="F383" s="17">
        <v>42510</v>
      </c>
      <c r="G383" s="6">
        <v>160000</v>
      </c>
      <c r="H383" s="150"/>
      <c r="I383" s="150"/>
      <c r="J383" s="30" t="s">
        <v>377</v>
      </c>
      <c r="K383" s="152"/>
    </row>
    <row r="384" spans="1:11" ht="16.350000000000001" customHeight="1">
      <c r="A384" s="154"/>
      <c r="B384" s="27" t="s">
        <v>360</v>
      </c>
      <c r="C384" s="147"/>
      <c r="D384" s="147"/>
      <c r="E384" s="147"/>
      <c r="F384" s="17">
        <v>42541</v>
      </c>
      <c r="G384" s="13">
        <v>240000</v>
      </c>
      <c r="H384" s="150"/>
      <c r="I384" s="150"/>
      <c r="J384" s="30" t="s">
        <v>378</v>
      </c>
      <c r="K384" s="152"/>
    </row>
    <row r="385" spans="1:11" ht="16.350000000000001" customHeight="1">
      <c r="A385" s="154"/>
      <c r="B385" s="27" t="s">
        <v>360</v>
      </c>
      <c r="C385" s="147"/>
      <c r="D385" s="147"/>
      <c r="E385" s="147"/>
      <c r="F385" s="17">
        <v>42571</v>
      </c>
      <c r="G385" s="6">
        <v>400000</v>
      </c>
      <c r="H385" s="150"/>
      <c r="I385" s="150"/>
      <c r="J385" s="30" t="s">
        <v>379</v>
      </c>
      <c r="K385" s="152"/>
    </row>
    <row r="386" spans="1:11" ht="16.350000000000001" customHeight="1">
      <c r="A386" s="154"/>
      <c r="B386" s="27" t="s">
        <v>360</v>
      </c>
      <c r="C386" s="147"/>
      <c r="D386" s="147"/>
      <c r="E386" s="147"/>
      <c r="F386" s="17">
        <v>42602</v>
      </c>
      <c r="G386" s="6">
        <v>480000</v>
      </c>
      <c r="H386" s="150"/>
      <c r="I386" s="150"/>
      <c r="J386" s="30" t="s">
        <v>380</v>
      </c>
      <c r="K386" s="152"/>
    </row>
    <row r="387" spans="1:11">
      <c r="A387" s="154"/>
      <c r="B387" s="27" t="s">
        <v>360</v>
      </c>
      <c r="C387" s="147"/>
      <c r="D387" s="147"/>
      <c r="E387" s="147"/>
      <c r="F387" s="17">
        <v>42633</v>
      </c>
      <c r="G387" s="6">
        <v>80000</v>
      </c>
      <c r="H387" s="150"/>
      <c r="I387" s="150"/>
      <c r="J387" s="30" t="s">
        <v>381</v>
      </c>
      <c r="K387" s="152"/>
    </row>
    <row r="388" spans="1:11" ht="16.350000000000001" customHeight="1">
      <c r="A388" s="154"/>
      <c r="B388" s="27" t="s">
        <v>360</v>
      </c>
      <c r="C388" s="147"/>
      <c r="D388" s="147"/>
      <c r="E388" s="147"/>
      <c r="F388" s="17">
        <v>42663</v>
      </c>
      <c r="G388" s="6">
        <v>720000</v>
      </c>
      <c r="H388" s="150"/>
      <c r="I388" s="150"/>
      <c r="J388" s="30" t="s">
        <v>382</v>
      </c>
      <c r="K388" s="152"/>
    </row>
    <row r="389" spans="1:11" ht="16.350000000000001" customHeight="1">
      <c r="A389" s="154"/>
      <c r="B389" s="27" t="s">
        <v>360</v>
      </c>
      <c r="C389" s="147"/>
      <c r="D389" s="147"/>
      <c r="E389" s="147"/>
      <c r="F389" s="17">
        <v>42694</v>
      </c>
      <c r="G389" s="6">
        <v>800000</v>
      </c>
      <c r="H389" s="150"/>
      <c r="I389" s="150"/>
      <c r="J389" s="30" t="s">
        <v>383</v>
      </c>
      <c r="K389" s="152"/>
    </row>
    <row r="390" spans="1:11" ht="16.350000000000001" customHeight="1">
      <c r="A390" s="154"/>
      <c r="B390" s="27" t="s">
        <v>360</v>
      </c>
      <c r="C390" s="147"/>
      <c r="D390" s="147"/>
      <c r="E390" s="147"/>
      <c r="F390" s="17">
        <v>42724</v>
      </c>
      <c r="G390" s="6">
        <v>800000</v>
      </c>
      <c r="H390" s="150"/>
      <c r="I390" s="150"/>
      <c r="J390" s="30" t="s">
        <v>384</v>
      </c>
      <c r="K390" s="152"/>
    </row>
    <row r="391" spans="1:11" ht="16.350000000000001" customHeight="1">
      <c r="A391" s="154"/>
      <c r="B391" s="27" t="s">
        <v>360</v>
      </c>
      <c r="C391" s="147"/>
      <c r="D391" s="147"/>
      <c r="E391" s="147"/>
      <c r="F391" s="17">
        <v>42755</v>
      </c>
      <c r="G391" s="6">
        <v>880000</v>
      </c>
      <c r="H391" s="150"/>
      <c r="I391" s="150"/>
      <c r="J391" s="30" t="s">
        <v>385</v>
      </c>
      <c r="K391" s="152"/>
    </row>
    <row r="392" spans="1:11" ht="16.350000000000001" customHeight="1">
      <c r="A392" s="154"/>
      <c r="B392" s="27" t="s">
        <v>360</v>
      </c>
      <c r="C392" s="147"/>
      <c r="D392" s="147"/>
      <c r="E392" s="147"/>
      <c r="F392" s="17">
        <v>42786</v>
      </c>
      <c r="G392" s="6">
        <v>960000</v>
      </c>
      <c r="H392" s="150"/>
      <c r="I392" s="150"/>
      <c r="J392" s="30" t="s">
        <v>386</v>
      </c>
      <c r="K392" s="152"/>
    </row>
    <row r="393" spans="1:11" ht="16.350000000000001" customHeight="1">
      <c r="A393" s="154"/>
      <c r="B393" s="27" t="s">
        <v>360</v>
      </c>
      <c r="C393" s="147"/>
      <c r="D393" s="147"/>
      <c r="E393" s="147"/>
      <c r="F393" s="17">
        <v>42814</v>
      </c>
      <c r="G393" s="6">
        <v>1040000</v>
      </c>
      <c r="H393" s="150"/>
      <c r="I393" s="150"/>
      <c r="J393" s="30" t="s">
        <v>387</v>
      </c>
      <c r="K393" s="152"/>
    </row>
    <row r="394" spans="1:11" ht="16.350000000000001" customHeight="1">
      <c r="A394" s="154"/>
      <c r="B394" s="27" t="s">
        <v>360</v>
      </c>
      <c r="C394" s="147"/>
      <c r="D394" s="147"/>
      <c r="E394" s="147"/>
      <c r="F394" s="17">
        <v>42845</v>
      </c>
      <c r="G394" s="6">
        <v>1120000</v>
      </c>
      <c r="H394" s="150"/>
      <c r="I394" s="150"/>
      <c r="J394" s="30" t="s">
        <v>388</v>
      </c>
      <c r="K394" s="152"/>
    </row>
    <row r="395" spans="1:11" ht="16.350000000000001" customHeight="1">
      <c r="A395" s="154"/>
      <c r="B395" s="27" t="s">
        <v>360</v>
      </c>
      <c r="C395" s="147"/>
      <c r="D395" s="147"/>
      <c r="E395" s="147"/>
      <c r="F395" s="17">
        <v>42875</v>
      </c>
      <c r="G395" s="6">
        <v>1200000</v>
      </c>
      <c r="H395" s="150"/>
      <c r="I395" s="150"/>
      <c r="J395" s="30" t="s">
        <v>389</v>
      </c>
      <c r="K395" s="152"/>
    </row>
    <row r="396" spans="1:11" ht="16.350000000000001" customHeight="1">
      <c r="A396" s="154"/>
      <c r="B396" s="27" t="s">
        <v>360</v>
      </c>
      <c r="C396" s="147"/>
      <c r="D396" s="147"/>
      <c r="E396" s="147"/>
      <c r="F396" s="17">
        <v>42906</v>
      </c>
      <c r="G396" s="6">
        <v>1520000</v>
      </c>
      <c r="H396" s="150"/>
      <c r="I396" s="150"/>
      <c r="J396" s="30" t="s">
        <v>390</v>
      </c>
      <c r="K396" s="152"/>
    </row>
    <row r="397" spans="1:11" ht="16.350000000000001" customHeight="1">
      <c r="A397" s="154"/>
      <c r="B397" s="27" t="s">
        <v>360</v>
      </c>
      <c r="C397" s="147"/>
      <c r="D397" s="147"/>
      <c r="E397" s="147"/>
      <c r="F397" s="17">
        <v>42936</v>
      </c>
      <c r="G397" s="6">
        <v>1680000</v>
      </c>
      <c r="H397" s="150"/>
      <c r="I397" s="150"/>
      <c r="J397" s="30" t="s">
        <v>391</v>
      </c>
      <c r="K397" s="152"/>
    </row>
    <row r="398" spans="1:11" ht="16.350000000000001" customHeight="1">
      <c r="A398" s="154"/>
      <c r="B398" s="27" t="s">
        <v>360</v>
      </c>
      <c r="C398" s="147"/>
      <c r="D398" s="147"/>
      <c r="E398" s="147"/>
      <c r="F398" s="17">
        <v>42967</v>
      </c>
      <c r="G398" s="6">
        <v>1600000</v>
      </c>
      <c r="H398" s="150"/>
      <c r="I398" s="150"/>
      <c r="J398" s="30" t="s">
        <v>392</v>
      </c>
      <c r="K398" s="152"/>
    </row>
    <row r="399" spans="1:11" ht="16.350000000000001" customHeight="1">
      <c r="A399" s="154"/>
      <c r="B399" s="27" t="s">
        <v>360</v>
      </c>
      <c r="C399" s="147"/>
      <c r="D399" s="147"/>
      <c r="E399" s="147"/>
      <c r="F399" s="17">
        <v>42998</v>
      </c>
      <c r="G399" s="6">
        <v>2800000</v>
      </c>
      <c r="H399" s="150"/>
      <c r="I399" s="150"/>
      <c r="J399" s="30" t="s">
        <v>393</v>
      </c>
      <c r="K399" s="152"/>
    </row>
    <row r="400" spans="1:11" ht="32.450000000000003" customHeight="1">
      <c r="A400" s="154">
        <v>42</v>
      </c>
      <c r="B400" s="27" t="s">
        <v>165</v>
      </c>
      <c r="C400" s="150" t="s">
        <v>394</v>
      </c>
      <c r="D400" s="150" t="s">
        <v>266</v>
      </c>
      <c r="E400" s="31" t="s">
        <v>75</v>
      </c>
      <c r="F400" s="17">
        <v>41948</v>
      </c>
      <c r="G400" s="6">
        <v>140000</v>
      </c>
      <c r="H400" s="27"/>
      <c r="I400" s="27"/>
      <c r="J400" s="30" t="s">
        <v>395</v>
      </c>
      <c r="K400" s="152" t="s">
        <v>744</v>
      </c>
    </row>
    <row r="401" spans="1:11" ht="16.350000000000001" customHeight="1">
      <c r="A401" s="161"/>
      <c r="B401" s="27" t="s">
        <v>396</v>
      </c>
      <c r="C401" s="147"/>
      <c r="D401" s="147"/>
      <c r="E401" s="150" t="s">
        <v>14</v>
      </c>
      <c r="F401" s="17">
        <v>42024</v>
      </c>
      <c r="G401" s="6">
        <v>240000</v>
      </c>
      <c r="H401" s="156">
        <f>SUM(G401:G429)</f>
        <v>15920000</v>
      </c>
      <c r="I401" s="165" t="s">
        <v>397</v>
      </c>
      <c r="J401" s="30" t="s">
        <v>363</v>
      </c>
      <c r="K401" s="170"/>
    </row>
    <row r="402" spans="1:11" ht="16.350000000000001" customHeight="1">
      <c r="A402" s="161"/>
      <c r="B402" s="27" t="s">
        <v>396</v>
      </c>
      <c r="C402" s="147"/>
      <c r="D402" s="147"/>
      <c r="E402" s="147"/>
      <c r="F402" s="17">
        <v>42144</v>
      </c>
      <c r="G402" s="6">
        <v>160000</v>
      </c>
      <c r="H402" s="150"/>
      <c r="I402" s="165"/>
      <c r="J402" s="30" t="s">
        <v>400</v>
      </c>
      <c r="K402" s="170"/>
    </row>
    <row r="403" spans="1:11" ht="16.350000000000001" customHeight="1">
      <c r="A403" s="161"/>
      <c r="B403" s="27" t="s">
        <v>396</v>
      </c>
      <c r="C403" s="147"/>
      <c r="D403" s="147"/>
      <c r="E403" s="147"/>
      <c r="F403" s="17">
        <v>42297</v>
      </c>
      <c r="G403" s="6">
        <v>80000</v>
      </c>
      <c r="H403" s="150"/>
      <c r="I403" s="165"/>
      <c r="J403" s="30" t="s">
        <v>367</v>
      </c>
      <c r="K403" s="170"/>
    </row>
    <row r="404" spans="1:11" ht="16.350000000000001" customHeight="1">
      <c r="A404" s="161"/>
      <c r="B404" s="27" t="s">
        <v>396</v>
      </c>
      <c r="C404" s="147"/>
      <c r="D404" s="147"/>
      <c r="E404" s="147"/>
      <c r="F404" s="17">
        <v>42311</v>
      </c>
      <c r="G404" s="6">
        <v>80000</v>
      </c>
      <c r="H404" s="150"/>
      <c r="I404" s="165"/>
      <c r="J404" s="30" t="s">
        <v>401</v>
      </c>
      <c r="K404" s="170"/>
    </row>
    <row r="405" spans="1:11" ht="16.350000000000001" customHeight="1">
      <c r="A405" s="161"/>
      <c r="B405" s="27" t="s">
        <v>396</v>
      </c>
      <c r="C405" s="147"/>
      <c r="D405" s="147"/>
      <c r="E405" s="147"/>
      <c r="F405" s="17">
        <v>42328</v>
      </c>
      <c r="G405" s="6">
        <v>160000</v>
      </c>
      <c r="H405" s="150"/>
      <c r="I405" s="165"/>
      <c r="J405" s="30" t="s">
        <v>370</v>
      </c>
      <c r="K405" s="170"/>
    </row>
    <row r="406" spans="1:11" ht="16.350000000000001" customHeight="1">
      <c r="A406" s="161"/>
      <c r="B406" s="27" t="s">
        <v>396</v>
      </c>
      <c r="C406" s="147"/>
      <c r="D406" s="147"/>
      <c r="E406" s="147"/>
      <c r="F406" s="17">
        <v>42348</v>
      </c>
      <c r="G406" s="6">
        <v>80000</v>
      </c>
      <c r="H406" s="150"/>
      <c r="I406" s="165"/>
      <c r="J406" s="30" t="s">
        <v>371</v>
      </c>
      <c r="K406" s="170"/>
    </row>
    <row r="407" spans="1:11" ht="16.350000000000001" customHeight="1">
      <c r="A407" s="161"/>
      <c r="B407" s="27" t="s">
        <v>396</v>
      </c>
      <c r="C407" s="147"/>
      <c r="D407" s="147"/>
      <c r="E407" s="147"/>
      <c r="F407" s="17">
        <v>42358</v>
      </c>
      <c r="G407" s="6">
        <v>160000</v>
      </c>
      <c r="H407" s="150"/>
      <c r="I407" s="165"/>
      <c r="J407" s="30" t="s">
        <v>372</v>
      </c>
      <c r="K407" s="170"/>
    </row>
    <row r="408" spans="1:11" ht="16.350000000000001" customHeight="1">
      <c r="A408" s="161"/>
      <c r="B408" s="27" t="s">
        <v>396</v>
      </c>
      <c r="C408" s="147"/>
      <c r="D408" s="147"/>
      <c r="E408" s="147"/>
      <c r="F408" s="17">
        <v>42379</v>
      </c>
      <c r="G408" s="6">
        <v>80000</v>
      </c>
      <c r="H408" s="150"/>
      <c r="I408" s="165"/>
      <c r="J408" s="30" t="s">
        <v>402</v>
      </c>
      <c r="K408" s="170"/>
    </row>
    <row r="409" spans="1:11" ht="16.350000000000001" customHeight="1">
      <c r="A409" s="161"/>
      <c r="B409" s="27" t="s">
        <v>396</v>
      </c>
      <c r="C409" s="147"/>
      <c r="D409" s="147"/>
      <c r="E409" s="147"/>
      <c r="F409" s="17">
        <v>42389</v>
      </c>
      <c r="G409" s="6">
        <v>160000</v>
      </c>
      <c r="H409" s="150"/>
      <c r="I409" s="165"/>
      <c r="J409" s="30" t="s">
        <v>373</v>
      </c>
      <c r="K409" s="170"/>
    </row>
    <row r="410" spans="1:11" ht="16.350000000000001" customHeight="1">
      <c r="A410" s="161"/>
      <c r="B410" s="27" t="s">
        <v>396</v>
      </c>
      <c r="C410" s="147"/>
      <c r="D410" s="147"/>
      <c r="E410" s="147"/>
      <c r="F410" s="17">
        <v>42410</v>
      </c>
      <c r="G410" s="6">
        <v>80000</v>
      </c>
      <c r="H410" s="150"/>
      <c r="I410" s="165"/>
      <c r="J410" s="30" t="s">
        <v>374</v>
      </c>
      <c r="K410" s="170"/>
    </row>
    <row r="411" spans="1:11" ht="16.350000000000001" customHeight="1">
      <c r="A411" s="161"/>
      <c r="B411" s="27" t="s">
        <v>396</v>
      </c>
      <c r="C411" s="147"/>
      <c r="D411" s="147"/>
      <c r="E411" s="147"/>
      <c r="F411" s="17">
        <v>42422</v>
      </c>
      <c r="G411" s="6">
        <v>240000</v>
      </c>
      <c r="H411" s="150"/>
      <c r="I411" s="165"/>
      <c r="J411" s="30" t="s">
        <v>375</v>
      </c>
      <c r="K411" s="170"/>
    </row>
    <row r="412" spans="1:11" ht="16.350000000000001" customHeight="1">
      <c r="A412" s="161"/>
      <c r="B412" s="27" t="s">
        <v>396</v>
      </c>
      <c r="C412" s="147"/>
      <c r="D412" s="147"/>
      <c r="E412" s="147"/>
      <c r="F412" s="17">
        <v>42480</v>
      </c>
      <c r="G412" s="6">
        <v>80000</v>
      </c>
      <c r="H412" s="150"/>
      <c r="I412" s="165"/>
      <c r="J412" s="30" t="s">
        <v>376</v>
      </c>
      <c r="K412" s="170"/>
    </row>
    <row r="413" spans="1:11" ht="16.350000000000001" customHeight="1">
      <c r="A413" s="161"/>
      <c r="B413" s="27" t="s">
        <v>396</v>
      </c>
      <c r="C413" s="147"/>
      <c r="D413" s="147"/>
      <c r="E413" s="147"/>
      <c r="F413" s="17">
        <v>42510</v>
      </c>
      <c r="G413" s="6">
        <v>160000</v>
      </c>
      <c r="H413" s="150"/>
      <c r="I413" s="165"/>
      <c r="J413" s="30" t="s">
        <v>377</v>
      </c>
      <c r="K413" s="170"/>
    </row>
    <row r="414" spans="1:11" ht="16.350000000000001" customHeight="1">
      <c r="A414" s="161"/>
      <c r="B414" s="27" t="s">
        <v>396</v>
      </c>
      <c r="C414" s="147"/>
      <c r="D414" s="147"/>
      <c r="E414" s="147"/>
      <c r="F414" s="17">
        <v>42541</v>
      </c>
      <c r="G414" s="6">
        <v>160000</v>
      </c>
      <c r="H414" s="150"/>
      <c r="I414" s="165"/>
      <c r="J414" s="30" t="s">
        <v>378</v>
      </c>
      <c r="K414" s="170"/>
    </row>
    <row r="415" spans="1:11" ht="16.350000000000001" customHeight="1">
      <c r="A415" s="161"/>
      <c r="B415" s="27" t="s">
        <v>396</v>
      </c>
      <c r="C415" s="147"/>
      <c r="D415" s="147"/>
      <c r="E415" s="147"/>
      <c r="F415" s="17">
        <v>42571</v>
      </c>
      <c r="G415" s="6">
        <v>320000</v>
      </c>
      <c r="H415" s="150"/>
      <c r="I415" s="165"/>
      <c r="J415" s="30" t="s">
        <v>379</v>
      </c>
      <c r="K415" s="170"/>
    </row>
    <row r="416" spans="1:11" ht="16.350000000000001" customHeight="1">
      <c r="A416" s="161"/>
      <c r="B416" s="27" t="s">
        <v>396</v>
      </c>
      <c r="C416" s="147"/>
      <c r="D416" s="147"/>
      <c r="E416" s="147"/>
      <c r="F416" s="17">
        <v>42602</v>
      </c>
      <c r="G416" s="6">
        <v>400000</v>
      </c>
      <c r="H416" s="150"/>
      <c r="I416" s="165"/>
      <c r="J416" s="30" t="s">
        <v>380</v>
      </c>
      <c r="K416" s="170"/>
    </row>
    <row r="417" spans="1:11">
      <c r="A417" s="161"/>
      <c r="B417" s="27" t="s">
        <v>396</v>
      </c>
      <c r="C417" s="147"/>
      <c r="D417" s="147"/>
      <c r="E417" s="147"/>
      <c r="F417" s="17">
        <v>42633</v>
      </c>
      <c r="G417" s="6">
        <v>160000</v>
      </c>
      <c r="H417" s="150"/>
      <c r="I417" s="165"/>
      <c r="J417" s="30" t="s">
        <v>381</v>
      </c>
      <c r="K417" s="170"/>
    </row>
    <row r="418" spans="1:11" ht="16.350000000000001" customHeight="1">
      <c r="A418" s="161"/>
      <c r="B418" s="27" t="s">
        <v>396</v>
      </c>
      <c r="C418" s="147"/>
      <c r="D418" s="147"/>
      <c r="E418" s="147"/>
      <c r="F418" s="17">
        <v>42663</v>
      </c>
      <c r="G418" s="6">
        <v>560000</v>
      </c>
      <c r="H418" s="150"/>
      <c r="I418" s="165"/>
      <c r="J418" s="30" t="s">
        <v>382</v>
      </c>
      <c r="K418" s="170"/>
    </row>
    <row r="419" spans="1:11" ht="16.350000000000001" customHeight="1">
      <c r="A419" s="161"/>
      <c r="B419" s="27" t="s">
        <v>396</v>
      </c>
      <c r="C419" s="147"/>
      <c r="D419" s="147"/>
      <c r="E419" s="147"/>
      <c r="F419" s="17">
        <v>42694</v>
      </c>
      <c r="G419" s="6">
        <v>720000</v>
      </c>
      <c r="H419" s="150"/>
      <c r="I419" s="165"/>
      <c r="J419" s="30" t="s">
        <v>383</v>
      </c>
      <c r="K419" s="170"/>
    </row>
    <row r="420" spans="1:11" ht="16.350000000000001" customHeight="1">
      <c r="A420" s="161"/>
      <c r="B420" s="27" t="s">
        <v>396</v>
      </c>
      <c r="C420" s="147"/>
      <c r="D420" s="147"/>
      <c r="E420" s="147"/>
      <c r="F420" s="17">
        <v>42724</v>
      </c>
      <c r="G420" s="6">
        <v>720000</v>
      </c>
      <c r="H420" s="150"/>
      <c r="I420" s="165"/>
      <c r="J420" s="30" t="s">
        <v>384</v>
      </c>
      <c r="K420" s="170"/>
    </row>
    <row r="421" spans="1:11" ht="16.350000000000001" customHeight="1">
      <c r="A421" s="161"/>
      <c r="B421" s="27" t="s">
        <v>396</v>
      </c>
      <c r="C421" s="147"/>
      <c r="D421" s="147"/>
      <c r="E421" s="147"/>
      <c r="F421" s="17">
        <v>42755</v>
      </c>
      <c r="G421" s="6">
        <v>800000</v>
      </c>
      <c r="H421" s="150"/>
      <c r="I421" s="165"/>
      <c r="J421" s="30" t="s">
        <v>385</v>
      </c>
      <c r="K421" s="170"/>
    </row>
    <row r="422" spans="1:11" ht="16.350000000000001" customHeight="1">
      <c r="A422" s="161"/>
      <c r="B422" s="27" t="s">
        <v>396</v>
      </c>
      <c r="C422" s="147"/>
      <c r="D422" s="147"/>
      <c r="E422" s="147"/>
      <c r="F422" s="17">
        <v>42786</v>
      </c>
      <c r="G422" s="6">
        <v>960000</v>
      </c>
      <c r="H422" s="150"/>
      <c r="I422" s="165"/>
      <c r="J422" s="30" t="s">
        <v>386</v>
      </c>
      <c r="K422" s="170"/>
    </row>
    <row r="423" spans="1:11" ht="16.350000000000001" customHeight="1">
      <c r="A423" s="161"/>
      <c r="B423" s="27" t="s">
        <v>396</v>
      </c>
      <c r="C423" s="147"/>
      <c r="D423" s="147"/>
      <c r="E423" s="147"/>
      <c r="F423" s="17">
        <v>42814</v>
      </c>
      <c r="G423" s="6">
        <v>960000</v>
      </c>
      <c r="H423" s="150"/>
      <c r="I423" s="165"/>
      <c r="J423" s="30" t="s">
        <v>387</v>
      </c>
      <c r="K423" s="170"/>
    </row>
    <row r="424" spans="1:11" ht="16.350000000000001" customHeight="1">
      <c r="A424" s="161"/>
      <c r="B424" s="27" t="s">
        <v>396</v>
      </c>
      <c r="C424" s="147"/>
      <c r="D424" s="147"/>
      <c r="E424" s="147"/>
      <c r="F424" s="17">
        <v>42845</v>
      </c>
      <c r="G424" s="6">
        <v>1040000</v>
      </c>
      <c r="H424" s="150"/>
      <c r="I424" s="165"/>
      <c r="J424" s="30" t="s">
        <v>388</v>
      </c>
      <c r="K424" s="170"/>
    </row>
    <row r="425" spans="1:11" ht="16.350000000000001" customHeight="1">
      <c r="A425" s="161"/>
      <c r="B425" s="27" t="s">
        <v>396</v>
      </c>
      <c r="C425" s="147"/>
      <c r="D425" s="147"/>
      <c r="E425" s="147"/>
      <c r="F425" s="17">
        <v>42875</v>
      </c>
      <c r="G425" s="6">
        <v>1120000</v>
      </c>
      <c r="H425" s="150"/>
      <c r="I425" s="165"/>
      <c r="J425" s="30" t="s">
        <v>389</v>
      </c>
      <c r="K425" s="170"/>
    </row>
    <row r="426" spans="1:11" ht="16.350000000000001" customHeight="1">
      <c r="A426" s="161"/>
      <c r="B426" s="27" t="s">
        <v>396</v>
      </c>
      <c r="C426" s="147"/>
      <c r="D426" s="147"/>
      <c r="E426" s="147"/>
      <c r="F426" s="17">
        <v>42906</v>
      </c>
      <c r="G426" s="6">
        <v>1200000</v>
      </c>
      <c r="H426" s="150"/>
      <c r="I426" s="165"/>
      <c r="J426" s="30" t="s">
        <v>390</v>
      </c>
      <c r="K426" s="170"/>
    </row>
    <row r="427" spans="1:11" ht="16.350000000000001" customHeight="1">
      <c r="A427" s="161"/>
      <c r="B427" s="27" t="s">
        <v>396</v>
      </c>
      <c r="C427" s="147"/>
      <c r="D427" s="147"/>
      <c r="E427" s="147"/>
      <c r="F427" s="17">
        <v>42936</v>
      </c>
      <c r="G427" s="6">
        <v>1280000</v>
      </c>
      <c r="H427" s="150"/>
      <c r="I427" s="165"/>
      <c r="J427" s="30" t="s">
        <v>391</v>
      </c>
      <c r="K427" s="170"/>
    </row>
    <row r="428" spans="1:11" ht="16.350000000000001" customHeight="1">
      <c r="A428" s="161"/>
      <c r="B428" s="27" t="s">
        <v>396</v>
      </c>
      <c r="C428" s="147"/>
      <c r="D428" s="147"/>
      <c r="E428" s="147"/>
      <c r="F428" s="17">
        <v>42967</v>
      </c>
      <c r="G428" s="6">
        <v>1440000</v>
      </c>
      <c r="H428" s="150"/>
      <c r="I428" s="165"/>
      <c r="J428" s="30" t="s">
        <v>392</v>
      </c>
      <c r="K428" s="170"/>
    </row>
    <row r="429" spans="1:11" ht="16.350000000000001" customHeight="1">
      <c r="A429" s="161"/>
      <c r="B429" s="27" t="s">
        <v>396</v>
      </c>
      <c r="C429" s="147"/>
      <c r="D429" s="147"/>
      <c r="E429" s="147"/>
      <c r="F429" s="17">
        <v>42998</v>
      </c>
      <c r="G429" s="6">
        <v>2320000</v>
      </c>
      <c r="H429" s="150"/>
      <c r="I429" s="165"/>
      <c r="J429" s="30" t="s">
        <v>393</v>
      </c>
      <c r="K429" s="170"/>
    </row>
    <row r="430" spans="1:11" ht="16.350000000000001" customHeight="1">
      <c r="A430" s="154">
        <v>43</v>
      </c>
      <c r="B430" s="27" t="s">
        <v>407</v>
      </c>
      <c r="C430" s="150" t="s">
        <v>408</v>
      </c>
      <c r="D430" s="150" t="s">
        <v>266</v>
      </c>
      <c r="E430" s="150" t="s">
        <v>14</v>
      </c>
      <c r="F430" s="17">
        <v>42029</v>
      </c>
      <c r="G430" s="6">
        <v>800000</v>
      </c>
      <c r="H430" s="156">
        <f>SUM(G430:G449)</f>
        <v>12240000</v>
      </c>
      <c r="I430" s="165" t="s">
        <v>397</v>
      </c>
      <c r="J430" s="30" t="s">
        <v>409</v>
      </c>
      <c r="K430" s="151" t="s">
        <v>745</v>
      </c>
    </row>
    <row r="431" spans="1:11" ht="16.350000000000001" customHeight="1">
      <c r="A431" s="154"/>
      <c r="B431" s="27" t="s">
        <v>407</v>
      </c>
      <c r="C431" s="147"/>
      <c r="D431" s="147"/>
      <c r="E431" s="147"/>
      <c r="F431" s="17">
        <v>42379</v>
      </c>
      <c r="G431" s="6">
        <v>400000</v>
      </c>
      <c r="H431" s="150"/>
      <c r="I431" s="165"/>
      <c r="J431" s="30" t="s">
        <v>402</v>
      </c>
      <c r="K431" s="152"/>
    </row>
    <row r="432" spans="1:11" ht="16.350000000000001" customHeight="1">
      <c r="A432" s="154"/>
      <c r="B432" s="27" t="s">
        <v>407</v>
      </c>
      <c r="C432" s="147"/>
      <c r="D432" s="147"/>
      <c r="E432" s="147"/>
      <c r="F432" s="17">
        <v>42510</v>
      </c>
      <c r="G432" s="6">
        <v>160000</v>
      </c>
      <c r="H432" s="150"/>
      <c r="I432" s="165"/>
      <c r="J432" s="30" t="s">
        <v>377</v>
      </c>
      <c r="K432" s="152"/>
    </row>
    <row r="433" spans="1:11" ht="16.350000000000001" customHeight="1">
      <c r="A433" s="154"/>
      <c r="B433" s="27" t="s">
        <v>407</v>
      </c>
      <c r="C433" s="147"/>
      <c r="D433" s="147"/>
      <c r="E433" s="147"/>
      <c r="F433" s="17">
        <v>42541</v>
      </c>
      <c r="G433" s="6">
        <v>160000</v>
      </c>
      <c r="H433" s="150"/>
      <c r="I433" s="165"/>
      <c r="J433" s="30" t="s">
        <v>378</v>
      </c>
      <c r="K433" s="152"/>
    </row>
    <row r="434" spans="1:11" ht="16.350000000000001" customHeight="1">
      <c r="A434" s="154"/>
      <c r="B434" s="27" t="s">
        <v>407</v>
      </c>
      <c r="C434" s="147"/>
      <c r="D434" s="147"/>
      <c r="E434" s="147"/>
      <c r="F434" s="17">
        <v>42571</v>
      </c>
      <c r="G434" s="6">
        <v>640000</v>
      </c>
      <c r="H434" s="150"/>
      <c r="I434" s="165"/>
      <c r="J434" s="30" t="s">
        <v>379</v>
      </c>
      <c r="K434" s="152"/>
    </row>
    <row r="435" spans="1:11" ht="16.350000000000001" customHeight="1">
      <c r="A435" s="154"/>
      <c r="B435" s="27" t="s">
        <v>407</v>
      </c>
      <c r="C435" s="147"/>
      <c r="D435" s="147"/>
      <c r="E435" s="147"/>
      <c r="F435" s="17">
        <v>42602</v>
      </c>
      <c r="G435" s="13">
        <v>240000</v>
      </c>
      <c r="H435" s="150"/>
      <c r="I435" s="165"/>
      <c r="J435" s="30" t="s">
        <v>380</v>
      </c>
      <c r="K435" s="152"/>
    </row>
    <row r="436" spans="1:11">
      <c r="A436" s="154"/>
      <c r="B436" s="27" t="s">
        <v>407</v>
      </c>
      <c r="C436" s="147"/>
      <c r="D436" s="147"/>
      <c r="E436" s="147"/>
      <c r="F436" s="17">
        <v>42633</v>
      </c>
      <c r="G436" s="6">
        <v>320000</v>
      </c>
      <c r="H436" s="150"/>
      <c r="I436" s="165"/>
      <c r="J436" s="30" t="s">
        <v>381</v>
      </c>
      <c r="K436" s="152"/>
    </row>
    <row r="437" spans="1:11" ht="16.350000000000001" customHeight="1">
      <c r="A437" s="154"/>
      <c r="B437" s="27" t="s">
        <v>407</v>
      </c>
      <c r="C437" s="147"/>
      <c r="D437" s="147"/>
      <c r="E437" s="147"/>
      <c r="F437" s="17">
        <v>42663</v>
      </c>
      <c r="G437" s="6">
        <v>400000</v>
      </c>
      <c r="H437" s="150"/>
      <c r="I437" s="165"/>
      <c r="J437" s="30" t="s">
        <v>382</v>
      </c>
      <c r="K437" s="152"/>
    </row>
    <row r="438" spans="1:11" ht="16.350000000000001" customHeight="1">
      <c r="A438" s="154"/>
      <c r="B438" s="27" t="s">
        <v>407</v>
      </c>
      <c r="C438" s="147"/>
      <c r="D438" s="147"/>
      <c r="E438" s="147"/>
      <c r="F438" s="17">
        <v>42694</v>
      </c>
      <c r="G438" s="6">
        <v>400000</v>
      </c>
      <c r="H438" s="150"/>
      <c r="I438" s="165"/>
      <c r="J438" s="30" t="s">
        <v>383</v>
      </c>
      <c r="K438" s="152"/>
    </row>
    <row r="439" spans="1:11" ht="16.350000000000001" customHeight="1">
      <c r="A439" s="154"/>
      <c r="B439" s="27" t="s">
        <v>407</v>
      </c>
      <c r="C439" s="147"/>
      <c r="D439" s="147"/>
      <c r="E439" s="147"/>
      <c r="F439" s="17">
        <v>42724</v>
      </c>
      <c r="G439" s="6">
        <v>480000</v>
      </c>
      <c r="H439" s="150"/>
      <c r="I439" s="165"/>
      <c r="J439" s="30" t="s">
        <v>384</v>
      </c>
      <c r="K439" s="152"/>
    </row>
    <row r="440" spans="1:11" ht="16.350000000000001" customHeight="1">
      <c r="A440" s="154"/>
      <c r="B440" s="27" t="s">
        <v>407</v>
      </c>
      <c r="C440" s="147"/>
      <c r="D440" s="147"/>
      <c r="E440" s="147"/>
      <c r="F440" s="17">
        <v>42755</v>
      </c>
      <c r="G440" s="6">
        <v>160000</v>
      </c>
      <c r="H440" s="150"/>
      <c r="I440" s="165"/>
      <c r="J440" s="30" t="s">
        <v>385</v>
      </c>
      <c r="K440" s="152"/>
    </row>
    <row r="441" spans="1:11" ht="16.350000000000001" customHeight="1">
      <c r="A441" s="154"/>
      <c r="B441" s="27" t="s">
        <v>407</v>
      </c>
      <c r="C441" s="147"/>
      <c r="D441" s="147"/>
      <c r="E441" s="147"/>
      <c r="F441" s="17">
        <v>42786</v>
      </c>
      <c r="G441" s="6">
        <v>560000</v>
      </c>
      <c r="H441" s="150"/>
      <c r="I441" s="165"/>
      <c r="J441" s="30" t="s">
        <v>386</v>
      </c>
      <c r="K441" s="152"/>
    </row>
    <row r="442" spans="1:11" ht="16.350000000000001" customHeight="1">
      <c r="A442" s="154"/>
      <c r="B442" s="27" t="s">
        <v>407</v>
      </c>
      <c r="C442" s="147"/>
      <c r="D442" s="147"/>
      <c r="E442" s="147"/>
      <c r="F442" s="17">
        <v>42814</v>
      </c>
      <c r="G442" s="6">
        <v>880000</v>
      </c>
      <c r="H442" s="150"/>
      <c r="I442" s="165"/>
      <c r="J442" s="30" t="s">
        <v>387</v>
      </c>
      <c r="K442" s="152"/>
    </row>
    <row r="443" spans="1:11" ht="16.350000000000001" customHeight="1">
      <c r="A443" s="154"/>
      <c r="B443" s="27" t="s">
        <v>407</v>
      </c>
      <c r="C443" s="147"/>
      <c r="D443" s="147"/>
      <c r="E443" s="147"/>
      <c r="F443" s="17">
        <v>42845</v>
      </c>
      <c r="G443" s="6">
        <v>480000</v>
      </c>
      <c r="H443" s="150"/>
      <c r="I443" s="165"/>
      <c r="J443" s="30" t="s">
        <v>388</v>
      </c>
      <c r="K443" s="152"/>
    </row>
    <row r="444" spans="1:11" ht="16.350000000000001" customHeight="1">
      <c r="A444" s="154"/>
      <c r="B444" s="27" t="s">
        <v>407</v>
      </c>
      <c r="C444" s="147"/>
      <c r="D444" s="147"/>
      <c r="E444" s="147"/>
      <c r="F444" s="17">
        <v>42875</v>
      </c>
      <c r="G444" s="6">
        <v>640000</v>
      </c>
      <c r="H444" s="150"/>
      <c r="I444" s="165"/>
      <c r="J444" s="30" t="s">
        <v>389</v>
      </c>
      <c r="K444" s="152"/>
    </row>
    <row r="445" spans="1:11" ht="16.350000000000001" customHeight="1">
      <c r="A445" s="154"/>
      <c r="B445" s="27" t="s">
        <v>407</v>
      </c>
      <c r="C445" s="147"/>
      <c r="D445" s="147"/>
      <c r="E445" s="147"/>
      <c r="F445" s="17">
        <v>42906</v>
      </c>
      <c r="G445" s="6">
        <v>720000</v>
      </c>
      <c r="H445" s="150"/>
      <c r="I445" s="165"/>
      <c r="J445" s="30" t="s">
        <v>390</v>
      </c>
      <c r="K445" s="152"/>
    </row>
    <row r="446" spans="1:11" ht="16.350000000000001" customHeight="1">
      <c r="A446" s="154"/>
      <c r="B446" s="27" t="s">
        <v>407</v>
      </c>
      <c r="C446" s="147"/>
      <c r="D446" s="147"/>
      <c r="E446" s="147"/>
      <c r="F446" s="17">
        <v>42936</v>
      </c>
      <c r="G446" s="6">
        <v>240000</v>
      </c>
      <c r="H446" s="150"/>
      <c r="I446" s="165"/>
      <c r="J446" s="30" t="s">
        <v>391</v>
      </c>
      <c r="K446" s="152"/>
    </row>
    <row r="447" spans="1:11" ht="16.350000000000001" customHeight="1">
      <c r="A447" s="154"/>
      <c r="B447" s="27" t="s">
        <v>407</v>
      </c>
      <c r="C447" s="147"/>
      <c r="D447" s="147"/>
      <c r="E447" s="147"/>
      <c r="F447" s="17">
        <v>42936</v>
      </c>
      <c r="G447" s="6">
        <v>1360000</v>
      </c>
      <c r="H447" s="150"/>
      <c r="I447" s="165"/>
      <c r="J447" s="30" t="s">
        <v>411</v>
      </c>
      <c r="K447" s="152"/>
    </row>
    <row r="448" spans="1:11" ht="16.350000000000001" customHeight="1">
      <c r="A448" s="154"/>
      <c r="B448" s="27" t="s">
        <v>407</v>
      </c>
      <c r="C448" s="147"/>
      <c r="D448" s="147"/>
      <c r="E448" s="147"/>
      <c r="F448" s="17">
        <v>42967</v>
      </c>
      <c r="G448" s="6">
        <v>800000</v>
      </c>
      <c r="H448" s="150"/>
      <c r="I448" s="165"/>
      <c r="J448" s="30" t="s">
        <v>392</v>
      </c>
      <c r="K448" s="152"/>
    </row>
    <row r="449" spans="1:11" ht="16.350000000000001" customHeight="1">
      <c r="A449" s="154"/>
      <c r="B449" s="27" t="s">
        <v>407</v>
      </c>
      <c r="C449" s="147"/>
      <c r="D449" s="147"/>
      <c r="E449" s="147"/>
      <c r="F449" s="17">
        <v>42998</v>
      </c>
      <c r="G449" s="6">
        <v>2400000</v>
      </c>
      <c r="H449" s="150"/>
      <c r="I449" s="165"/>
      <c r="J449" s="30" t="s">
        <v>393</v>
      </c>
      <c r="K449" s="152"/>
    </row>
    <row r="450" spans="1:11" ht="32.450000000000003" customHeight="1">
      <c r="A450" s="154">
        <v>44</v>
      </c>
      <c r="B450" s="27" t="s">
        <v>412</v>
      </c>
      <c r="C450" s="150" t="s">
        <v>413</v>
      </c>
      <c r="D450" s="150" t="s">
        <v>348</v>
      </c>
      <c r="E450" s="150" t="s">
        <v>14</v>
      </c>
      <c r="F450" s="17">
        <v>42236</v>
      </c>
      <c r="G450" s="6">
        <v>80000</v>
      </c>
      <c r="H450" s="156">
        <f>SUM(G450:G474)</f>
        <v>11200000</v>
      </c>
      <c r="I450" s="165" t="s">
        <v>397</v>
      </c>
      <c r="J450" s="30" t="s">
        <v>414</v>
      </c>
      <c r="K450" s="151" t="s">
        <v>746</v>
      </c>
    </row>
    <row r="451" spans="1:11" ht="16.350000000000001" customHeight="1">
      <c r="A451" s="154"/>
      <c r="B451" s="27" t="s">
        <v>412</v>
      </c>
      <c r="C451" s="147"/>
      <c r="D451" s="147"/>
      <c r="E451" s="147"/>
      <c r="F451" s="17">
        <v>42257</v>
      </c>
      <c r="G451" s="6">
        <v>80000</v>
      </c>
      <c r="H451" s="150"/>
      <c r="I451" s="165"/>
      <c r="J451" s="30" t="s">
        <v>416</v>
      </c>
      <c r="K451" s="152"/>
    </row>
    <row r="452" spans="1:11" ht="16.350000000000001" customHeight="1">
      <c r="A452" s="154"/>
      <c r="B452" s="27" t="s">
        <v>412</v>
      </c>
      <c r="C452" s="147"/>
      <c r="D452" s="147"/>
      <c r="E452" s="147"/>
      <c r="F452" s="17">
        <v>42297</v>
      </c>
      <c r="G452" s="6">
        <v>160000</v>
      </c>
      <c r="H452" s="150"/>
      <c r="I452" s="165"/>
      <c r="J452" s="30" t="s">
        <v>367</v>
      </c>
      <c r="K452" s="152"/>
    </row>
    <row r="453" spans="1:11" ht="32.450000000000003" customHeight="1">
      <c r="A453" s="154"/>
      <c r="B453" s="27" t="s">
        <v>412</v>
      </c>
      <c r="C453" s="147"/>
      <c r="D453" s="147"/>
      <c r="E453" s="147"/>
      <c r="F453" s="17">
        <v>42328</v>
      </c>
      <c r="G453" s="6">
        <v>160000</v>
      </c>
      <c r="H453" s="150"/>
      <c r="I453" s="165"/>
      <c r="J453" s="30" t="s">
        <v>417</v>
      </c>
      <c r="K453" s="152"/>
    </row>
    <row r="454" spans="1:11" ht="32.450000000000003" customHeight="1">
      <c r="A454" s="154"/>
      <c r="B454" s="27" t="s">
        <v>412</v>
      </c>
      <c r="C454" s="147"/>
      <c r="D454" s="147"/>
      <c r="E454" s="147"/>
      <c r="F454" s="17">
        <v>42358</v>
      </c>
      <c r="G454" s="6">
        <v>80000</v>
      </c>
      <c r="H454" s="150"/>
      <c r="I454" s="165"/>
      <c r="J454" s="30" t="s">
        <v>418</v>
      </c>
      <c r="K454" s="152"/>
    </row>
    <row r="455" spans="1:11" ht="32.450000000000003" customHeight="1">
      <c r="A455" s="154"/>
      <c r="B455" s="27" t="s">
        <v>412</v>
      </c>
      <c r="C455" s="147"/>
      <c r="D455" s="147"/>
      <c r="E455" s="147"/>
      <c r="F455" s="17">
        <v>42389</v>
      </c>
      <c r="G455" s="6">
        <v>160000</v>
      </c>
      <c r="H455" s="150"/>
      <c r="I455" s="165"/>
      <c r="J455" s="30" t="s">
        <v>419</v>
      </c>
      <c r="K455" s="152"/>
    </row>
    <row r="456" spans="1:11" ht="32.450000000000003" customHeight="1">
      <c r="A456" s="154"/>
      <c r="B456" s="27" t="s">
        <v>412</v>
      </c>
      <c r="C456" s="147"/>
      <c r="D456" s="147"/>
      <c r="E456" s="147"/>
      <c r="F456" s="17">
        <v>42439</v>
      </c>
      <c r="G456" s="6">
        <v>960000</v>
      </c>
      <c r="H456" s="150"/>
      <c r="I456" s="165"/>
      <c r="J456" s="30" t="s">
        <v>420</v>
      </c>
      <c r="K456" s="152"/>
    </row>
    <row r="457" spans="1:11" ht="32.450000000000003" customHeight="1">
      <c r="A457" s="154"/>
      <c r="B457" s="27" t="s">
        <v>412</v>
      </c>
      <c r="C457" s="147"/>
      <c r="D457" s="147"/>
      <c r="E457" s="147"/>
      <c r="F457" s="17">
        <v>42480</v>
      </c>
      <c r="G457" s="6">
        <v>160000</v>
      </c>
      <c r="H457" s="150"/>
      <c r="I457" s="165"/>
      <c r="J457" s="30" t="s">
        <v>421</v>
      </c>
      <c r="K457" s="152"/>
    </row>
    <row r="458" spans="1:11" ht="32.450000000000003" customHeight="1">
      <c r="A458" s="154"/>
      <c r="B458" s="27" t="s">
        <v>412</v>
      </c>
      <c r="C458" s="147"/>
      <c r="D458" s="147"/>
      <c r="E458" s="147"/>
      <c r="F458" s="17">
        <v>42510</v>
      </c>
      <c r="G458" s="6">
        <v>240000</v>
      </c>
      <c r="H458" s="150"/>
      <c r="I458" s="165"/>
      <c r="J458" s="30" t="s">
        <v>422</v>
      </c>
      <c r="K458" s="152"/>
    </row>
    <row r="459" spans="1:11" ht="32.450000000000003" customHeight="1">
      <c r="A459" s="154"/>
      <c r="B459" s="27" t="s">
        <v>412</v>
      </c>
      <c r="C459" s="147"/>
      <c r="D459" s="147"/>
      <c r="E459" s="147"/>
      <c r="F459" s="17">
        <v>42541</v>
      </c>
      <c r="G459" s="6">
        <v>240000</v>
      </c>
      <c r="H459" s="150"/>
      <c r="I459" s="165"/>
      <c r="J459" s="30" t="s">
        <v>423</v>
      </c>
      <c r="K459" s="152"/>
    </row>
    <row r="460" spans="1:11" ht="16.350000000000001" customHeight="1">
      <c r="A460" s="154"/>
      <c r="B460" s="27" t="s">
        <v>412</v>
      </c>
      <c r="C460" s="147"/>
      <c r="D460" s="147"/>
      <c r="E460" s="147"/>
      <c r="F460" s="17">
        <v>42571</v>
      </c>
      <c r="G460" s="6">
        <v>320000</v>
      </c>
      <c r="H460" s="150"/>
      <c r="I460" s="165"/>
      <c r="J460" s="30" t="s">
        <v>379</v>
      </c>
      <c r="K460" s="152"/>
    </row>
    <row r="461" spans="1:11" ht="16.350000000000001" customHeight="1">
      <c r="A461" s="154"/>
      <c r="B461" s="27" t="s">
        <v>412</v>
      </c>
      <c r="C461" s="147"/>
      <c r="D461" s="147"/>
      <c r="E461" s="147"/>
      <c r="F461" s="17">
        <v>42602</v>
      </c>
      <c r="G461" s="6">
        <v>320000</v>
      </c>
      <c r="H461" s="150"/>
      <c r="I461" s="165"/>
      <c r="J461" s="30" t="s">
        <v>380</v>
      </c>
      <c r="K461" s="152"/>
    </row>
    <row r="462" spans="1:11">
      <c r="A462" s="154"/>
      <c r="B462" s="27" t="s">
        <v>412</v>
      </c>
      <c r="C462" s="147"/>
      <c r="D462" s="147"/>
      <c r="E462" s="147"/>
      <c r="F462" s="17">
        <v>42633</v>
      </c>
      <c r="G462" s="6">
        <v>400000</v>
      </c>
      <c r="H462" s="150"/>
      <c r="I462" s="165"/>
      <c r="J462" s="30" t="s">
        <v>381</v>
      </c>
      <c r="K462" s="152"/>
    </row>
    <row r="463" spans="1:11" ht="16.350000000000001" customHeight="1">
      <c r="A463" s="154"/>
      <c r="B463" s="27" t="s">
        <v>412</v>
      </c>
      <c r="C463" s="147"/>
      <c r="D463" s="147"/>
      <c r="E463" s="147"/>
      <c r="F463" s="17">
        <v>42663</v>
      </c>
      <c r="G463" s="6">
        <v>400000</v>
      </c>
      <c r="H463" s="150"/>
      <c r="I463" s="165"/>
      <c r="J463" s="30" t="s">
        <v>382</v>
      </c>
      <c r="K463" s="152"/>
    </row>
    <row r="464" spans="1:11" ht="16.350000000000001" customHeight="1">
      <c r="A464" s="154"/>
      <c r="B464" s="27" t="s">
        <v>412</v>
      </c>
      <c r="C464" s="147"/>
      <c r="D464" s="147"/>
      <c r="E464" s="147"/>
      <c r="F464" s="17">
        <v>42694</v>
      </c>
      <c r="G464" s="13">
        <v>400000</v>
      </c>
      <c r="H464" s="150"/>
      <c r="I464" s="165"/>
      <c r="J464" s="30" t="s">
        <v>383</v>
      </c>
      <c r="K464" s="152"/>
    </row>
    <row r="465" spans="1:11" ht="16.350000000000001" customHeight="1">
      <c r="A465" s="154"/>
      <c r="B465" s="27" t="s">
        <v>412</v>
      </c>
      <c r="C465" s="147"/>
      <c r="D465" s="147"/>
      <c r="E465" s="147"/>
      <c r="F465" s="17">
        <v>42724</v>
      </c>
      <c r="G465" s="6">
        <v>400000</v>
      </c>
      <c r="H465" s="150"/>
      <c r="I465" s="165"/>
      <c r="J465" s="30" t="s">
        <v>384</v>
      </c>
      <c r="K465" s="152"/>
    </row>
    <row r="466" spans="1:11" ht="16.350000000000001" customHeight="1">
      <c r="A466" s="154"/>
      <c r="B466" s="27" t="s">
        <v>412</v>
      </c>
      <c r="C466" s="147"/>
      <c r="D466" s="147"/>
      <c r="E466" s="147"/>
      <c r="F466" s="17">
        <v>42755</v>
      </c>
      <c r="G466" s="6">
        <v>480000</v>
      </c>
      <c r="H466" s="150"/>
      <c r="I466" s="165"/>
      <c r="J466" s="30" t="s">
        <v>385</v>
      </c>
      <c r="K466" s="152"/>
    </row>
    <row r="467" spans="1:11" ht="16.350000000000001" customHeight="1">
      <c r="A467" s="154"/>
      <c r="B467" s="27" t="s">
        <v>412</v>
      </c>
      <c r="C467" s="147"/>
      <c r="D467" s="147"/>
      <c r="E467" s="147"/>
      <c r="F467" s="17">
        <v>42786</v>
      </c>
      <c r="G467" s="6">
        <v>560000</v>
      </c>
      <c r="H467" s="150"/>
      <c r="I467" s="165"/>
      <c r="J467" s="30" t="s">
        <v>386</v>
      </c>
      <c r="K467" s="152"/>
    </row>
    <row r="468" spans="1:11" ht="16.350000000000001" customHeight="1">
      <c r="A468" s="154"/>
      <c r="B468" s="27" t="s">
        <v>412</v>
      </c>
      <c r="C468" s="147"/>
      <c r="D468" s="147"/>
      <c r="E468" s="147"/>
      <c r="F468" s="17">
        <v>42814</v>
      </c>
      <c r="G468" s="6">
        <v>560000</v>
      </c>
      <c r="H468" s="150"/>
      <c r="I468" s="165"/>
      <c r="J468" s="30" t="s">
        <v>387</v>
      </c>
      <c r="K468" s="152"/>
    </row>
    <row r="469" spans="1:11" ht="16.350000000000001" customHeight="1">
      <c r="A469" s="154"/>
      <c r="B469" s="27" t="s">
        <v>412</v>
      </c>
      <c r="C469" s="147"/>
      <c r="D469" s="147"/>
      <c r="E469" s="147"/>
      <c r="F469" s="17">
        <v>42845</v>
      </c>
      <c r="G469" s="6">
        <v>640000</v>
      </c>
      <c r="H469" s="150"/>
      <c r="I469" s="165"/>
      <c r="J469" s="30" t="s">
        <v>388</v>
      </c>
      <c r="K469" s="152"/>
    </row>
    <row r="470" spans="1:11" ht="16.350000000000001" customHeight="1">
      <c r="A470" s="154"/>
      <c r="B470" s="27" t="s">
        <v>412</v>
      </c>
      <c r="C470" s="147"/>
      <c r="D470" s="147"/>
      <c r="E470" s="147"/>
      <c r="F470" s="17">
        <v>42875</v>
      </c>
      <c r="G470" s="6">
        <v>640000</v>
      </c>
      <c r="H470" s="150"/>
      <c r="I470" s="165"/>
      <c r="J470" s="30" t="s">
        <v>389</v>
      </c>
      <c r="K470" s="152"/>
    </row>
    <row r="471" spans="1:11" ht="16.350000000000001" customHeight="1">
      <c r="A471" s="154"/>
      <c r="B471" s="27" t="s">
        <v>412</v>
      </c>
      <c r="C471" s="147"/>
      <c r="D471" s="147"/>
      <c r="E471" s="147"/>
      <c r="F471" s="17">
        <v>42906</v>
      </c>
      <c r="G471" s="6">
        <v>640000</v>
      </c>
      <c r="H471" s="150"/>
      <c r="I471" s="165"/>
      <c r="J471" s="30" t="s">
        <v>390</v>
      </c>
      <c r="K471" s="152"/>
    </row>
    <row r="472" spans="1:11" ht="16.350000000000001" customHeight="1">
      <c r="A472" s="154"/>
      <c r="B472" s="27" t="s">
        <v>412</v>
      </c>
      <c r="C472" s="147"/>
      <c r="D472" s="147"/>
      <c r="E472" s="147"/>
      <c r="F472" s="17">
        <v>42936</v>
      </c>
      <c r="G472" s="6">
        <v>720000</v>
      </c>
      <c r="H472" s="150"/>
      <c r="I472" s="165"/>
      <c r="J472" s="30" t="s">
        <v>391</v>
      </c>
      <c r="K472" s="152"/>
    </row>
    <row r="473" spans="1:11" ht="16.350000000000001" customHeight="1">
      <c r="A473" s="154"/>
      <c r="B473" s="27" t="s">
        <v>412</v>
      </c>
      <c r="C473" s="147"/>
      <c r="D473" s="147"/>
      <c r="E473" s="147"/>
      <c r="F473" s="17">
        <v>42967</v>
      </c>
      <c r="G473" s="6">
        <v>800000</v>
      </c>
      <c r="H473" s="150"/>
      <c r="I473" s="165"/>
      <c r="J473" s="30" t="s">
        <v>392</v>
      </c>
      <c r="K473" s="152"/>
    </row>
    <row r="474" spans="1:11" ht="16.350000000000001" customHeight="1">
      <c r="A474" s="154"/>
      <c r="B474" s="27" t="s">
        <v>412</v>
      </c>
      <c r="C474" s="147"/>
      <c r="D474" s="147"/>
      <c r="E474" s="147"/>
      <c r="F474" s="17">
        <v>42998</v>
      </c>
      <c r="G474" s="6">
        <v>1600000</v>
      </c>
      <c r="H474" s="150"/>
      <c r="I474" s="165"/>
      <c r="J474" s="30" t="s">
        <v>393</v>
      </c>
      <c r="K474" s="152"/>
    </row>
    <row r="475" spans="1:11" ht="16.350000000000001" customHeight="1">
      <c r="A475" s="154">
        <v>45</v>
      </c>
      <c r="B475" s="27" t="s">
        <v>424</v>
      </c>
      <c r="C475" s="150" t="s">
        <v>425</v>
      </c>
      <c r="D475" s="150" t="s">
        <v>348</v>
      </c>
      <c r="E475" s="150" t="s">
        <v>14</v>
      </c>
      <c r="F475" s="17">
        <v>42236</v>
      </c>
      <c r="G475" s="6">
        <v>80000</v>
      </c>
      <c r="H475" s="156">
        <f>SUM(G475:G484)</f>
        <v>1200000</v>
      </c>
      <c r="I475" s="165" t="s">
        <v>397</v>
      </c>
      <c r="J475" s="30" t="s">
        <v>426</v>
      </c>
      <c r="K475" s="151" t="s">
        <v>747</v>
      </c>
    </row>
    <row r="476" spans="1:11" ht="16.350000000000001" customHeight="1">
      <c r="A476" s="154"/>
      <c r="B476" s="27" t="s">
        <v>424</v>
      </c>
      <c r="C476" s="147"/>
      <c r="D476" s="147"/>
      <c r="E476" s="147"/>
      <c r="F476" s="17">
        <v>42297</v>
      </c>
      <c r="G476" s="6">
        <v>80000</v>
      </c>
      <c r="H476" s="150"/>
      <c r="I476" s="165"/>
      <c r="J476" s="30" t="s">
        <v>367</v>
      </c>
      <c r="K476" s="152"/>
    </row>
    <row r="477" spans="1:11" ht="16.350000000000001" customHeight="1">
      <c r="A477" s="154"/>
      <c r="B477" s="27" t="s">
        <v>424</v>
      </c>
      <c r="C477" s="147"/>
      <c r="D477" s="147"/>
      <c r="E477" s="147"/>
      <c r="F477" s="17">
        <v>42422</v>
      </c>
      <c r="G477" s="6">
        <v>80000</v>
      </c>
      <c r="H477" s="150"/>
      <c r="I477" s="165"/>
      <c r="J477" s="30" t="s">
        <v>375</v>
      </c>
      <c r="K477" s="152"/>
    </row>
    <row r="478" spans="1:11" ht="16.350000000000001" customHeight="1">
      <c r="A478" s="154"/>
      <c r="B478" s="27" t="s">
        <v>424</v>
      </c>
      <c r="C478" s="147"/>
      <c r="D478" s="147"/>
      <c r="E478" s="147"/>
      <c r="F478" s="17">
        <v>42541</v>
      </c>
      <c r="G478" s="13">
        <v>80000</v>
      </c>
      <c r="H478" s="150"/>
      <c r="I478" s="165"/>
      <c r="J478" s="30" t="s">
        <v>378</v>
      </c>
      <c r="K478" s="152"/>
    </row>
    <row r="479" spans="1:11">
      <c r="A479" s="154"/>
      <c r="B479" s="27" t="s">
        <v>424</v>
      </c>
      <c r="C479" s="147"/>
      <c r="D479" s="147"/>
      <c r="E479" s="147"/>
      <c r="F479" s="17">
        <v>42633</v>
      </c>
      <c r="G479" s="6">
        <v>80000</v>
      </c>
      <c r="H479" s="150"/>
      <c r="I479" s="165"/>
      <c r="J479" s="30" t="s">
        <v>381</v>
      </c>
      <c r="K479" s="152"/>
    </row>
    <row r="480" spans="1:11" ht="16.350000000000001" customHeight="1">
      <c r="A480" s="154"/>
      <c r="B480" s="27" t="s">
        <v>424</v>
      </c>
      <c r="C480" s="147"/>
      <c r="D480" s="147"/>
      <c r="E480" s="147"/>
      <c r="F480" s="17">
        <v>42694</v>
      </c>
      <c r="G480" s="13">
        <v>80000</v>
      </c>
      <c r="H480" s="150"/>
      <c r="I480" s="165"/>
      <c r="J480" s="30" t="s">
        <v>383</v>
      </c>
      <c r="K480" s="152"/>
    </row>
    <row r="481" spans="1:11" ht="16.350000000000001" customHeight="1">
      <c r="A481" s="154"/>
      <c r="B481" s="27" t="s">
        <v>424</v>
      </c>
      <c r="C481" s="147"/>
      <c r="D481" s="147"/>
      <c r="E481" s="147"/>
      <c r="F481" s="17">
        <v>42786</v>
      </c>
      <c r="G481" s="6">
        <v>80000</v>
      </c>
      <c r="H481" s="150"/>
      <c r="I481" s="165"/>
      <c r="J481" s="30" t="s">
        <v>386</v>
      </c>
      <c r="K481" s="152"/>
    </row>
    <row r="482" spans="1:11" ht="16.350000000000001" customHeight="1">
      <c r="A482" s="154"/>
      <c r="B482" s="27" t="s">
        <v>424</v>
      </c>
      <c r="C482" s="147"/>
      <c r="D482" s="147"/>
      <c r="E482" s="147"/>
      <c r="F482" s="17">
        <v>42845</v>
      </c>
      <c r="G482" s="6">
        <v>160000</v>
      </c>
      <c r="H482" s="150"/>
      <c r="I482" s="165"/>
      <c r="J482" s="30" t="s">
        <v>388</v>
      </c>
      <c r="K482" s="152"/>
    </row>
    <row r="483" spans="1:11" ht="16.350000000000001" customHeight="1">
      <c r="A483" s="154"/>
      <c r="B483" s="27" t="s">
        <v>424</v>
      </c>
      <c r="C483" s="147"/>
      <c r="D483" s="147"/>
      <c r="E483" s="147"/>
      <c r="F483" s="17">
        <v>42906</v>
      </c>
      <c r="G483" s="6">
        <v>160000</v>
      </c>
      <c r="H483" s="150"/>
      <c r="I483" s="165"/>
      <c r="J483" s="30" t="s">
        <v>390</v>
      </c>
      <c r="K483" s="152"/>
    </row>
    <row r="484" spans="1:11" ht="16.350000000000001" customHeight="1">
      <c r="A484" s="154"/>
      <c r="B484" s="27" t="s">
        <v>424</v>
      </c>
      <c r="C484" s="147"/>
      <c r="D484" s="147"/>
      <c r="E484" s="147"/>
      <c r="F484" s="17">
        <v>42936</v>
      </c>
      <c r="G484" s="6">
        <v>320000</v>
      </c>
      <c r="H484" s="150"/>
      <c r="I484" s="165"/>
      <c r="J484" s="30" t="s">
        <v>391</v>
      </c>
      <c r="K484" s="152"/>
    </row>
    <row r="485" spans="1:11" ht="36.6" customHeight="1">
      <c r="A485" s="154">
        <v>46</v>
      </c>
      <c r="B485" s="27" t="s">
        <v>427</v>
      </c>
      <c r="C485" s="150" t="s">
        <v>428</v>
      </c>
      <c r="D485" s="150" t="s">
        <v>348</v>
      </c>
      <c r="E485" s="150" t="s">
        <v>14</v>
      </c>
      <c r="F485" s="17">
        <v>42633</v>
      </c>
      <c r="G485" s="6">
        <v>320000</v>
      </c>
      <c r="H485" s="149">
        <v>1120000</v>
      </c>
      <c r="I485" s="165" t="s">
        <v>397</v>
      </c>
      <c r="J485" s="30" t="s">
        <v>381</v>
      </c>
      <c r="K485" s="151" t="s">
        <v>748</v>
      </c>
    </row>
    <row r="486" spans="1:11" ht="36.6" customHeight="1">
      <c r="A486" s="154"/>
      <c r="B486" s="27" t="s">
        <v>427</v>
      </c>
      <c r="C486" s="147"/>
      <c r="D486" s="147"/>
      <c r="E486" s="147"/>
      <c r="F486" s="17">
        <v>42755</v>
      </c>
      <c r="G486" s="6">
        <v>400000</v>
      </c>
      <c r="H486" s="150"/>
      <c r="I486" s="165"/>
      <c r="J486" s="30" t="s">
        <v>385</v>
      </c>
      <c r="K486" s="152"/>
    </row>
    <row r="487" spans="1:11" ht="36.6" customHeight="1">
      <c r="A487" s="154"/>
      <c r="B487" s="27" t="s">
        <v>427</v>
      </c>
      <c r="C487" s="147"/>
      <c r="D487" s="147"/>
      <c r="E487" s="147"/>
      <c r="F487" s="17">
        <v>42936</v>
      </c>
      <c r="G487" s="6">
        <v>400000</v>
      </c>
      <c r="H487" s="150"/>
      <c r="I487" s="165"/>
      <c r="J487" s="30" t="s">
        <v>391</v>
      </c>
      <c r="K487" s="152"/>
    </row>
    <row r="488" spans="1:11" ht="32.450000000000003" customHeight="1">
      <c r="A488" s="154">
        <v>47</v>
      </c>
      <c r="B488" s="27" t="s">
        <v>429</v>
      </c>
      <c r="C488" s="150" t="s">
        <v>749</v>
      </c>
      <c r="D488" s="150" t="s">
        <v>266</v>
      </c>
      <c r="E488" s="150" t="s">
        <v>14</v>
      </c>
      <c r="F488" s="17">
        <v>42165</v>
      </c>
      <c r="G488" s="6">
        <v>160000</v>
      </c>
      <c r="H488" s="149">
        <f>SUM(G488:G521)</f>
        <v>16230000</v>
      </c>
      <c r="I488" s="171" t="s">
        <v>362</v>
      </c>
      <c r="J488" s="27" t="s">
        <v>430</v>
      </c>
      <c r="K488" s="151" t="s">
        <v>431</v>
      </c>
    </row>
    <row r="489" spans="1:11" ht="32.450000000000003" customHeight="1">
      <c r="A489" s="154"/>
      <c r="B489" s="27" t="s">
        <v>429</v>
      </c>
      <c r="C489" s="147"/>
      <c r="D489" s="147"/>
      <c r="E489" s="147"/>
      <c r="F489" s="17">
        <v>42226</v>
      </c>
      <c r="G489" s="6">
        <v>400000</v>
      </c>
      <c r="H489" s="150"/>
      <c r="I489" s="165"/>
      <c r="J489" s="27" t="s">
        <v>432</v>
      </c>
      <c r="K489" s="151"/>
    </row>
    <row r="490" spans="1:11" ht="16.350000000000001" customHeight="1">
      <c r="A490" s="154"/>
      <c r="B490" s="27" t="s">
        <v>429</v>
      </c>
      <c r="C490" s="147"/>
      <c r="D490" s="147"/>
      <c r="E490" s="147"/>
      <c r="F490" s="17">
        <v>42267</v>
      </c>
      <c r="G490" s="6">
        <v>400000</v>
      </c>
      <c r="H490" s="150"/>
      <c r="I490" s="165"/>
      <c r="J490" s="27" t="s">
        <v>433</v>
      </c>
      <c r="K490" s="151"/>
    </row>
    <row r="491" spans="1:11" ht="32.450000000000003" customHeight="1">
      <c r="A491" s="154"/>
      <c r="B491" s="27" t="s">
        <v>429</v>
      </c>
      <c r="C491" s="147"/>
      <c r="D491" s="147"/>
      <c r="E491" s="147"/>
      <c r="F491" s="17">
        <v>42348</v>
      </c>
      <c r="G491" s="6">
        <v>640000</v>
      </c>
      <c r="H491" s="150"/>
      <c r="I491" s="165"/>
      <c r="J491" s="30" t="s">
        <v>434</v>
      </c>
      <c r="K491" s="151"/>
    </row>
    <row r="492" spans="1:11" ht="32.450000000000003" customHeight="1">
      <c r="A492" s="154"/>
      <c r="B492" s="27" t="s">
        <v>429</v>
      </c>
      <c r="C492" s="147"/>
      <c r="D492" s="147"/>
      <c r="E492" s="147"/>
      <c r="F492" s="17">
        <v>42420</v>
      </c>
      <c r="G492" s="6">
        <v>240000</v>
      </c>
      <c r="H492" s="150"/>
      <c r="I492" s="165"/>
      <c r="J492" s="30" t="s">
        <v>435</v>
      </c>
      <c r="K492" s="151"/>
    </row>
    <row r="493" spans="1:11" ht="32.450000000000003" customHeight="1">
      <c r="A493" s="154"/>
      <c r="B493" s="27" t="s">
        <v>429</v>
      </c>
      <c r="C493" s="147"/>
      <c r="D493" s="147"/>
      <c r="E493" s="147"/>
      <c r="F493" s="17">
        <v>42439</v>
      </c>
      <c r="G493" s="6">
        <v>640000</v>
      </c>
      <c r="H493" s="150"/>
      <c r="I493" s="165"/>
      <c r="J493" s="30" t="s">
        <v>436</v>
      </c>
      <c r="K493" s="151"/>
    </row>
    <row r="494" spans="1:11" ht="32.450000000000003" customHeight="1">
      <c r="A494" s="154"/>
      <c r="B494" s="27" t="s">
        <v>429</v>
      </c>
      <c r="C494" s="147"/>
      <c r="D494" s="147"/>
      <c r="E494" s="147"/>
      <c r="F494" s="17">
        <v>42449</v>
      </c>
      <c r="G494" s="6">
        <v>800000</v>
      </c>
      <c r="H494" s="150"/>
      <c r="I494" s="165"/>
      <c r="J494" s="27" t="s">
        <v>437</v>
      </c>
      <c r="K494" s="151"/>
    </row>
    <row r="495" spans="1:11" ht="32.450000000000003" customHeight="1">
      <c r="A495" s="154"/>
      <c r="B495" s="27" t="s">
        <v>429</v>
      </c>
      <c r="C495" s="147"/>
      <c r="D495" s="147"/>
      <c r="E495" s="147"/>
      <c r="F495" s="17">
        <v>42500</v>
      </c>
      <c r="G495" s="6">
        <v>160000</v>
      </c>
      <c r="H495" s="150"/>
      <c r="I495" s="165"/>
      <c r="J495" s="27" t="s">
        <v>438</v>
      </c>
      <c r="K495" s="151"/>
    </row>
    <row r="496" spans="1:11" ht="32.450000000000003" customHeight="1">
      <c r="A496" s="154"/>
      <c r="B496" s="27" t="s">
        <v>429</v>
      </c>
      <c r="C496" s="147"/>
      <c r="D496" s="147"/>
      <c r="E496" s="147"/>
      <c r="F496" s="17">
        <v>42510</v>
      </c>
      <c r="G496" s="6">
        <v>160000</v>
      </c>
      <c r="H496" s="150"/>
      <c r="I496" s="165"/>
      <c r="J496" s="30" t="s">
        <v>439</v>
      </c>
      <c r="K496" s="151"/>
    </row>
    <row r="497" spans="1:11" ht="32.450000000000003" customHeight="1">
      <c r="A497" s="154"/>
      <c r="B497" s="27" t="s">
        <v>429</v>
      </c>
      <c r="C497" s="147"/>
      <c r="D497" s="147"/>
      <c r="E497" s="147"/>
      <c r="F497" s="17">
        <v>42531</v>
      </c>
      <c r="G497" s="6">
        <v>240000</v>
      </c>
      <c r="H497" s="150"/>
      <c r="I497" s="165"/>
      <c r="J497" s="27" t="s">
        <v>440</v>
      </c>
      <c r="K497" s="151"/>
    </row>
    <row r="498" spans="1:11" ht="32.450000000000003" customHeight="1">
      <c r="A498" s="154"/>
      <c r="B498" s="27" t="s">
        <v>429</v>
      </c>
      <c r="C498" s="147"/>
      <c r="D498" s="147"/>
      <c r="E498" s="147"/>
      <c r="F498" s="17">
        <v>42541</v>
      </c>
      <c r="G498" s="6">
        <v>160000</v>
      </c>
      <c r="H498" s="150"/>
      <c r="I498" s="165"/>
      <c r="J498" s="30" t="s">
        <v>441</v>
      </c>
      <c r="K498" s="151"/>
    </row>
    <row r="499" spans="1:11" ht="32.450000000000003" customHeight="1">
      <c r="A499" s="154"/>
      <c r="B499" s="27" t="s">
        <v>429</v>
      </c>
      <c r="C499" s="147"/>
      <c r="D499" s="147"/>
      <c r="E499" s="147"/>
      <c r="F499" s="17">
        <v>42561</v>
      </c>
      <c r="G499" s="6">
        <v>240000</v>
      </c>
      <c r="H499" s="150"/>
      <c r="I499" s="165"/>
      <c r="J499" s="27" t="s">
        <v>442</v>
      </c>
      <c r="K499" s="151"/>
    </row>
    <row r="500" spans="1:11" ht="32.450000000000003" customHeight="1">
      <c r="A500" s="154"/>
      <c r="B500" s="27" t="s">
        <v>429</v>
      </c>
      <c r="C500" s="147"/>
      <c r="D500" s="147"/>
      <c r="E500" s="147"/>
      <c r="F500" s="17">
        <v>42571</v>
      </c>
      <c r="G500" s="6">
        <v>560000</v>
      </c>
      <c r="H500" s="150"/>
      <c r="I500" s="165"/>
      <c r="J500" s="30" t="s">
        <v>443</v>
      </c>
      <c r="K500" s="151"/>
    </row>
    <row r="501" spans="1:11" ht="32.450000000000003" customHeight="1">
      <c r="A501" s="154"/>
      <c r="B501" s="27" t="s">
        <v>429</v>
      </c>
      <c r="C501" s="147"/>
      <c r="D501" s="147"/>
      <c r="E501" s="147"/>
      <c r="F501" s="17">
        <v>42592</v>
      </c>
      <c r="G501" s="6">
        <v>320000</v>
      </c>
      <c r="H501" s="150"/>
      <c r="I501" s="165"/>
      <c r="J501" s="27" t="s">
        <v>444</v>
      </c>
      <c r="K501" s="151"/>
    </row>
    <row r="502" spans="1:11" ht="32.450000000000003" customHeight="1">
      <c r="A502" s="154"/>
      <c r="B502" s="27" t="s">
        <v>429</v>
      </c>
      <c r="C502" s="147"/>
      <c r="D502" s="147"/>
      <c r="E502" s="147"/>
      <c r="F502" s="17">
        <v>42602</v>
      </c>
      <c r="G502" s="6">
        <v>320000</v>
      </c>
      <c r="H502" s="150"/>
      <c r="I502" s="165"/>
      <c r="J502" s="30" t="s">
        <v>445</v>
      </c>
      <c r="K502" s="151"/>
    </row>
    <row r="503" spans="1:11" ht="32.450000000000003" customHeight="1">
      <c r="A503" s="154"/>
      <c r="B503" s="27" t="s">
        <v>429</v>
      </c>
      <c r="C503" s="147"/>
      <c r="D503" s="147"/>
      <c r="E503" s="147"/>
      <c r="F503" s="17">
        <v>42623</v>
      </c>
      <c r="G503" s="6">
        <v>320000</v>
      </c>
      <c r="H503" s="150"/>
      <c r="I503" s="165"/>
      <c r="J503" s="30" t="s">
        <v>446</v>
      </c>
      <c r="K503" s="151"/>
    </row>
    <row r="504" spans="1:11" ht="33">
      <c r="A504" s="154"/>
      <c r="B504" s="27" t="s">
        <v>429</v>
      </c>
      <c r="C504" s="147"/>
      <c r="D504" s="147"/>
      <c r="E504" s="147"/>
      <c r="F504" s="17">
        <v>42633</v>
      </c>
      <c r="G504" s="6">
        <v>320000</v>
      </c>
      <c r="H504" s="150"/>
      <c r="I504" s="165"/>
      <c r="J504" s="30" t="s">
        <v>447</v>
      </c>
      <c r="K504" s="151"/>
    </row>
    <row r="505" spans="1:11" ht="32.450000000000003" customHeight="1">
      <c r="A505" s="154"/>
      <c r="B505" s="27" t="s">
        <v>429</v>
      </c>
      <c r="C505" s="147"/>
      <c r="D505" s="147"/>
      <c r="E505" s="147"/>
      <c r="F505" s="17">
        <v>42653</v>
      </c>
      <c r="G505" s="6">
        <v>240000</v>
      </c>
      <c r="H505" s="150"/>
      <c r="I505" s="165"/>
      <c r="J505" s="27" t="s">
        <v>448</v>
      </c>
      <c r="K505" s="151"/>
    </row>
    <row r="506" spans="1:11" ht="32.450000000000003" customHeight="1">
      <c r="A506" s="154"/>
      <c r="B506" s="27" t="s">
        <v>429</v>
      </c>
      <c r="C506" s="147"/>
      <c r="D506" s="147"/>
      <c r="E506" s="147"/>
      <c r="F506" s="17">
        <v>42663</v>
      </c>
      <c r="G506" s="6">
        <v>240000</v>
      </c>
      <c r="H506" s="150"/>
      <c r="I506" s="165"/>
      <c r="J506" s="30" t="s">
        <v>449</v>
      </c>
      <c r="K506" s="151"/>
    </row>
    <row r="507" spans="1:11" ht="32.450000000000003" customHeight="1">
      <c r="A507" s="154"/>
      <c r="B507" s="27" t="s">
        <v>429</v>
      </c>
      <c r="C507" s="147"/>
      <c r="D507" s="147"/>
      <c r="E507" s="147"/>
      <c r="F507" s="17">
        <v>42684</v>
      </c>
      <c r="G507" s="6">
        <v>560000</v>
      </c>
      <c r="H507" s="150"/>
      <c r="I507" s="165"/>
      <c r="J507" s="27" t="s">
        <v>450</v>
      </c>
      <c r="K507" s="151"/>
    </row>
    <row r="508" spans="1:11" ht="32.450000000000003" customHeight="1">
      <c r="A508" s="154"/>
      <c r="B508" s="27" t="s">
        <v>429</v>
      </c>
      <c r="C508" s="147"/>
      <c r="D508" s="147"/>
      <c r="E508" s="147"/>
      <c r="F508" s="17">
        <v>42694</v>
      </c>
      <c r="G508" s="6">
        <v>560000</v>
      </c>
      <c r="H508" s="150"/>
      <c r="I508" s="165"/>
      <c r="J508" s="30" t="s">
        <v>451</v>
      </c>
      <c r="K508" s="151"/>
    </row>
    <row r="509" spans="1:11" ht="32.450000000000003" customHeight="1">
      <c r="A509" s="154"/>
      <c r="B509" s="27" t="s">
        <v>429</v>
      </c>
      <c r="C509" s="147"/>
      <c r="D509" s="147"/>
      <c r="E509" s="147"/>
      <c r="F509" s="17">
        <v>42714</v>
      </c>
      <c r="G509" s="6">
        <v>270000</v>
      </c>
      <c r="H509" s="150"/>
      <c r="I509" s="165"/>
      <c r="J509" s="27" t="s">
        <v>452</v>
      </c>
      <c r="K509" s="151"/>
    </row>
    <row r="510" spans="1:11" ht="32.450000000000003" customHeight="1">
      <c r="A510" s="154"/>
      <c r="B510" s="27" t="s">
        <v>429</v>
      </c>
      <c r="C510" s="147"/>
      <c r="D510" s="147"/>
      <c r="E510" s="147"/>
      <c r="F510" s="17">
        <v>42724</v>
      </c>
      <c r="G510" s="6">
        <v>270000</v>
      </c>
      <c r="H510" s="150"/>
      <c r="I510" s="165"/>
      <c r="J510" s="30" t="s">
        <v>453</v>
      </c>
      <c r="K510" s="151"/>
    </row>
    <row r="511" spans="1:11" ht="32.450000000000003" customHeight="1">
      <c r="A511" s="154"/>
      <c r="B511" s="27" t="s">
        <v>429</v>
      </c>
      <c r="C511" s="147"/>
      <c r="D511" s="147"/>
      <c r="E511" s="147"/>
      <c r="F511" s="17">
        <v>42745</v>
      </c>
      <c r="G511" s="6">
        <v>270000</v>
      </c>
      <c r="H511" s="150"/>
      <c r="I511" s="165"/>
      <c r="J511" s="27" t="s">
        <v>454</v>
      </c>
      <c r="K511" s="151"/>
    </row>
    <row r="512" spans="1:11" ht="32.450000000000003" customHeight="1">
      <c r="A512" s="154"/>
      <c r="B512" s="27" t="s">
        <v>429</v>
      </c>
      <c r="C512" s="147"/>
      <c r="D512" s="147"/>
      <c r="E512" s="147"/>
      <c r="F512" s="17">
        <v>42755</v>
      </c>
      <c r="G512" s="6">
        <v>360000</v>
      </c>
      <c r="H512" s="150"/>
      <c r="I512" s="165"/>
      <c r="J512" s="30" t="s">
        <v>455</v>
      </c>
      <c r="K512" s="151"/>
    </row>
    <row r="513" spans="1:11" ht="32.450000000000003" customHeight="1">
      <c r="A513" s="154"/>
      <c r="B513" s="27" t="s">
        <v>429</v>
      </c>
      <c r="C513" s="147"/>
      <c r="D513" s="147"/>
      <c r="E513" s="147"/>
      <c r="F513" s="17">
        <v>42786</v>
      </c>
      <c r="G513" s="6">
        <v>360000</v>
      </c>
      <c r="H513" s="150"/>
      <c r="I513" s="165"/>
      <c r="J513" s="30" t="s">
        <v>456</v>
      </c>
      <c r="K513" s="151"/>
    </row>
    <row r="514" spans="1:11" ht="32.450000000000003" customHeight="1">
      <c r="A514" s="154"/>
      <c r="B514" s="27" t="s">
        <v>429</v>
      </c>
      <c r="C514" s="147"/>
      <c r="D514" s="147"/>
      <c r="E514" s="147"/>
      <c r="F514" s="17">
        <v>42804</v>
      </c>
      <c r="G514" s="6">
        <v>450000</v>
      </c>
      <c r="H514" s="150"/>
      <c r="I514" s="165"/>
      <c r="J514" s="27" t="s">
        <v>457</v>
      </c>
      <c r="K514" s="151"/>
    </row>
    <row r="515" spans="1:11" ht="32.450000000000003" customHeight="1">
      <c r="A515" s="154"/>
      <c r="B515" s="27" t="s">
        <v>429</v>
      </c>
      <c r="C515" s="147"/>
      <c r="D515" s="147"/>
      <c r="E515" s="147"/>
      <c r="F515" s="17">
        <v>42814</v>
      </c>
      <c r="G515" s="6">
        <v>450000</v>
      </c>
      <c r="H515" s="150"/>
      <c r="I515" s="165"/>
      <c r="J515" s="30" t="s">
        <v>458</v>
      </c>
      <c r="K515" s="151"/>
    </row>
    <row r="516" spans="1:11" ht="32.450000000000003" customHeight="1">
      <c r="A516" s="154"/>
      <c r="B516" s="27" t="s">
        <v>429</v>
      </c>
      <c r="C516" s="147"/>
      <c r="D516" s="147"/>
      <c r="E516" s="147"/>
      <c r="F516" s="17">
        <v>42845</v>
      </c>
      <c r="G516" s="6">
        <v>900000</v>
      </c>
      <c r="H516" s="150"/>
      <c r="I516" s="165"/>
      <c r="J516" s="30" t="s">
        <v>459</v>
      </c>
      <c r="K516" s="151"/>
    </row>
    <row r="517" spans="1:11" ht="32.450000000000003" customHeight="1">
      <c r="A517" s="154"/>
      <c r="B517" s="27" t="s">
        <v>429</v>
      </c>
      <c r="C517" s="147"/>
      <c r="D517" s="147"/>
      <c r="E517" s="147"/>
      <c r="F517" s="17">
        <v>42875</v>
      </c>
      <c r="G517" s="6">
        <v>900000</v>
      </c>
      <c r="H517" s="150"/>
      <c r="I517" s="165"/>
      <c r="J517" s="30" t="s">
        <v>460</v>
      </c>
      <c r="K517" s="151"/>
    </row>
    <row r="518" spans="1:11" ht="32.450000000000003" customHeight="1">
      <c r="A518" s="154"/>
      <c r="B518" s="27" t="s">
        <v>429</v>
      </c>
      <c r="C518" s="147"/>
      <c r="D518" s="147"/>
      <c r="E518" s="147"/>
      <c r="F518" s="17">
        <v>42906</v>
      </c>
      <c r="G518" s="6">
        <v>990000</v>
      </c>
      <c r="H518" s="150"/>
      <c r="I518" s="165"/>
      <c r="J518" s="30" t="s">
        <v>461</v>
      </c>
      <c r="K518" s="151"/>
    </row>
    <row r="519" spans="1:11" ht="32.450000000000003" customHeight="1">
      <c r="A519" s="154"/>
      <c r="B519" s="27" t="s">
        <v>429</v>
      </c>
      <c r="C519" s="147"/>
      <c r="D519" s="147"/>
      <c r="E519" s="147"/>
      <c r="F519" s="17">
        <v>42936</v>
      </c>
      <c r="G519" s="6">
        <v>990000</v>
      </c>
      <c r="H519" s="150"/>
      <c r="I519" s="165"/>
      <c r="J519" s="30" t="s">
        <v>462</v>
      </c>
      <c r="K519" s="151"/>
    </row>
    <row r="520" spans="1:11" ht="32.450000000000003" customHeight="1">
      <c r="A520" s="154"/>
      <c r="B520" s="27" t="s">
        <v>429</v>
      </c>
      <c r="C520" s="147"/>
      <c r="D520" s="147"/>
      <c r="E520" s="147"/>
      <c r="F520" s="17">
        <v>42967</v>
      </c>
      <c r="G520" s="6">
        <v>1260000</v>
      </c>
      <c r="H520" s="150"/>
      <c r="I520" s="165"/>
      <c r="J520" s="30" t="s">
        <v>463</v>
      </c>
      <c r="K520" s="151"/>
    </row>
    <row r="521" spans="1:11" ht="32.450000000000003" customHeight="1">
      <c r="A521" s="154"/>
      <c r="B521" s="27" t="s">
        <v>429</v>
      </c>
      <c r="C521" s="147"/>
      <c r="D521" s="147"/>
      <c r="E521" s="147"/>
      <c r="F521" s="17">
        <v>42998</v>
      </c>
      <c r="G521" s="6">
        <v>1080000</v>
      </c>
      <c r="H521" s="150"/>
      <c r="I521" s="165"/>
      <c r="J521" s="30" t="s">
        <v>464</v>
      </c>
      <c r="K521" s="151"/>
    </row>
    <row r="522" spans="1:11" ht="32.450000000000003" customHeight="1">
      <c r="A522" s="154">
        <v>48</v>
      </c>
      <c r="B522" s="30" t="s">
        <v>465</v>
      </c>
      <c r="C522" s="150" t="s">
        <v>466</v>
      </c>
      <c r="D522" s="150" t="s">
        <v>266</v>
      </c>
      <c r="E522" s="150" t="s">
        <v>32</v>
      </c>
      <c r="F522" s="5">
        <v>1040226</v>
      </c>
      <c r="G522" s="6">
        <v>400000</v>
      </c>
      <c r="H522" s="149">
        <v>20130000</v>
      </c>
      <c r="I522" s="150" t="s">
        <v>467</v>
      </c>
      <c r="J522" s="27" t="s">
        <v>278</v>
      </c>
      <c r="K522" s="24"/>
    </row>
    <row r="523" spans="1:11" ht="97.35" customHeight="1">
      <c r="A523" s="154"/>
      <c r="B523" s="27" t="s">
        <v>468</v>
      </c>
      <c r="C523" s="164"/>
      <c r="D523" s="164"/>
      <c r="E523" s="147"/>
      <c r="F523" s="17">
        <v>42083</v>
      </c>
      <c r="G523" s="6">
        <v>400000</v>
      </c>
      <c r="H523" s="150"/>
      <c r="I523" s="150"/>
      <c r="J523" s="30" t="s">
        <v>469</v>
      </c>
      <c r="K523" s="151" t="s">
        <v>470</v>
      </c>
    </row>
    <row r="524" spans="1:11" ht="113.45" customHeight="1">
      <c r="A524" s="154"/>
      <c r="B524" s="27" t="s">
        <v>468</v>
      </c>
      <c r="C524" s="164"/>
      <c r="D524" s="164"/>
      <c r="E524" s="147"/>
      <c r="F524" s="17">
        <v>42134</v>
      </c>
      <c r="G524" s="6">
        <v>800000</v>
      </c>
      <c r="H524" s="150"/>
      <c r="I524" s="150"/>
      <c r="J524" s="30" t="s">
        <v>471</v>
      </c>
      <c r="K524" s="151"/>
    </row>
    <row r="525" spans="1:11" ht="16.350000000000001" customHeight="1">
      <c r="A525" s="154"/>
      <c r="B525" s="27" t="s">
        <v>468</v>
      </c>
      <c r="C525" s="164"/>
      <c r="D525" s="164"/>
      <c r="E525" s="147"/>
      <c r="F525" s="17">
        <v>42236</v>
      </c>
      <c r="G525" s="6">
        <v>800000</v>
      </c>
      <c r="H525" s="150"/>
      <c r="I525" s="150"/>
      <c r="J525" s="30" t="s">
        <v>426</v>
      </c>
      <c r="K525" s="151"/>
    </row>
    <row r="526" spans="1:11" ht="16.350000000000001" customHeight="1">
      <c r="A526" s="154"/>
      <c r="B526" s="27" t="s">
        <v>468</v>
      </c>
      <c r="C526" s="164"/>
      <c r="D526" s="164"/>
      <c r="E526" s="147"/>
      <c r="F526" s="17">
        <v>42297</v>
      </c>
      <c r="G526" s="6">
        <v>400000</v>
      </c>
      <c r="H526" s="150"/>
      <c r="I526" s="150"/>
      <c r="J526" s="30" t="s">
        <v>367</v>
      </c>
      <c r="K526" s="151"/>
    </row>
    <row r="527" spans="1:11" ht="16.350000000000001" customHeight="1">
      <c r="A527" s="154"/>
      <c r="B527" s="27" t="s">
        <v>468</v>
      </c>
      <c r="C527" s="164"/>
      <c r="D527" s="164"/>
      <c r="E527" s="147"/>
      <c r="F527" s="17">
        <v>42318</v>
      </c>
      <c r="G527" s="6">
        <v>160000</v>
      </c>
      <c r="H527" s="150"/>
      <c r="I527" s="150"/>
      <c r="J527" s="30" t="s">
        <v>472</v>
      </c>
      <c r="K527" s="151"/>
    </row>
    <row r="528" spans="1:11" ht="16.350000000000001" customHeight="1">
      <c r="A528" s="154"/>
      <c r="B528" s="27" t="s">
        <v>468</v>
      </c>
      <c r="C528" s="164"/>
      <c r="D528" s="164"/>
      <c r="E528" s="147"/>
      <c r="F528" s="17">
        <v>42328</v>
      </c>
      <c r="G528" s="6">
        <v>240000</v>
      </c>
      <c r="H528" s="150"/>
      <c r="I528" s="150"/>
      <c r="J528" s="30" t="s">
        <v>370</v>
      </c>
      <c r="K528" s="151"/>
    </row>
    <row r="529" spans="1:11" ht="16.350000000000001" customHeight="1">
      <c r="A529" s="154"/>
      <c r="B529" s="27" t="s">
        <v>468</v>
      </c>
      <c r="C529" s="164"/>
      <c r="D529" s="164"/>
      <c r="E529" s="147"/>
      <c r="F529" s="17">
        <v>42358</v>
      </c>
      <c r="G529" s="6">
        <v>400000</v>
      </c>
      <c r="H529" s="150"/>
      <c r="I529" s="150"/>
      <c r="J529" s="30" t="s">
        <v>372</v>
      </c>
      <c r="K529" s="151"/>
    </row>
    <row r="530" spans="1:11" ht="16.350000000000001" customHeight="1">
      <c r="A530" s="154"/>
      <c r="B530" s="27" t="s">
        <v>468</v>
      </c>
      <c r="C530" s="164"/>
      <c r="D530" s="164"/>
      <c r="E530" s="147"/>
      <c r="F530" s="17">
        <v>42379</v>
      </c>
      <c r="G530" s="6">
        <v>160000</v>
      </c>
      <c r="H530" s="150"/>
      <c r="I530" s="150"/>
      <c r="J530" s="30" t="s">
        <v>402</v>
      </c>
      <c r="K530" s="151"/>
    </row>
    <row r="531" spans="1:11" ht="16.350000000000001" customHeight="1">
      <c r="A531" s="154"/>
      <c r="B531" s="27" t="s">
        <v>468</v>
      </c>
      <c r="C531" s="164"/>
      <c r="D531" s="164"/>
      <c r="E531" s="147"/>
      <c r="F531" s="17">
        <v>42410</v>
      </c>
      <c r="G531" s="6">
        <v>400000</v>
      </c>
      <c r="H531" s="150"/>
      <c r="I531" s="150"/>
      <c r="J531" s="30" t="s">
        <v>374</v>
      </c>
      <c r="K531" s="151"/>
    </row>
    <row r="532" spans="1:11" ht="16.350000000000001" customHeight="1">
      <c r="A532" s="154"/>
      <c r="B532" s="27" t="s">
        <v>468</v>
      </c>
      <c r="C532" s="164"/>
      <c r="D532" s="164"/>
      <c r="E532" s="147"/>
      <c r="F532" s="17">
        <v>42422</v>
      </c>
      <c r="G532" s="6">
        <v>400000</v>
      </c>
      <c r="H532" s="150"/>
      <c r="I532" s="150"/>
      <c r="J532" s="30" t="s">
        <v>375</v>
      </c>
      <c r="K532" s="151"/>
    </row>
    <row r="533" spans="1:11" ht="16.350000000000001" customHeight="1">
      <c r="A533" s="154"/>
      <c r="B533" s="27" t="s">
        <v>468</v>
      </c>
      <c r="C533" s="164"/>
      <c r="D533" s="164"/>
      <c r="E533" s="147"/>
      <c r="F533" s="17">
        <v>42439</v>
      </c>
      <c r="G533" s="6">
        <v>160000</v>
      </c>
      <c r="H533" s="150"/>
      <c r="I533" s="150"/>
      <c r="J533" s="30" t="s">
        <v>473</v>
      </c>
      <c r="K533" s="151"/>
    </row>
    <row r="534" spans="1:11" ht="16.350000000000001" customHeight="1">
      <c r="A534" s="154"/>
      <c r="B534" s="27" t="s">
        <v>468</v>
      </c>
      <c r="C534" s="164"/>
      <c r="D534" s="164"/>
      <c r="E534" s="147"/>
      <c r="F534" s="17">
        <v>42449</v>
      </c>
      <c r="G534" s="6">
        <v>240000</v>
      </c>
      <c r="H534" s="150"/>
      <c r="I534" s="150"/>
      <c r="J534" s="27" t="s">
        <v>474</v>
      </c>
      <c r="K534" s="151"/>
    </row>
    <row r="535" spans="1:11" ht="16.350000000000001" customHeight="1">
      <c r="A535" s="154"/>
      <c r="B535" s="27" t="s">
        <v>468</v>
      </c>
      <c r="C535" s="164"/>
      <c r="D535" s="164"/>
      <c r="E535" s="147"/>
      <c r="F535" s="17">
        <v>42480</v>
      </c>
      <c r="G535" s="6">
        <v>320000</v>
      </c>
      <c r="H535" s="150"/>
      <c r="I535" s="150"/>
      <c r="J535" s="30" t="s">
        <v>376</v>
      </c>
      <c r="K535" s="151"/>
    </row>
    <row r="536" spans="1:11" ht="16.350000000000001" customHeight="1">
      <c r="A536" s="154"/>
      <c r="B536" s="27" t="s">
        <v>468</v>
      </c>
      <c r="C536" s="164"/>
      <c r="D536" s="164"/>
      <c r="E536" s="147"/>
      <c r="F536" s="17">
        <v>42500</v>
      </c>
      <c r="G536" s="6">
        <v>240000</v>
      </c>
      <c r="H536" s="150"/>
      <c r="I536" s="150"/>
      <c r="J536" s="27" t="s">
        <v>475</v>
      </c>
      <c r="K536" s="151"/>
    </row>
    <row r="537" spans="1:11" ht="16.350000000000001" customHeight="1">
      <c r="A537" s="154"/>
      <c r="B537" s="27" t="s">
        <v>468</v>
      </c>
      <c r="C537" s="164"/>
      <c r="D537" s="164"/>
      <c r="E537" s="147"/>
      <c r="F537" s="17">
        <v>42510</v>
      </c>
      <c r="G537" s="6">
        <v>400000</v>
      </c>
      <c r="H537" s="150"/>
      <c r="I537" s="150"/>
      <c r="J537" s="30" t="s">
        <v>377</v>
      </c>
      <c r="K537" s="151"/>
    </row>
    <row r="538" spans="1:11" ht="16.350000000000001" customHeight="1">
      <c r="A538" s="154"/>
      <c r="B538" s="27" t="s">
        <v>468</v>
      </c>
      <c r="C538" s="164"/>
      <c r="D538" s="164"/>
      <c r="E538" s="147"/>
      <c r="F538" s="17">
        <v>42531</v>
      </c>
      <c r="G538" s="6">
        <v>240000</v>
      </c>
      <c r="H538" s="150"/>
      <c r="I538" s="150"/>
      <c r="J538" s="27" t="s">
        <v>476</v>
      </c>
      <c r="K538" s="151"/>
    </row>
    <row r="539" spans="1:11" ht="16.350000000000001" customHeight="1">
      <c r="A539" s="154"/>
      <c r="B539" s="27" t="s">
        <v>468</v>
      </c>
      <c r="C539" s="164"/>
      <c r="D539" s="164"/>
      <c r="E539" s="147"/>
      <c r="F539" s="17">
        <v>42541</v>
      </c>
      <c r="G539" s="6">
        <v>400000</v>
      </c>
      <c r="H539" s="150"/>
      <c r="I539" s="150"/>
      <c r="J539" s="30" t="s">
        <v>378</v>
      </c>
      <c r="K539" s="151"/>
    </row>
    <row r="540" spans="1:11" ht="16.350000000000001" customHeight="1">
      <c r="A540" s="154"/>
      <c r="B540" s="27" t="s">
        <v>468</v>
      </c>
      <c r="C540" s="164"/>
      <c r="D540" s="164"/>
      <c r="E540" s="147"/>
      <c r="F540" s="17">
        <v>42561</v>
      </c>
      <c r="G540" s="6">
        <v>160000</v>
      </c>
      <c r="H540" s="150"/>
      <c r="I540" s="150"/>
      <c r="J540" s="27" t="s">
        <v>477</v>
      </c>
      <c r="K540" s="151"/>
    </row>
    <row r="541" spans="1:11" ht="16.350000000000001" customHeight="1">
      <c r="A541" s="154"/>
      <c r="B541" s="27" t="s">
        <v>468</v>
      </c>
      <c r="C541" s="164"/>
      <c r="D541" s="164"/>
      <c r="E541" s="147"/>
      <c r="F541" s="17">
        <v>42571</v>
      </c>
      <c r="G541" s="6">
        <v>400000</v>
      </c>
      <c r="H541" s="150"/>
      <c r="I541" s="150"/>
      <c r="J541" s="30" t="s">
        <v>379</v>
      </c>
      <c r="K541" s="151"/>
    </row>
    <row r="542" spans="1:11" ht="16.350000000000001" customHeight="1">
      <c r="A542" s="154"/>
      <c r="B542" s="27" t="s">
        <v>468</v>
      </c>
      <c r="C542" s="164"/>
      <c r="D542" s="164"/>
      <c r="E542" s="147"/>
      <c r="F542" s="17">
        <v>42592</v>
      </c>
      <c r="G542" s="13">
        <v>240000</v>
      </c>
      <c r="H542" s="150"/>
      <c r="I542" s="150"/>
      <c r="J542" s="27" t="s">
        <v>478</v>
      </c>
      <c r="K542" s="151"/>
    </row>
    <row r="543" spans="1:11" ht="16.350000000000001" customHeight="1">
      <c r="A543" s="154"/>
      <c r="B543" s="27" t="s">
        <v>468</v>
      </c>
      <c r="C543" s="164"/>
      <c r="D543" s="164"/>
      <c r="E543" s="147"/>
      <c r="F543" s="17">
        <v>42602</v>
      </c>
      <c r="G543" s="6">
        <v>480000</v>
      </c>
      <c r="H543" s="150"/>
      <c r="I543" s="150"/>
      <c r="J543" s="30" t="s">
        <v>380</v>
      </c>
      <c r="K543" s="151"/>
    </row>
    <row r="544" spans="1:11" ht="16.350000000000001" customHeight="1">
      <c r="A544" s="154"/>
      <c r="B544" s="27" t="s">
        <v>468</v>
      </c>
      <c r="C544" s="164"/>
      <c r="D544" s="164"/>
      <c r="E544" s="147"/>
      <c r="F544" s="17">
        <v>42623</v>
      </c>
      <c r="G544" s="6">
        <v>240000</v>
      </c>
      <c r="H544" s="150"/>
      <c r="I544" s="150"/>
      <c r="J544" s="30" t="s">
        <v>479</v>
      </c>
      <c r="K544" s="151"/>
    </row>
    <row r="545" spans="1:11">
      <c r="A545" s="154"/>
      <c r="B545" s="27" t="s">
        <v>468</v>
      </c>
      <c r="C545" s="164"/>
      <c r="D545" s="164"/>
      <c r="E545" s="147"/>
      <c r="F545" s="17">
        <v>42633</v>
      </c>
      <c r="G545" s="6">
        <v>640000</v>
      </c>
      <c r="H545" s="150"/>
      <c r="I545" s="150"/>
      <c r="J545" s="30" t="s">
        <v>381</v>
      </c>
      <c r="K545" s="151"/>
    </row>
    <row r="546" spans="1:11" ht="16.350000000000001" customHeight="1">
      <c r="A546" s="154"/>
      <c r="B546" s="27" t="s">
        <v>468</v>
      </c>
      <c r="C546" s="164"/>
      <c r="D546" s="164"/>
      <c r="E546" s="147"/>
      <c r="F546" s="17">
        <v>42653</v>
      </c>
      <c r="G546" s="6">
        <v>720000</v>
      </c>
      <c r="H546" s="150"/>
      <c r="I546" s="150"/>
      <c r="J546" s="27" t="s">
        <v>480</v>
      </c>
      <c r="K546" s="151"/>
    </row>
    <row r="547" spans="1:11" ht="16.350000000000001" customHeight="1">
      <c r="A547" s="154"/>
      <c r="B547" s="27" t="s">
        <v>468</v>
      </c>
      <c r="C547" s="164"/>
      <c r="D547" s="164"/>
      <c r="E547" s="147"/>
      <c r="F547" s="17">
        <v>42663</v>
      </c>
      <c r="G547" s="6">
        <v>480000</v>
      </c>
      <c r="H547" s="150"/>
      <c r="I547" s="150"/>
      <c r="J547" s="30" t="s">
        <v>382</v>
      </c>
      <c r="K547" s="151"/>
    </row>
    <row r="548" spans="1:11" ht="32.450000000000003" customHeight="1">
      <c r="A548" s="154"/>
      <c r="B548" s="27" t="s">
        <v>468</v>
      </c>
      <c r="C548" s="164"/>
      <c r="D548" s="164"/>
      <c r="E548" s="147"/>
      <c r="F548" s="17">
        <v>42684</v>
      </c>
      <c r="G548" s="6">
        <v>240000</v>
      </c>
      <c r="H548" s="150"/>
      <c r="I548" s="150"/>
      <c r="J548" s="27" t="s">
        <v>481</v>
      </c>
      <c r="K548" s="151"/>
    </row>
    <row r="549" spans="1:11" ht="32.450000000000003" customHeight="1">
      <c r="A549" s="154"/>
      <c r="B549" s="27" t="s">
        <v>468</v>
      </c>
      <c r="C549" s="164"/>
      <c r="D549" s="164"/>
      <c r="E549" s="147"/>
      <c r="F549" s="17">
        <v>42694</v>
      </c>
      <c r="G549" s="6">
        <v>480000</v>
      </c>
      <c r="H549" s="150"/>
      <c r="I549" s="150"/>
      <c r="J549" s="30" t="s">
        <v>482</v>
      </c>
      <c r="K549" s="151"/>
    </row>
    <row r="550" spans="1:11" ht="32.450000000000003" customHeight="1">
      <c r="A550" s="154"/>
      <c r="B550" s="27" t="s">
        <v>468</v>
      </c>
      <c r="C550" s="164"/>
      <c r="D550" s="164"/>
      <c r="E550" s="147"/>
      <c r="F550" s="17">
        <v>42714</v>
      </c>
      <c r="G550" s="6">
        <v>360000</v>
      </c>
      <c r="H550" s="150"/>
      <c r="I550" s="150"/>
      <c r="J550" s="27" t="s">
        <v>483</v>
      </c>
      <c r="K550" s="151"/>
    </row>
    <row r="551" spans="1:11" ht="32.450000000000003" customHeight="1">
      <c r="A551" s="154"/>
      <c r="B551" s="27" t="s">
        <v>468</v>
      </c>
      <c r="C551" s="164"/>
      <c r="D551" s="164"/>
      <c r="E551" s="147"/>
      <c r="F551" s="17">
        <v>42724</v>
      </c>
      <c r="G551" s="6">
        <v>540000</v>
      </c>
      <c r="H551" s="150"/>
      <c r="I551" s="150"/>
      <c r="J551" s="30" t="s">
        <v>484</v>
      </c>
      <c r="K551" s="151"/>
    </row>
    <row r="552" spans="1:11" ht="32.450000000000003" customHeight="1">
      <c r="A552" s="154"/>
      <c r="B552" s="27" t="s">
        <v>468</v>
      </c>
      <c r="C552" s="164"/>
      <c r="D552" s="164"/>
      <c r="E552" s="147"/>
      <c r="F552" s="17">
        <v>42745</v>
      </c>
      <c r="G552" s="6">
        <v>360000</v>
      </c>
      <c r="H552" s="150"/>
      <c r="I552" s="150"/>
      <c r="J552" s="27" t="s">
        <v>485</v>
      </c>
      <c r="K552" s="151"/>
    </row>
    <row r="553" spans="1:11" ht="32.450000000000003" customHeight="1">
      <c r="A553" s="154"/>
      <c r="B553" s="27" t="s">
        <v>468</v>
      </c>
      <c r="C553" s="164"/>
      <c r="D553" s="164"/>
      <c r="E553" s="147"/>
      <c r="F553" s="17">
        <v>42755</v>
      </c>
      <c r="G553" s="6">
        <v>540000</v>
      </c>
      <c r="H553" s="150"/>
      <c r="I553" s="150"/>
      <c r="J553" s="30" t="s">
        <v>486</v>
      </c>
      <c r="K553" s="151"/>
    </row>
    <row r="554" spans="1:11" ht="16.350000000000001" customHeight="1">
      <c r="A554" s="154"/>
      <c r="B554" s="27" t="s">
        <v>468</v>
      </c>
      <c r="C554" s="164"/>
      <c r="D554" s="164"/>
      <c r="E554" s="147"/>
      <c r="F554" s="17">
        <v>42776</v>
      </c>
      <c r="G554" s="6">
        <v>360000</v>
      </c>
      <c r="H554" s="150"/>
      <c r="I554" s="150"/>
      <c r="J554" s="30" t="s">
        <v>487</v>
      </c>
      <c r="K554" s="151"/>
    </row>
    <row r="555" spans="1:11" ht="32.450000000000003" customHeight="1">
      <c r="A555" s="154"/>
      <c r="B555" s="27" t="s">
        <v>468</v>
      </c>
      <c r="C555" s="164"/>
      <c r="D555" s="164"/>
      <c r="E555" s="147"/>
      <c r="F555" s="17">
        <v>42786</v>
      </c>
      <c r="G555" s="6">
        <v>540000</v>
      </c>
      <c r="H555" s="150"/>
      <c r="I555" s="150"/>
      <c r="J555" s="30" t="s">
        <v>488</v>
      </c>
      <c r="K555" s="151"/>
    </row>
    <row r="556" spans="1:11" ht="32.450000000000003" customHeight="1">
      <c r="A556" s="154"/>
      <c r="B556" s="27" t="s">
        <v>468</v>
      </c>
      <c r="C556" s="164"/>
      <c r="D556" s="164"/>
      <c r="E556" s="147"/>
      <c r="F556" s="17">
        <v>42804</v>
      </c>
      <c r="G556" s="6">
        <v>450000</v>
      </c>
      <c r="H556" s="150"/>
      <c r="I556" s="150"/>
      <c r="J556" s="27" t="s">
        <v>489</v>
      </c>
      <c r="K556" s="151"/>
    </row>
    <row r="557" spans="1:11" ht="32.450000000000003" customHeight="1">
      <c r="A557" s="154"/>
      <c r="B557" s="27" t="s">
        <v>468</v>
      </c>
      <c r="C557" s="164"/>
      <c r="D557" s="164"/>
      <c r="E557" s="147"/>
      <c r="F557" s="17">
        <v>42814</v>
      </c>
      <c r="G557" s="6">
        <v>630000</v>
      </c>
      <c r="H557" s="150"/>
      <c r="I557" s="150"/>
      <c r="J557" s="30" t="s">
        <v>490</v>
      </c>
      <c r="K557" s="151"/>
    </row>
    <row r="558" spans="1:11" ht="32.450000000000003" customHeight="1">
      <c r="A558" s="154"/>
      <c r="B558" s="27" t="s">
        <v>468</v>
      </c>
      <c r="C558" s="164"/>
      <c r="D558" s="164"/>
      <c r="E558" s="147"/>
      <c r="F558" s="17">
        <v>42845</v>
      </c>
      <c r="G558" s="6">
        <v>900000</v>
      </c>
      <c r="H558" s="150"/>
      <c r="I558" s="150"/>
      <c r="J558" s="30" t="s">
        <v>491</v>
      </c>
      <c r="K558" s="151"/>
    </row>
    <row r="559" spans="1:11" ht="32.450000000000003" customHeight="1">
      <c r="A559" s="154"/>
      <c r="B559" s="27" t="s">
        <v>468</v>
      </c>
      <c r="C559" s="164"/>
      <c r="D559" s="164"/>
      <c r="E559" s="147"/>
      <c r="F559" s="17">
        <v>42875</v>
      </c>
      <c r="G559" s="6">
        <v>1170000</v>
      </c>
      <c r="H559" s="150"/>
      <c r="I559" s="150"/>
      <c r="J559" s="30" t="s">
        <v>492</v>
      </c>
      <c r="K559" s="151"/>
    </row>
    <row r="560" spans="1:11" ht="32.450000000000003" customHeight="1">
      <c r="A560" s="154"/>
      <c r="B560" s="27" t="s">
        <v>468</v>
      </c>
      <c r="C560" s="164"/>
      <c r="D560" s="164"/>
      <c r="E560" s="147"/>
      <c r="F560" s="17">
        <v>42906</v>
      </c>
      <c r="G560" s="6">
        <v>1260000</v>
      </c>
      <c r="H560" s="150"/>
      <c r="I560" s="150"/>
      <c r="J560" s="30" t="s">
        <v>493</v>
      </c>
      <c r="K560" s="151"/>
    </row>
    <row r="561" spans="1:11" ht="32.450000000000003" customHeight="1">
      <c r="A561" s="154"/>
      <c r="B561" s="27" t="s">
        <v>468</v>
      </c>
      <c r="C561" s="164"/>
      <c r="D561" s="164"/>
      <c r="E561" s="147"/>
      <c r="F561" s="17">
        <v>42936</v>
      </c>
      <c r="G561" s="6">
        <v>1080000</v>
      </c>
      <c r="H561" s="150"/>
      <c r="I561" s="150"/>
      <c r="J561" s="30" t="s">
        <v>494</v>
      </c>
      <c r="K561" s="151"/>
    </row>
    <row r="562" spans="1:11" ht="32.450000000000003" customHeight="1">
      <c r="A562" s="154"/>
      <c r="B562" s="27" t="s">
        <v>468</v>
      </c>
      <c r="C562" s="164"/>
      <c r="D562" s="164"/>
      <c r="E562" s="147"/>
      <c r="F562" s="17">
        <v>42967</v>
      </c>
      <c r="G562" s="6">
        <v>1260000</v>
      </c>
      <c r="H562" s="150"/>
      <c r="I562" s="150"/>
      <c r="J562" s="30" t="s">
        <v>495</v>
      </c>
      <c r="K562" s="151"/>
    </row>
    <row r="563" spans="1:11" ht="32.450000000000003" customHeight="1">
      <c r="A563" s="154"/>
      <c r="B563" s="27" t="s">
        <v>468</v>
      </c>
      <c r="C563" s="164"/>
      <c r="D563" s="164"/>
      <c r="E563" s="147"/>
      <c r="F563" s="17">
        <v>42998</v>
      </c>
      <c r="G563" s="6">
        <v>1440000</v>
      </c>
      <c r="H563" s="150"/>
      <c r="I563" s="150"/>
      <c r="J563" s="30" t="s">
        <v>496</v>
      </c>
      <c r="K563" s="151"/>
    </row>
    <row r="564" spans="1:11" ht="16.350000000000001" customHeight="1">
      <c r="A564" s="154"/>
      <c r="B564" s="27" t="s">
        <v>468</v>
      </c>
      <c r="C564" s="164"/>
      <c r="D564" s="164"/>
      <c r="E564" s="147"/>
      <c r="F564" s="17">
        <v>43028</v>
      </c>
      <c r="G564" s="18">
        <v>1800000</v>
      </c>
      <c r="H564" s="150"/>
      <c r="I564" s="150"/>
      <c r="J564" s="7" t="s">
        <v>487</v>
      </c>
      <c r="K564" s="151"/>
    </row>
    <row r="565" spans="1:11" ht="16.350000000000001" customHeight="1">
      <c r="A565" s="154"/>
      <c r="B565" s="27" t="s">
        <v>468</v>
      </c>
      <c r="C565" s="164"/>
      <c r="D565" s="164"/>
      <c r="E565" s="147"/>
      <c r="F565" s="17">
        <v>43059</v>
      </c>
      <c r="G565" s="18">
        <v>1980000</v>
      </c>
      <c r="H565" s="150"/>
      <c r="I565" s="150"/>
      <c r="J565" s="7" t="s">
        <v>487</v>
      </c>
      <c r="K565" s="151"/>
    </row>
    <row r="566" spans="1:11" ht="16.350000000000001" customHeight="1">
      <c r="A566" s="154"/>
      <c r="B566" s="27" t="s">
        <v>468</v>
      </c>
      <c r="C566" s="164"/>
      <c r="D566" s="164"/>
      <c r="E566" s="7" t="s">
        <v>75</v>
      </c>
      <c r="F566" s="17">
        <v>42219</v>
      </c>
      <c r="G566" s="18">
        <v>300000</v>
      </c>
      <c r="H566" s="150"/>
      <c r="I566" s="150"/>
      <c r="J566" s="7" t="s">
        <v>497</v>
      </c>
      <c r="K566" s="151"/>
    </row>
    <row r="567" spans="1:11" ht="24.6" customHeight="1">
      <c r="A567" s="154">
        <v>49</v>
      </c>
      <c r="B567" s="27" t="s">
        <v>498</v>
      </c>
      <c r="C567" s="150" t="s">
        <v>499</v>
      </c>
      <c r="D567" s="150" t="s">
        <v>266</v>
      </c>
      <c r="E567" s="150" t="s">
        <v>14</v>
      </c>
      <c r="F567" s="17">
        <v>42602</v>
      </c>
      <c r="G567" s="6">
        <v>2000000</v>
      </c>
      <c r="H567" s="149">
        <f>SUM(G567:G582)</f>
        <v>12600000</v>
      </c>
      <c r="I567" s="165"/>
      <c r="J567" s="30" t="s">
        <v>380</v>
      </c>
      <c r="K567" s="151" t="s">
        <v>750</v>
      </c>
    </row>
    <row r="568" spans="1:11">
      <c r="A568" s="154"/>
      <c r="B568" s="27" t="s">
        <v>498</v>
      </c>
      <c r="C568" s="147"/>
      <c r="D568" s="147"/>
      <c r="E568" s="147"/>
      <c r="F568" s="17">
        <v>42633</v>
      </c>
      <c r="G568" s="6">
        <v>480000</v>
      </c>
      <c r="H568" s="150"/>
      <c r="I568" s="165"/>
      <c r="J568" s="30" t="s">
        <v>381</v>
      </c>
      <c r="K568" s="152"/>
    </row>
    <row r="569" spans="1:11" ht="16.350000000000001" customHeight="1">
      <c r="A569" s="154"/>
      <c r="B569" s="27" t="s">
        <v>498</v>
      </c>
      <c r="C569" s="147"/>
      <c r="D569" s="147"/>
      <c r="E569" s="147"/>
      <c r="F569" s="17">
        <v>42663</v>
      </c>
      <c r="G569" s="6">
        <v>640000</v>
      </c>
      <c r="H569" s="150"/>
      <c r="I569" s="165"/>
      <c r="J569" s="30" t="s">
        <v>382</v>
      </c>
      <c r="K569" s="152"/>
    </row>
    <row r="570" spans="1:11" ht="32.450000000000003" customHeight="1">
      <c r="A570" s="154"/>
      <c r="B570" s="27" t="s">
        <v>498</v>
      </c>
      <c r="C570" s="147"/>
      <c r="D570" s="147"/>
      <c r="E570" s="147"/>
      <c r="F570" s="17">
        <v>42694</v>
      </c>
      <c r="G570" s="6">
        <v>480000</v>
      </c>
      <c r="H570" s="150"/>
      <c r="I570" s="165"/>
      <c r="J570" s="30" t="s">
        <v>500</v>
      </c>
      <c r="K570" s="152"/>
    </row>
    <row r="571" spans="1:11" ht="32.450000000000003" customHeight="1">
      <c r="A571" s="154"/>
      <c r="B571" s="27" t="s">
        <v>498</v>
      </c>
      <c r="C571" s="147"/>
      <c r="D571" s="147"/>
      <c r="E571" s="147"/>
      <c r="F571" s="17">
        <v>42724</v>
      </c>
      <c r="G571" s="6">
        <v>450000</v>
      </c>
      <c r="H571" s="150"/>
      <c r="I571" s="165"/>
      <c r="J571" s="30" t="s">
        <v>501</v>
      </c>
      <c r="K571" s="152"/>
    </row>
    <row r="572" spans="1:11" ht="32.450000000000003" customHeight="1">
      <c r="A572" s="154"/>
      <c r="B572" s="27" t="s">
        <v>498</v>
      </c>
      <c r="C572" s="147"/>
      <c r="D572" s="147"/>
      <c r="E572" s="147"/>
      <c r="F572" s="17">
        <v>42755</v>
      </c>
      <c r="G572" s="6">
        <v>540000</v>
      </c>
      <c r="H572" s="150"/>
      <c r="I572" s="165"/>
      <c r="J572" s="30" t="s">
        <v>486</v>
      </c>
      <c r="K572" s="152"/>
    </row>
    <row r="573" spans="1:11" ht="32.450000000000003" customHeight="1">
      <c r="A573" s="154"/>
      <c r="B573" s="27" t="s">
        <v>498</v>
      </c>
      <c r="C573" s="147"/>
      <c r="D573" s="147"/>
      <c r="E573" s="147"/>
      <c r="F573" s="17">
        <v>42786</v>
      </c>
      <c r="G573" s="6">
        <v>540000</v>
      </c>
      <c r="H573" s="150"/>
      <c r="I573" s="165"/>
      <c r="J573" s="30" t="s">
        <v>488</v>
      </c>
      <c r="K573" s="152"/>
    </row>
    <row r="574" spans="1:11" ht="32.450000000000003" customHeight="1">
      <c r="A574" s="154"/>
      <c r="B574" s="27" t="s">
        <v>498</v>
      </c>
      <c r="C574" s="147"/>
      <c r="D574" s="147"/>
      <c r="E574" s="147"/>
      <c r="F574" s="17">
        <v>42814</v>
      </c>
      <c r="G574" s="6">
        <v>450000</v>
      </c>
      <c r="H574" s="150"/>
      <c r="I574" s="165"/>
      <c r="J574" s="30" t="s">
        <v>502</v>
      </c>
      <c r="K574" s="152"/>
    </row>
    <row r="575" spans="1:11" ht="32.450000000000003" customHeight="1">
      <c r="A575" s="154"/>
      <c r="B575" s="27" t="s">
        <v>498</v>
      </c>
      <c r="C575" s="147"/>
      <c r="D575" s="147"/>
      <c r="E575" s="147"/>
      <c r="F575" s="17">
        <v>42845</v>
      </c>
      <c r="G575" s="6">
        <v>630000</v>
      </c>
      <c r="H575" s="150"/>
      <c r="I575" s="165"/>
      <c r="J575" s="30" t="s">
        <v>503</v>
      </c>
      <c r="K575" s="152"/>
    </row>
    <row r="576" spans="1:11" ht="32.450000000000003" customHeight="1">
      <c r="A576" s="154"/>
      <c r="B576" s="27" t="s">
        <v>498</v>
      </c>
      <c r="C576" s="147"/>
      <c r="D576" s="147"/>
      <c r="E576" s="147"/>
      <c r="F576" s="17">
        <v>42875</v>
      </c>
      <c r="G576" s="6">
        <v>810000</v>
      </c>
      <c r="H576" s="150"/>
      <c r="I576" s="165"/>
      <c r="J576" s="30" t="s">
        <v>504</v>
      </c>
      <c r="K576" s="152"/>
    </row>
    <row r="577" spans="1:11" ht="32.450000000000003" customHeight="1">
      <c r="A577" s="154"/>
      <c r="B577" s="27" t="s">
        <v>498</v>
      </c>
      <c r="C577" s="147"/>
      <c r="D577" s="147"/>
      <c r="E577" s="147"/>
      <c r="F577" s="17">
        <v>42906</v>
      </c>
      <c r="G577" s="6">
        <v>720000</v>
      </c>
      <c r="H577" s="150"/>
      <c r="I577" s="165"/>
      <c r="J577" s="30" t="s">
        <v>505</v>
      </c>
      <c r="K577" s="152"/>
    </row>
    <row r="578" spans="1:11" ht="32.450000000000003" customHeight="1">
      <c r="A578" s="154"/>
      <c r="B578" s="27" t="s">
        <v>498</v>
      </c>
      <c r="C578" s="147"/>
      <c r="D578" s="147"/>
      <c r="E578" s="147"/>
      <c r="F578" s="17">
        <v>42936</v>
      </c>
      <c r="G578" s="6">
        <v>900000</v>
      </c>
      <c r="H578" s="150"/>
      <c r="I578" s="165"/>
      <c r="J578" s="30" t="s">
        <v>506</v>
      </c>
      <c r="K578" s="152"/>
    </row>
    <row r="579" spans="1:11" ht="32.450000000000003" customHeight="1">
      <c r="A579" s="154"/>
      <c r="B579" s="27" t="s">
        <v>498</v>
      </c>
      <c r="C579" s="147"/>
      <c r="D579" s="147"/>
      <c r="E579" s="147"/>
      <c r="F579" s="17">
        <v>42967</v>
      </c>
      <c r="G579" s="6">
        <v>990000</v>
      </c>
      <c r="H579" s="150"/>
      <c r="I579" s="165"/>
      <c r="J579" s="30" t="s">
        <v>507</v>
      </c>
      <c r="K579" s="152"/>
    </row>
    <row r="580" spans="1:11" ht="32.450000000000003" customHeight="1">
      <c r="A580" s="154"/>
      <c r="B580" s="27" t="s">
        <v>498</v>
      </c>
      <c r="C580" s="147"/>
      <c r="D580" s="147"/>
      <c r="E580" s="147"/>
      <c r="F580" s="17">
        <v>42998</v>
      </c>
      <c r="G580" s="6">
        <v>990000</v>
      </c>
      <c r="H580" s="150"/>
      <c r="I580" s="165"/>
      <c r="J580" s="30" t="s">
        <v>508</v>
      </c>
      <c r="K580" s="152"/>
    </row>
    <row r="581" spans="1:11" ht="16.350000000000001" customHeight="1">
      <c r="A581" s="154"/>
      <c r="B581" s="27" t="s">
        <v>498</v>
      </c>
      <c r="C581" s="147"/>
      <c r="D581" s="147"/>
      <c r="E581" s="147"/>
      <c r="F581" s="17">
        <v>43028</v>
      </c>
      <c r="G581" s="6">
        <v>990000</v>
      </c>
      <c r="H581" s="150"/>
      <c r="I581" s="165"/>
      <c r="J581" s="30" t="s">
        <v>497</v>
      </c>
      <c r="K581" s="152"/>
    </row>
    <row r="582" spans="1:11" ht="16.350000000000001" customHeight="1">
      <c r="A582" s="154"/>
      <c r="B582" s="27" t="s">
        <v>498</v>
      </c>
      <c r="C582" s="147"/>
      <c r="D582" s="147"/>
      <c r="E582" s="147"/>
      <c r="F582" s="17">
        <v>43059</v>
      </c>
      <c r="G582" s="6">
        <v>990000</v>
      </c>
      <c r="H582" s="150"/>
      <c r="I582" s="165"/>
      <c r="J582" s="7" t="s">
        <v>497</v>
      </c>
      <c r="K582" s="152"/>
    </row>
    <row r="583" spans="1:11" ht="16.350000000000001" customHeight="1">
      <c r="A583" s="154">
        <v>50</v>
      </c>
      <c r="B583" s="27" t="s">
        <v>509</v>
      </c>
      <c r="C583" s="150" t="s">
        <v>510</v>
      </c>
      <c r="D583" s="150" t="s">
        <v>266</v>
      </c>
      <c r="E583" s="150" t="s">
        <v>14</v>
      </c>
      <c r="F583" s="17">
        <v>42287</v>
      </c>
      <c r="G583" s="6">
        <v>160000</v>
      </c>
      <c r="H583" s="149">
        <f>SUM(G583:G625)</f>
        <v>56350000</v>
      </c>
      <c r="I583" s="150" t="s">
        <v>511</v>
      </c>
      <c r="J583" s="27" t="s">
        <v>512</v>
      </c>
      <c r="K583" s="151" t="s">
        <v>513</v>
      </c>
    </row>
    <row r="584" spans="1:11" ht="16.350000000000001" customHeight="1">
      <c r="A584" s="154"/>
      <c r="B584" s="27" t="s">
        <v>509</v>
      </c>
      <c r="C584" s="147"/>
      <c r="D584" s="147"/>
      <c r="E584" s="147"/>
      <c r="F584" s="17">
        <v>42303</v>
      </c>
      <c r="G584" s="6">
        <v>320000</v>
      </c>
      <c r="H584" s="150"/>
      <c r="I584" s="150"/>
      <c r="J584" s="30" t="s">
        <v>368</v>
      </c>
      <c r="K584" s="152"/>
    </row>
    <row r="585" spans="1:11" ht="16.350000000000001" customHeight="1">
      <c r="A585" s="154"/>
      <c r="B585" s="27" t="s">
        <v>509</v>
      </c>
      <c r="C585" s="147"/>
      <c r="D585" s="147"/>
      <c r="E585" s="147"/>
      <c r="F585" s="17">
        <v>42358</v>
      </c>
      <c r="G585" s="6">
        <v>400000</v>
      </c>
      <c r="H585" s="150"/>
      <c r="I585" s="150"/>
      <c r="J585" s="30" t="s">
        <v>372</v>
      </c>
      <c r="K585" s="152"/>
    </row>
    <row r="586" spans="1:11" ht="16.350000000000001" customHeight="1">
      <c r="A586" s="154"/>
      <c r="B586" s="27" t="s">
        <v>509</v>
      </c>
      <c r="C586" s="147"/>
      <c r="D586" s="147"/>
      <c r="E586" s="147"/>
      <c r="F586" s="17">
        <v>42401</v>
      </c>
      <c r="G586" s="6">
        <v>400000</v>
      </c>
      <c r="H586" s="150"/>
      <c r="I586" s="150"/>
      <c r="J586" s="27" t="s">
        <v>514</v>
      </c>
      <c r="K586" s="152"/>
    </row>
    <row r="587" spans="1:11" ht="16.350000000000001" customHeight="1">
      <c r="A587" s="154"/>
      <c r="B587" s="27" t="s">
        <v>509</v>
      </c>
      <c r="C587" s="147"/>
      <c r="D587" s="147"/>
      <c r="E587" s="147"/>
      <c r="F587" s="17">
        <v>42422</v>
      </c>
      <c r="G587" s="6">
        <v>960000</v>
      </c>
      <c r="H587" s="150"/>
      <c r="I587" s="150"/>
      <c r="J587" s="30" t="s">
        <v>375</v>
      </c>
      <c r="K587" s="152"/>
    </row>
    <row r="588" spans="1:11" ht="16.350000000000001" customHeight="1">
      <c r="A588" s="154"/>
      <c r="B588" s="27" t="s">
        <v>509</v>
      </c>
      <c r="C588" s="147"/>
      <c r="D588" s="147"/>
      <c r="E588" s="147"/>
      <c r="F588" s="17">
        <v>42439</v>
      </c>
      <c r="G588" s="6">
        <v>960000</v>
      </c>
      <c r="H588" s="150"/>
      <c r="I588" s="150"/>
      <c r="J588" s="30" t="s">
        <v>473</v>
      </c>
      <c r="K588" s="152"/>
    </row>
    <row r="589" spans="1:11" ht="16.350000000000001" customHeight="1">
      <c r="A589" s="154"/>
      <c r="B589" s="27" t="s">
        <v>509</v>
      </c>
      <c r="C589" s="147"/>
      <c r="D589" s="147"/>
      <c r="E589" s="147"/>
      <c r="F589" s="17">
        <v>42470</v>
      </c>
      <c r="G589" s="6">
        <v>1200000</v>
      </c>
      <c r="H589" s="150"/>
      <c r="I589" s="150"/>
      <c r="J589" s="27" t="s">
        <v>515</v>
      </c>
      <c r="K589" s="152"/>
    </row>
    <row r="590" spans="1:11" ht="16.350000000000001" customHeight="1">
      <c r="A590" s="154"/>
      <c r="B590" s="27" t="s">
        <v>509</v>
      </c>
      <c r="C590" s="147"/>
      <c r="D590" s="147"/>
      <c r="E590" s="147"/>
      <c r="F590" s="17">
        <v>42480</v>
      </c>
      <c r="G590" s="6">
        <v>800000</v>
      </c>
      <c r="H590" s="150"/>
      <c r="I590" s="150"/>
      <c r="J590" s="30" t="s">
        <v>376</v>
      </c>
      <c r="K590" s="152"/>
    </row>
    <row r="591" spans="1:11" ht="16.350000000000001" customHeight="1">
      <c r="A591" s="154"/>
      <c r="B591" s="27" t="s">
        <v>509</v>
      </c>
      <c r="C591" s="147"/>
      <c r="D591" s="147"/>
      <c r="E591" s="147"/>
      <c r="F591" s="17">
        <v>42500</v>
      </c>
      <c r="G591" s="6">
        <v>400000</v>
      </c>
      <c r="H591" s="150"/>
      <c r="I591" s="150"/>
      <c r="J591" s="27" t="s">
        <v>475</v>
      </c>
      <c r="K591" s="152"/>
    </row>
    <row r="592" spans="1:11" ht="16.350000000000001" customHeight="1">
      <c r="A592" s="154"/>
      <c r="B592" s="27" t="s">
        <v>509</v>
      </c>
      <c r="C592" s="147"/>
      <c r="D592" s="147"/>
      <c r="E592" s="147"/>
      <c r="F592" s="17">
        <v>42510</v>
      </c>
      <c r="G592" s="6">
        <v>1040000</v>
      </c>
      <c r="H592" s="150"/>
      <c r="I592" s="150"/>
      <c r="J592" s="30" t="s">
        <v>377</v>
      </c>
      <c r="K592" s="152"/>
    </row>
    <row r="593" spans="1:11" ht="16.350000000000001" customHeight="1">
      <c r="A593" s="154"/>
      <c r="B593" s="27" t="s">
        <v>509</v>
      </c>
      <c r="C593" s="147"/>
      <c r="D593" s="147"/>
      <c r="E593" s="147"/>
      <c r="F593" s="17">
        <v>42531</v>
      </c>
      <c r="G593" s="6">
        <v>400000</v>
      </c>
      <c r="H593" s="150"/>
      <c r="I593" s="150"/>
      <c r="J593" s="27" t="s">
        <v>476</v>
      </c>
      <c r="K593" s="152"/>
    </row>
    <row r="594" spans="1:11" ht="16.350000000000001" customHeight="1">
      <c r="A594" s="154"/>
      <c r="B594" s="27" t="s">
        <v>509</v>
      </c>
      <c r="C594" s="147"/>
      <c r="D594" s="147"/>
      <c r="E594" s="147"/>
      <c r="F594" s="17">
        <v>42531</v>
      </c>
      <c r="G594" s="6">
        <v>560000</v>
      </c>
      <c r="H594" s="150"/>
      <c r="I594" s="150"/>
      <c r="J594" s="27" t="s">
        <v>516</v>
      </c>
      <c r="K594" s="152"/>
    </row>
    <row r="595" spans="1:11" ht="16.350000000000001" customHeight="1">
      <c r="A595" s="154"/>
      <c r="B595" s="27" t="s">
        <v>509</v>
      </c>
      <c r="C595" s="147"/>
      <c r="D595" s="147"/>
      <c r="E595" s="147"/>
      <c r="F595" s="17">
        <v>42541</v>
      </c>
      <c r="G595" s="6">
        <v>320000</v>
      </c>
      <c r="H595" s="150"/>
      <c r="I595" s="150"/>
      <c r="J595" s="30" t="s">
        <v>378</v>
      </c>
      <c r="K595" s="152"/>
    </row>
    <row r="596" spans="1:11" ht="16.350000000000001" customHeight="1">
      <c r="A596" s="154"/>
      <c r="B596" s="27" t="s">
        <v>509</v>
      </c>
      <c r="C596" s="147"/>
      <c r="D596" s="147"/>
      <c r="E596" s="147"/>
      <c r="F596" s="17">
        <v>42561</v>
      </c>
      <c r="G596" s="6">
        <v>400000</v>
      </c>
      <c r="H596" s="150"/>
      <c r="I596" s="150"/>
      <c r="J596" s="27" t="s">
        <v>477</v>
      </c>
      <c r="K596" s="152"/>
    </row>
    <row r="597" spans="1:11" ht="16.350000000000001" customHeight="1">
      <c r="A597" s="154"/>
      <c r="B597" s="27" t="s">
        <v>509</v>
      </c>
      <c r="C597" s="147"/>
      <c r="D597" s="147"/>
      <c r="E597" s="147"/>
      <c r="F597" s="17">
        <v>42571</v>
      </c>
      <c r="G597" s="6">
        <v>480000</v>
      </c>
      <c r="H597" s="150"/>
      <c r="I597" s="150"/>
      <c r="J597" s="30" t="s">
        <v>379</v>
      </c>
      <c r="K597" s="152"/>
    </row>
    <row r="598" spans="1:11" ht="16.350000000000001" customHeight="1">
      <c r="A598" s="154"/>
      <c r="B598" s="27" t="s">
        <v>509</v>
      </c>
      <c r="C598" s="147"/>
      <c r="D598" s="147"/>
      <c r="E598" s="147"/>
      <c r="F598" s="17">
        <v>42592</v>
      </c>
      <c r="G598" s="6">
        <v>240000</v>
      </c>
      <c r="H598" s="150"/>
      <c r="I598" s="150"/>
      <c r="J598" s="27" t="s">
        <v>478</v>
      </c>
      <c r="K598" s="152"/>
    </row>
    <row r="599" spans="1:11" ht="16.350000000000001" customHeight="1">
      <c r="A599" s="154"/>
      <c r="B599" s="27" t="s">
        <v>509</v>
      </c>
      <c r="C599" s="147"/>
      <c r="D599" s="147"/>
      <c r="E599" s="147"/>
      <c r="F599" s="17">
        <v>42602</v>
      </c>
      <c r="G599" s="6">
        <v>320000</v>
      </c>
      <c r="H599" s="150"/>
      <c r="I599" s="150"/>
      <c r="J599" s="30" t="s">
        <v>380</v>
      </c>
      <c r="K599" s="152"/>
    </row>
    <row r="600" spans="1:11" ht="16.350000000000001" customHeight="1">
      <c r="A600" s="154"/>
      <c r="B600" s="27" t="s">
        <v>509</v>
      </c>
      <c r="C600" s="147"/>
      <c r="D600" s="147"/>
      <c r="E600" s="147"/>
      <c r="F600" s="17">
        <v>42623</v>
      </c>
      <c r="G600" s="6">
        <v>800000</v>
      </c>
      <c r="H600" s="150"/>
      <c r="I600" s="150"/>
      <c r="J600" s="30" t="s">
        <v>479</v>
      </c>
      <c r="K600" s="152"/>
    </row>
    <row r="601" spans="1:11">
      <c r="A601" s="154"/>
      <c r="B601" s="27" t="s">
        <v>509</v>
      </c>
      <c r="C601" s="147"/>
      <c r="D601" s="147"/>
      <c r="E601" s="147"/>
      <c r="F601" s="17">
        <v>42633</v>
      </c>
      <c r="G601" s="6">
        <v>560000</v>
      </c>
      <c r="H601" s="150"/>
      <c r="I601" s="150"/>
      <c r="J601" s="30" t="s">
        <v>381</v>
      </c>
      <c r="K601" s="152"/>
    </row>
    <row r="602" spans="1:11" ht="32.450000000000003" customHeight="1">
      <c r="A602" s="154"/>
      <c r="B602" s="27" t="s">
        <v>509</v>
      </c>
      <c r="C602" s="147"/>
      <c r="D602" s="147"/>
      <c r="E602" s="147"/>
      <c r="F602" s="17">
        <v>42653</v>
      </c>
      <c r="G602" s="6">
        <v>450000</v>
      </c>
      <c r="H602" s="150"/>
      <c r="I602" s="150"/>
      <c r="J602" s="27" t="s">
        <v>517</v>
      </c>
      <c r="K602" s="152"/>
    </row>
    <row r="603" spans="1:11" ht="32.450000000000003" customHeight="1">
      <c r="A603" s="154"/>
      <c r="B603" s="27" t="s">
        <v>509</v>
      </c>
      <c r="C603" s="147"/>
      <c r="D603" s="147"/>
      <c r="E603" s="147"/>
      <c r="F603" s="17">
        <v>42663</v>
      </c>
      <c r="G603" s="6">
        <v>630000</v>
      </c>
      <c r="H603" s="150"/>
      <c r="I603" s="150"/>
      <c r="J603" s="30" t="s">
        <v>518</v>
      </c>
      <c r="K603" s="152"/>
    </row>
    <row r="604" spans="1:11" ht="32.450000000000003" customHeight="1">
      <c r="A604" s="154"/>
      <c r="B604" s="27" t="s">
        <v>509</v>
      </c>
      <c r="C604" s="147"/>
      <c r="D604" s="147"/>
      <c r="E604" s="147"/>
      <c r="F604" s="17">
        <v>42684</v>
      </c>
      <c r="G604" s="6">
        <v>1530000</v>
      </c>
      <c r="H604" s="150"/>
      <c r="I604" s="150"/>
      <c r="J604" s="27" t="s">
        <v>519</v>
      </c>
      <c r="K604" s="152"/>
    </row>
    <row r="605" spans="1:11" ht="32.450000000000003" customHeight="1">
      <c r="A605" s="154"/>
      <c r="B605" s="27" t="s">
        <v>509</v>
      </c>
      <c r="C605" s="147"/>
      <c r="D605" s="147"/>
      <c r="E605" s="147"/>
      <c r="F605" s="17">
        <v>42694</v>
      </c>
      <c r="G605" s="6">
        <v>1710000</v>
      </c>
      <c r="H605" s="150"/>
      <c r="I605" s="150"/>
      <c r="J605" s="30" t="s">
        <v>520</v>
      </c>
      <c r="K605" s="152"/>
    </row>
    <row r="606" spans="1:11" ht="32.450000000000003" customHeight="1">
      <c r="A606" s="154"/>
      <c r="B606" s="27" t="s">
        <v>509</v>
      </c>
      <c r="C606" s="147"/>
      <c r="D606" s="147"/>
      <c r="E606" s="147"/>
      <c r="F606" s="17">
        <v>42714</v>
      </c>
      <c r="G606" s="6">
        <v>2250000</v>
      </c>
      <c r="H606" s="150"/>
      <c r="I606" s="150"/>
      <c r="J606" s="27" t="s">
        <v>521</v>
      </c>
      <c r="K606" s="152"/>
    </row>
    <row r="607" spans="1:11" ht="32.450000000000003" customHeight="1">
      <c r="A607" s="154"/>
      <c r="B607" s="27" t="s">
        <v>509</v>
      </c>
      <c r="C607" s="147"/>
      <c r="D607" s="147"/>
      <c r="E607" s="147"/>
      <c r="F607" s="17">
        <v>42724</v>
      </c>
      <c r="G607" s="6">
        <v>2880000</v>
      </c>
      <c r="H607" s="150"/>
      <c r="I607" s="150"/>
      <c r="J607" s="30" t="s">
        <v>522</v>
      </c>
      <c r="K607" s="152"/>
    </row>
    <row r="608" spans="1:11" ht="32.450000000000003" customHeight="1">
      <c r="A608" s="154"/>
      <c r="B608" s="27" t="s">
        <v>509</v>
      </c>
      <c r="C608" s="147"/>
      <c r="D608" s="147"/>
      <c r="E608" s="147"/>
      <c r="F608" s="17">
        <v>42745</v>
      </c>
      <c r="G608" s="6">
        <v>2610000</v>
      </c>
      <c r="H608" s="150"/>
      <c r="I608" s="150"/>
      <c r="J608" s="27" t="s">
        <v>523</v>
      </c>
      <c r="K608" s="152"/>
    </row>
    <row r="609" spans="1:11" ht="32.450000000000003" customHeight="1">
      <c r="A609" s="154"/>
      <c r="B609" s="27" t="s">
        <v>509</v>
      </c>
      <c r="C609" s="147"/>
      <c r="D609" s="147"/>
      <c r="E609" s="147"/>
      <c r="F609" s="17">
        <v>42755</v>
      </c>
      <c r="G609" s="6">
        <v>1350000</v>
      </c>
      <c r="H609" s="150"/>
      <c r="I609" s="150"/>
      <c r="J609" s="30" t="s">
        <v>524</v>
      </c>
      <c r="K609" s="152"/>
    </row>
    <row r="610" spans="1:11" ht="16.350000000000001" customHeight="1">
      <c r="A610" s="154"/>
      <c r="B610" s="27" t="s">
        <v>509</v>
      </c>
      <c r="C610" s="147"/>
      <c r="D610" s="147"/>
      <c r="E610" s="147"/>
      <c r="F610" s="17">
        <v>42776</v>
      </c>
      <c r="G610" s="6">
        <v>1530000</v>
      </c>
      <c r="H610" s="150"/>
      <c r="I610" s="150"/>
      <c r="J610" s="30" t="s">
        <v>525</v>
      </c>
      <c r="K610" s="152"/>
    </row>
    <row r="611" spans="1:11" ht="32.450000000000003" customHeight="1">
      <c r="A611" s="154"/>
      <c r="B611" s="27" t="s">
        <v>509</v>
      </c>
      <c r="C611" s="147"/>
      <c r="D611" s="147"/>
      <c r="E611" s="147"/>
      <c r="F611" s="17">
        <v>42786</v>
      </c>
      <c r="G611" s="6">
        <v>1350000</v>
      </c>
      <c r="H611" s="150"/>
      <c r="I611" s="150"/>
      <c r="J611" s="30" t="s">
        <v>526</v>
      </c>
      <c r="K611" s="152"/>
    </row>
    <row r="612" spans="1:11" ht="32.450000000000003" customHeight="1">
      <c r="A612" s="154"/>
      <c r="B612" s="27" t="s">
        <v>509</v>
      </c>
      <c r="C612" s="147"/>
      <c r="D612" s="147"/>
      <c r="E612" s="147"/>
      <c r="F612" s="17">
        <v>42804</v>
      </c>
      <c r="G612" s="6">
        <v>1350000</v>
      </c>
      <c r="H612" s="150"/>
      <c r="I612" s="150"/>
      <c r="J612" s="27" t="s">
        <v>527</v>
      </c>
      <c r="K612" s="152"/>
    </row>
    <row r="613" spans="1:11" ht="32.450000000000003" customHeight="1">
      <c r="A613" s="154"/>
      <c r="B613" s="27" t="s">
        <v>509</v>
      </c>
      <c r="C613" s="147"/>
      <c r="D613" s="147"/>
      <c r="E613" s="147"/>
      <c r="F613" s="17">
        <v>42814</v>
      </c>
      <c r="G613" s="6">
        <v>1530000</v>
      </c>
      <c r="H613" s="150"/>
      <c r="I613" s="150"/>
      <c r="J613" s="30" t="s">
        <v>528</v>
      </c>
      <c r="K613" s="152"/>
    </row>
    <row r="614" spans="1:11" ht="32.450000000000003" customHeight="1">
      <c r="A614" s="154"/>
      <c r="B614" s="27" t="s">
        <v>509</v>
      </c>
      <c r="C614" s="147"/>
      <c r="D614" s="147"/>
      <c r="E614" s="147"/>
      <c r="F614" s="17">
        <v>42835</v>
      </c>
      <c r="G614" s="6">
        <v>1440000</v>
      </c>
      <c r="H614" s="150"/>
      <c r="I614" s="150"/>
      <c r="J614" s="27" t="s">
        <v>529</v>
      </c>
      <c r="K614" s="152"/>
    </row>
    <row r="615" spans="1:11" ht="32.450000000000003" customHeight="1">
      <c r="A615" s="154"/>
      <c r="B615" s="27" t="s">
        <v>509</v>
      </c>
      <c r="C615" s="147"/>
      <c r="D615" s="147"/>
      <c r="E615" s="147"/>
      <c r="F615" s="17">
        <v>42845</v>
      </c>
      <c r="G615" s="6">
        <v>1530000</v>
      </c>
      <c r="H615" s="150"/>
      <c r="I615" s="150"/>
      <c r="J615" s="30" t="s">
        <v>530</v>
      </c>
      <c r="K615" s="152"/>
    </row>
    <row r="616" spans="1:11" ht="16.350000000000001" customHeight="1">
      <c r="A616" s="154"/>
      <c r="B616" s="27" t="s">
        <v>509</v>
      </c>
      <c r="C616" s="147"/>
      <c r="D616" s="147"/>
      <c r="E616" s="147"/>
      <c r="F616" s="17">
        <v>42865</v>
      </c>
      <c r="G616" s="6">
        <v>1530000</v>
      </c>
      <c r="H616" s="150"/>
      <c r="I616" s="150"/>
      <c r="J616" s="30" t="s">
        <v>531</v>
      </c>
      <c r="K616" s="152"/>
    </row>
    <row r="617" spans="1:11" ht="32.450000000000003" customHeight="1">
      <c r="A617" s="154"/>
      <c r="B617" s="27" t="s">
        <v>509</v>
      </c>
      <c r="C617" s="147"/>
      <c r="D617" s="147"/>
      <c r="E617" s="147"/>
      <c r="F617" s="17">
        <v>42875</v>
      </c>
      <c r="G617" s="6">
        <v>1620000</v>
      </c>
      <c r="H617" s="150"/>
      <c r="I617" s="150"/>
      <c r="J617" s="30" t="s">
        <v>532</v>
      </c>
      <c r="K617" s="152"/>
    </row>
    <row r="618" spans="1:11" ht="32.450000000000003" customHeight="1">
      <c r="A618" s="154"/>
      <c r="B618" s="27" t="s">
        <v>509</v>
      </c>
      <c r="C618" s="147"/>
      <c r="D618" s="147"/>
      <c r="E618" s="147"/>
      <c r="F618" s="17">
        <v>42896</v>
      </c>
      <c r="G618" s="6">
        <v>3150000</v>
      </c>
      <c r="H618" s="150"/>
      <c r="I618" s="150"/>
      <c r="J618" s="27" t="s">
        <v>533</v>
      </c>
      <c r="K618" s="152"/>
    </row>
    <row r="619" spans="1:11" ht="32.450000000000003" customHeight="1">
      <c r="A619" s="154"/>
      <c r="B619" s="27" t="s">
        <v>509</v>
      </c>
      <c r="C619" s="147"/>
      <c r="D619" s="147"/>
      <c r="E619" s="147"/>
      <c r="F619" s="17">
        <v>42906</v>
      </c>
      <c r="G619" s="6">
        <v>1800000</v>
      </c>
      <c r="H619" s="150"/>
      <c r="I619" s="150"/>
      <c r="J619" s="30" t="s">
        <v>534</v>
      </c>
      <c r="K619" s="152"/>
    </row>
    <row r="620" spans="1:11" ht="32.450000000000003" customHeight="1">
      <c r="A620" s="154"/>
      <c r="B620" s="27" t="s">
        <v>509</v>
      </c>
      <c r="C620" s="147"/>
      <c r="D620" s="147"/>
      <c r="E620" s="147"/>
      <c r="F620" s="17">
        <v>42926</v>
      </c>
      <c r="G620" s="6">
        <v>2340000</v>
      </c>
      <c r="H620" s="150"/>
      <c r="I620" s="150"/>
      <c r="J620" s="27" t="s">
        <v>535</v>
      </c>
      <c r="K620" s="152"/>
    </row>
    <row r="621" spans="1:11" ht="32.450000000000003" customHeight="1">
      <c r="A621" s="154"/>
      <c r="B621" s="27" t="s">
        <v>509</v>
      </c>
      <c r="C621" s="147"/>
      <c r="D621" s="147"/>
      <c r="E621" s="147"/>
      <c r="F621" s="17">
        <v>42936</v>
      </c>
      <c r="G621" s="6">
        <v>1710000</v>
      </c>
      <c r="H621" s="150"/>
      <c r="I621" s="150"/>
      <c r="J621" s="30" t="s">
        <v>536</v>
      </c>
      <c r="K621" s="152"/>
    </row>
    <row r="622" spans="1:11" ht="32.450000000000003" customHeight="1">
      <c r="A622" s="154"/>
      <c r="B622" s="27" t="s">
        <v>509</v>
      </c>
      <c r="C622" s="147"/>
      <c r="D622" s="147"/>
      <c r="E622" s="147"/>
      <c r="F622" s="17">
        <v>42957</v>
      </c>
      <c r="G622" s="6">
        <v>3690000</v>
      </c>
      <c r="H622" s="150"/>
      <c r="I622" s="150"/>
      <c r="J622" s="27" t="s">
        <v>537</v>
      </c>
      <c r="K622" s="152"/>
    </row>
    <row r="623" spans="1:11" ht="33">
      <c r="A623" s="154"/>
      <c r="B623" s="27" t="s">
        <v>509</v>
      </c>
      <c r="C623" s="147"/>
      <c r="D623" s="147"/>
      <c r="E623" s="147"/>
      <c r="F623" s="17">
        <v>42967</v>
      </c>
      <c r="G623" s="6">
        <v>1800000</v>
      </c>
      <c r="H623" s="150"/>
      <c r="I623" s="150"/>
      <c r="J623" s="30" t="s">
        <v>538</v>
      </c>
      <c r="K623" s="152"/>
    </row>
    <row r="624" spans="1:11" ht="32.450000000000003" customHeight="1">
      <c r="A624" s="154"/>
      <c r="B624" s="27" t="s">
        <v>509</v>
      </c>
      <c r="C624" s="147"/>
      <c r="D624" s="147"/>
      <c r="E624" s="147"/>
      <c r="F624" s="17">
        <v>42988</v>
      </c>
      <c r="G624" s="6">
        <v>3960000</v>
      </c>
      <c r="H624" s="150"/>
      <c r="I624" s="150"/>
      <c r="J624" s="27" t="s">
        <v>539</v>
      </c>
      <c r="K624" s="152"/>
    </row>
    <row r="625" spans="1:11" ht="32.450000000000003" customHeight="1">
      <c r="A625" s="154"/>
      <c r="B625" s="27" t="s">
        <v>509</v>
      </c>
      <c r="C625" s="147"/>
      <c r="D625" s="147"/>
      <c r="E625" s="147"/>
      <c r="F625" s="17">
        <v>42998</v>
      </c>
      <c r="G625" s="6">
        <v>1890000</v>
      </c>
      <c r="H625" s="150"/>
      <c r="I625" s="150"/>
      <c r="J625" s="30" t="s">
        <v>540</v>
      </c>
      <c r="K625" s="152"/>
    </row>
    <row r="626" spans="1:11" ht="16.350000000000001" customHeight="1">
      <c r="A626" s="154"/>
      <c r="B626" s="27" t="s">
        <v>509</v>
      </c>
      <c r="C626" s="147"/>
      <c r="D626" s="147"/>
      <c r="E626" s="147"/>
      <c r="F626" s="17">
        <v>43018</v>
      </c>
      <c r="G626" s="6">
        <v>1710000</v>
      </c>
      <c r="H626" s="150"/>
      <c r="I626" s="150"/>
      <c r="J626" s="30" t="s">
        <v>531</v>
      </c>
      <c r="K626" s="152"/>
    </row>
    <row r="627" spans="1:11" ht="16.350000000000001" customHeight="1">
      <c r="A627" s="154"/>
      <c r="B627" s="27" t="s">
        <v>509</v>
      </c>
      <c r="C627" s="147"/>
      <c r="D627" s="147"/>
      <c r="E627" s="147"/>
      <c r="F627" s="17">
        <v>43028</v>
      </c>
      <c r="G627" s="18">
        <v>1620000</v>
      </c>
      <c r="H627" s="150"/>
      <c r="I627" s="150"/>
      <c r="J627" s="7" t="s">
        <v>531</v>
      </c>
      <c r="K627" s="152"/>
    </row>
    <row r="628" spans="1:11" ht="64.7" customHeight="1">
      <c r="A628" s="153">
        <v>51</v>
      </c>
      <c r="B628" s="27" t="s">
        <v>541</v>
      </c>
      <c r="C628" s="150" t="s">
        <v>542</v>
      </c>
      <c r="D628" s="146" t="s">
        <v>266</v>
      </c>
      <c r="E628" s="150" t="s">
        <v>14</v>
      </c>
      <c r="F628" s="17">
        <v>42592</v>
      </c>
      <c r="G628" s="6">
        <v>180000</v>
      </c>
      <c r="H628" s="149">
        <v>11700000</v>
      </c>
      <c r="I628" s="146" t="s">
        <v>362</v>
      </c>
      <c r="J628" s="27" t="s">
        <v>543</v>
      </c>
      <c r="K628" s="151" t="s">
        <v>544</v>
      </c>
    </row>
    <row r="629" spans="1:11" ht="33">
      <c r="A629" s="154"/>
      <c r="B629" s="27" t="s">
        <v>545</v>
      </c>
      <c r="C629" s="147"/>
      <c r="D629" s="147"/>
      <c r="E629" s="147"/>
      <c r="F629" s="17">
        <v>42633</v>
      </c>
      <c r="G629" s="13">
        <v>270000</v>
      </c>
      <c r="H629" s="150"/>
      <c r="I629" s="150"/>
      <c r="J629" s="30" t="s">
        <v>546</v>
      </c>
      <c r="K629" s="152"/>
    </row>
    <row r="630" spans="1:11" ht="32.450000000000003" customHeight="1">
      <c r="A630" s="154"/>
      <c r="B630" s="27" t="s">
        <v>545</v>
      </c>
      <c r="C630" s="147"/>
      <c r="D630" s="147"/>
      <c r="E630" s="147"/>
      <c r="F630" s="17">
        <v>42835</v>
      </c>
      <c r="G630" s="13">
        <v>270000</v>
      </c>
      <c r="H630" s="150"/>
      <c r="I630" s="150"/>
      <c r="J630" s="27" t="s">
        <v>547</v>
      </c>
      <c r="K630" s="152"/>
    </row>
    <row r="631" spans="1:11" ht="16.350000000000001" customHeight="1">
      <c r="A631" s="154"/>
      <c r="B631" s="27" t="s">
        <v>545</v>
      </c>
      <c r="C631" s="147"/>
      <c r="D631" s="147"/>
      <c r="E631" s="147"/>
      <c r="F631" s="17">
        <v>42865</v>
      </c>
      <c r="G631" s="6">
        <v>1350000</v>
      </c>
      <c r="H631" s="150"/>
      <c r="I631" s="150"/>
      <c r="J631" s="27" t="s">
        <v>548</v>
      </c>
      <c r="K631" s="152"/>
    </row>
    <row r="632" spans="1:11" ht="32.450000000000003" customHeight="1">
      <c r="A632" s="154"/>
      <c r="B632" s="27" t="s">
        <v>545</v>
      </c>
      <c r="C632" s="147"/>
      <c r="D632" s="147"/>
      <c r="E632" s="147"/>
      <c r="F632" s="17">
        <v>42896</v>
      </c>
      <c r="G632" s="13">
        <v>90000</v>
      </c>
      <c r="H632" s="150"/>
      <c r="I632" s="150"/>
      <c r="J632" s="27" t="s">
        <v>549</v>
      </c>
      <c r="K632" s="152"/>
    </row>
    <row r="633" spans="1:11" ht="32.450000000000003" customHeight="1">
      <c r="A633" s="154"/>
      <c r="B633" s="27" t="s">
        <v>545</v>
      </c>
      <c r="C633" s="147"/>
      <c r="D633" s="147"/>
      <c r="E633" s="147"/>
      <c r="F633" s="17">
        <v>42896</v>
      </c>
      <c r="G633" s="13">
        <v>900000</v>
      </c>
      <c r="H633" s="150"/>
      <c r="I633" s="150"/>
      <c r="J633" s="27" t="s">
        <v>550</v>
      </c>
      <c r="K633" s="152"/>
    </row>
    <row r="634" spans="1:11" ht="32.450000000000003" customHeight="1">
      <c r="A634" s="154"/>
      <c r="B634" s="27" t="s">
        <v>545</v>
      </c>
      <c r="C634" s="147"/>
      <c r="D634" s="147"/>
      <c r="E634" s="147"/>
      <c r="F634" s="17">
        <v>42906</v>
      </c>
      <c r="G634" s="13">
        <v>5400000</v>
      </c>
      <c r="H634" s="150"/>
      <c r="I634" s="150"/>
      <c r="J634" s="30" t="s">
        <v>551</v>
      </c>
      <c r="K634" s="152"/>
    </row>
    <row r="635" spans="1:11" ht="32.450000000000003" customHeight="1">
      <c r="A635" s="154"/>
      <c r="B635" s="27" t="s">
        <v>545</v>
      </c>
      <c r="C635" s="147"/>
      <c r="D635" s="147"/>
      <c r="E635" s="147"/>
      <c r="F635" s="17">
        <v>42926</v>
      </c>
      <c r="G635" s="13">
        <v>270000</v>
      </c>
      <c r="H635" s="150"/>
      <c r="I635" s="150"/>
      <c r="J635" s="27" t="s">
        <v>552</v>
      </c>
      <c r="K635" s="152"/>
    </row>
    <row r="636" spans="1:11" ht="32.450000000000003" customHeight="1">
      <c r="A636" s="154"/>
      <c r="B636" s="27" t="s">
        <v>545</v>
      </c>
      <c r="C636" s="147"/>
      <c r="D636" s="147"/>
      <c r="E636" s="147"/>
      <c r="F636" s="17">
        <v>42967</v>
      </c>
      <c r="G636" s="13">
        <v>990000</v>
      </c>
      <c r="H636" s="150"/>
      <c r="I636" s="150"/>
      <c r="J636" s="30" t="s">
        <v>553</v>
      </c>
      <c r="K636" s="152"/>
    </row>
    <row r="637" spans="1:11" ht="32.450000000000003" customHeight="1">
      <c r="A637" s="154"/>
      <c r="B637" s="27" t="s">
        <v>545</v>
      </c>
      <c r="C637" s="147"/>
      <c r="D637" s="147"/>
      <c r="E637" s="147"/>
      <c r="F637" s="17">
        <v>42988</v>
      </c>
      <c r="G637" s="13">
        <v>990000</v>
      </c>
      <c r="H637" s="150"/>
      <c r="I637" s="150"/>
      <c r="J637" s="27" t="s">
        <v>554</v>
      </c>
      <c r="K637" s="152"/>
    </row>
    <row r="638" spans="1:11" ht="16.350000000000001" customHeight="1">
      <c r="A638" s="154"/>
      <c r="B638" s="27" t="s">
        <v>545</v>
      </c>
      <c r="C638" s="147"/>
      <c r="D638" s="147"/>
      <c r="E638" s="147"/>
      <c r="F638" s="17">
        <v>43028</v>
      </c>
      <c r="G638" s="6">
        <v>990000</v>
      </c>
      <c r="H638" s="150"/>
      <c r="I638" s="150"/>
      <c r="J638" s="27" t="s">
        <v>548</v>
      </c>
      <c r="K638" s="152"/>
    </row>
    <row r="639" spans="1:11" ht="48.6" customHeight="1">
      <c r="A639" s="153">
        <v>52</v>
      </c>
      <c r="B639" s="27" t="s">
        <v>555</v>
      </c>
      <c r="C639" s="150" t="s">
        <v>556</v>
      </c>
      <c r="D639" s="146" t="s">
        <v>266</v>
      </c>
      <c r="E639" s="27" t="s">
        <v>557</v>
      </c>
      <c r="F639" s="10">
        <v>1050707</v>
      </c>
      <c r="G639" s="6">
        <v>3000000</v>
      </c>
      <c r="H639" s="26">
        <v>3000000</v>
      </c>
      <c r="I639" s="28" t="s">
        <v>558</v>
      </c>
      <c r="J639" s="24" t="s">
        <v>559</v>
      </c>
      <c r="K639" s="151" t="s">
        <v>560</v>
      </c>
    </row>
    <row r="640" spans="1:11" ht="16.350000000000001" customHeight="1">
      <c r="A640" s="154"/>
      <c r="B640" s="27" t="s">
        <v>555</v>
      </c>
      <c r="C640" s="147"/>
      <c r="D640" s="147"/>
      <c r="E640" s="150" t="s">
        <v>32</v>
      </c>
      <c r="F640" s="17">
        <v>41779</v>
      </c>
      <c r="G640" s="18">
        <v>80000</v>
      </c>
      <c r="H640" s="149">
        <v>92572000</v>
      </c>
      <c r="I640" s="146" t="s">
        <v>397</v>
      </c>
      <c r="J640" s="7" t="s">
        <v>561</v>
      </c>
      <c r="K640" s="152"/>
    </row>
    <row r="641" spans="1:11" ht="16.350000000000001" customHeight="1">
      <c r="A641" s="154"/>
      <c r="B641" s="27" t="s">
        <v>555</v>
      </c>
      <c r="C641" s="147"/>
      <c r="D641" s="147"/>
      <c r="E641" s="150"/>
      <c r="F641" s="17">
        <v>41840</v>
      </c>
      <c r="G641" s="18">
        <v>80000</v>
      </c>
      <c r="H641" s="149"/>
      <c r="I641" s="146"/>
      <c r="J641" s="7" t="s">
        <v>561</v>
      </c>
      <c r="K641" s="152"/>
    </row>
    <row r="642" spans="1:11" ht="48.6" customHeight="1">
      <c r="A642" s="154"/>
      <c r="B642" s="27" t="s">
        <v>555</v>
      </c>
      <c r="C642" s="147"/>
      <c r="D642" s="147"/>
      <c r="E642" s="150"/>
      <c r="F642" s="17">
        <v>41922</v>
      </c>
      <c r="G642" s="18">
        <v>400000</v>
      </c>
      <c r="H642" s="149"/>
      <c r="I642" s="146"/>
      <c r="J642" s="35" t="s">
        <v>562</v>
      </c>
      <c r="K642" s="152"/>
    </row>
    <row r="643" spans="1:11" ht="48.6" customHeight="1">
      <c r="A643" s="154"/>
      <c r="B643" s="27" t="s">
        <v>555</v>
      </c>
      <c r="C643" s="147"/>
      <c r="D643" s="147"/>
      <c r="E643" s="150"/>
      <c r="F643" s="17">
        <v>41948</v>
      </c>
      <c r="G643" s="18">
        <v>800000</v>
      </c>
      <c r="H643" s="149"/>
      <c r="I643" s="146"/>
      <c r="J643" s="35" t="s">
        <v>563</v>
      </c>
      <c r="K643" s="152"/>
    </row>
    <row r="644" spans="1:11" ht="48.6" customHeight="1">
      <c r="A644" s="154"/>
      <c r="B644" s="27" t="s">
        <v>555</v>
      </c>
      <c r="C644" s="147"/>
      <c r="D644" s="147"/>
      <c r="E644" s="150"/>
      <c r="F644" s="17">
        <v>41993</v>
      </c>
      <c r="G644" s="18">
        <v>800000</v>
      </c>
      <c r="H644" s="149"/>
      <c r="I644" s="146"/>
      <c r="J644" s="35" t="s">
        <v>564</v>
      </c>
      <c r="K644" s="152"/>
    </row>
    <row r="645" spans="1:11" ht="16.350000000000001" customHeight="1">
      <c r="A645" s="154"/>
      <c r="B645" s="27" t="s">
        <v>555</v>
      </c>
      <c r="C645" s="147"/>
      <c r="D645" s="147"/>
      <c r="E645" s="150"/>
      <c r="F645" s="17">
        <v>42061</v>
      </c>
      <c r="G645" s="18">
        <v>80000</v>
      </c>
      <c r="H645" s="149"/>
      <c r="I645" s="146"/>
      <c r="J645" s="19" t="s">
        <v>561</v>
      </c>
      <c r="K645" s="152"/>
    </row>
    <row r="646" spans="1:11" ht="97.35" customHeight="1">
      <c r="A646" s="154"/>
      <c r="B646" s="27" t="s">
        <v>555</v>
      </c>
      <c r="C646" s="147"/>
      <c r="D646" s="147"/>
      <c r="E646" s="150"/>
      <c r="F646" s="17">
        <v>42083</v>
      </c>
      <c r="G646" s="6">
        <v>800000</v>
      </c>
      <c r="H646" s="149"/>
      <c r="I646" s="146"/>
      <c r="J646" s="35" t="s">
        <v>565</v>
      </c>
      <c r="K646" s="152"/>
    </row>
    <row r="647" spans="1:11" ht="97.35" customHeight="1">
      <c r="A647" s="154"/>
      <c r="B647" s="27" t="s">
        <v>555</v>
      </c>
      <c r="C647" s="147"/>
      <c r="D647" s="147"/>
      <c r="E647" s="150"/>
      <c r="F647" s="17">
        <v>42114</v>
      </c>
      <c r="G647" s="6">
        <v>400000</v>
      </c>
      <c r="H647" s="150"/>
      <c r="I647" s="150"/>
      <c r="J647" s="35" t="s">
        <v>566</v>
      </c>
      <c r="K647" s="152"/>
    </row>
    <row r="648" spans="1:11" ht="129.6" customHeight="1">
      <c r="A648" s="154"/>
      <c r="B648" s="27" t="s">
        <v>555</v>
      </c>
      <c r="C648" s="147"/>
      <c r="D648" s="147"/>
      <c r="E648" s="150"/>
      <c r="F648" s="17">
        <v>42134</v>
      </c>
      <c r="G648" s="6">
        <v>400000</v>
      </c>
      <c r="H648" s="150"/>
      <c r="I648" s="150"/>
      <c r="J648" s="35" t="s">
        <v>567</v>
      </c>
      <c r="K648" s="152"/>
    </row>
    <row r="649" spans="1:11" ht="81" customHeight="1">
      <c r="A649" s="154"/>
      <c r="B649" s="27" t="s">
        <v>555</v>
      </c>
      <c r="C649" s="147"/>
      <c r="D649" s="147"/>
      <c r="E649" s="150"/>
      <c r="F649" s="17">
        <v>42144</v>
      </c>
      <c r="G649" s="6">
        <v>400000</v>
      </c>
      <c r="H649" s="150"/>
      <c r="I649" s="150"/>
      <c r="J649" s="39" t="s">
        <v>568</v>
      </c>
      <c r="K649" s="152"/>
    </row>
    <row r="650" spans="1:11" ht="81" customHeight="1">
      <c r="A650" s="154"/>
      <c r="B650" s="27" t="s">
        <v>555</v>
      </c>
      <c r="C650" s="147"/>
      <c r="D650" s="147"/>
      <c r="E650" s="150"/>
      <c r="F650" s="17">
        <v>42175</v>
      </c>
      <c r="G650" s="6">
        <v>400000</v>
      </c>
      <c r="H650" s="150"/>
      <c r="I650" s="150"/>
      <c r="J650" s="35" t="s">
        <v>569</v>
      </c>
      <c r="K650" s="152"/>
    </row>
    <row r="651" spans="1:11" ht="64.7" customHeight="1">
      <c r="A651" s="154"/>
      <c r="B651" s="27" t="s">
        <v>555</v>
      </c>
      <c r="C651" s="147"/>
      <c r="D651" s="147"/>
      <c r="E651" s="150"/>
      <c r="F651" s="17">
        <v>42195</v>
      </c>
      <c r="G651" s="6">
        <v>400000</v>
      </c>
      <c r="H651" s="150"/>
      <c r="I651" s="150"/>
      <c r="J651" s="27" t="s">
        <v>570</v>
      </c>
      <c r="K651" s="152"/>
    </row>
    <row r="652" spans="1:11" ht="32.450000000000003" customHeight="1">
      <c r="A652" s="154"/>
      <c r="B652" s="27" t="s">
        <v>555</v>
      </c>
      <c r="C652" s="147"/>
      <c r="D652" s="147"/>
      <c r="E652" s="150"/>
      <c r="F652" s="17">
        <v>42205</v>
      </c>
      <c r="G652" s="6">
        <v>160000</v>
      </c>
      <c r="H652" s="150"/>
      <c r="I652" s="150"/>
      <c r="J652" s="30" t="s">
        <v>571</v>
      </c>
      <c r="K652" s="152"/>
    </row>
    <row r="653" spans="1:11" ht="32.450000000000003" customHeight="1">
      <c r="A653" s="154"/>
      <c r="B653" s="27" t="s">
        <v>555</v>
      </c>
      <c r="C653" s="147"/>
      <c r="D653" s="147"/>
      <c r="E653" s="150"/>
      <c r="F653" s="17">
        <v>42236</v>
      </c>
      <c r="G653" s="6">
        <v>640000</v>
      </c>
      <c r="H653" s="150"/>
      <c r="I653" s="150"/>
      <c r="J653" s="30" t="s">
        <v>572</v>
      </c>
      <c r="K653" s="152"/>
    </row>
    <row r="654" spans="1:11" ht="32.450000000000003" customHeight="1">
      <c r="A654" s="154"/>
      <c r="B654" s="27" t="s">
        <v>555</v>
      </c>
      <c r="C654" s="147"/>
      <c r="D654" s="147"/>
      <c r="E654" s="150"/>
      <c r="F654" s="17">
        <v>42257</v>
      </c>
      <c r="G654" s="6">
        <v>560000</v>
      </c>
      <c r="H654" s="150"/>
      <c r="I654" s="150"/>
      <c r="J654" s="30" t="s">
        <v>573</v>
      </c>
      <c r="K654" s="152"/>
    </row>
    <row r="655" spans="1:11" ht="16.350000000000001" customHeight="1">
      <c r="A655" s="154"/>
      <c r="B655" s="27" t="s">
        <v>555</v>
      </c>
      <c r="C655" s="147"/>
      <c r="D655" s="147"/>
      <c r="E655" s="150"/>
      <c r="F655" s="17">
        <v>42267</v>
      </c>
      <c r="G655" s="6">
        <v>480000</v>
      </c>
      <c r="H655" s="150"/>
      <c r="I655" s="150"/>
      <c r="J655" s="30" t="s">
        <v>561</v>
      </c>
      <c r="K655" s="152"/>
    </row>
    <row r="656" spans="1:11" ht="32.450000000000003" customHeight="1">
      <c r="A656" s="154"/>
      <c r="B656" s="27" t="s">
        <v>555</v>
      </c>
      <c r="C656" s="147"/>
      <c r="D656" s="147"/>
      <c r="E656" s="150"/>
      <c r="F656" s="17">
        <v>42287</v>
      </c>
      <c r="G656" s="6">
        <v>400000</v>
      </c>
      <c r="H656" s="150"/>
      <c r="I656" s="150"/>
      <c r="J656" s="27" t="s">
        <v>574</v>
      </c>
      <c r="K656" s="152"/>
    </row>
    <row r="657" spans="1:11" ht="32.450000000000003" customHeight="1">
      <c r="A657" s="154"/>
      <c r="B657" s="27" t="s">
        <v>555</v>
      </c>
      <c r="C657" s="147"/>
      <c r="D657" s="147"/>
      <c r="E657" s="150"/>
      <c r="F657" s="17">
        <v>42297</v>
      </c>
      <c r="G657" s="6">
        <v>800000</v>
      </c>
      <c r="H657" s="150"/>
      <c r="I657" s="150"/>
      <c r="J657" s="30" t="s">
        <v>575</v>
      </c>
      <c r="K657" s="152"/>
    </row>
    <row r="658" spans="1:11" ht="32.450000000000003" customHeight="1">
      <c r="A658" s="154"/>
      <c r="B658" s="27" t="s">
        <v>555</v>
      </c>
      <c r="C658" s="147"/>
      <c r="D658" s="147"/>
      <c r="E658" s="150"/>
      <c r="F658" s="17">
        <v>42303</v>
      </c>
      <c r="G658" s="6">
        <v>320000</v>
      </c>
      <c r="H658" s="150"/>
      <c r="I658" s="150"/>
      <c r="J658" s="30" t="s">
        <v>576</v>
      </c>
      <c r="K658" s="152"/>
    </row>
    <row r="659" spans="1:11" ht="32.450000000000003" customHeight="1">
      <c r="A659" s="154"/>
      <c r="B659" s="27" t="s">
        <v>555</v>
      </c>
      <c r="C659" s="147"/>
      <c r="D659" s="147"/>
      <c r="E659" s="150"/>
      <c r="F659" s="17">
        <v>42311</v>
      </c>
      <c r="G659" s="6">
        <v>640000</v>
      </c>
      <c r="H659" s="150"/>
      <c r="I659" s="150"/>
      <c r="J659" s="27" t="s">
        <v>577</v>
      </c>
      <c r="K659" s="152"/>
    </row>
    <row r="660" spans="1:11" ht="32.450000000000003" customHeight="1">
      <c r="A660" s="154"/>
      <c r="B660" s="27" t="s">
        <v>555</v>
      </c>
      <c r="C660" s="147"/>
      <c r="D660" s="147"/>
      <c r="E660" s="150"/>
      <c r="F660" s="17">
        <v>42318</v>
      </c>
      <c r="G660" s="6">
        <v>480000</v>
      </c>
      <c r="H660" s="150"/>
      <c r="I660" s="150"/>
      <c r="J660" s="30" t="s">
        <v>578</v>
      </c>
      <c r="K660" s="152"/>
    </row>
    <row r="661" spans="1:11" ht="32.450000000000003" customHeight="1">
      <c r="A661" s="154"/>
      <c r="B661" s="27" t="s">
        <v>555</v>
      </c>
      <c r="C661" s="147"/>
      <c r="D661" s="147"/>
      <c r="E661" s="150"/>
      <c r="F661" s="17">
        <v>42328</v>
      </c>
      <c r="G661" s="6">
        <v>800000</v>
      </c>
      <c r="H661" s="150"/>
      <c r="I661" s="150"/>
      <c r="J661" s="30" t="s">
        <v>579</v>
      </c>
      <c r="K661" s="152"/>
    </row>
    <row r="662" spans="1:11" ht="32.450000000000003" customHeight="1">
      <c r="A662" s="154"/>
      <c r="B662" s="27" t="s">
        <v>555</v>
      </c>
      <c r="C662" s="147"/>
      <c r="D662" s="147"/>
      <c r="E662" s="150"/>
      <c r="F662" s="17">
        <v>42341</v>
      </c>
      <c r="G662" s="6">
        <v>320000</v>
      </c>
      <c r="H662" s="150"/>
      <c r="I662" s="150"/>
      <c r="J662" s="27" t="s">
        <v>580</v>
      </c>
      <c r="K662" s="152"/>
    </row>
    <row r="663" spans="1:11" ht="32.450000000000003" customHeight="1">
      <c r="A663" s="154"/>
      <c r="B663" s="27" t="s">
        <v>555</v>
      </c>
      <c r="C663" s="147"/>
      <c r="D663" s="147"/>
      <c r="E663" s="150"/>
      <c r="F663" s="17">
        <v>42348</v>
      </c>
      <c r="G663" s="6">
        <v>960000</v>
      </c>
      <c r="H663" s="150"/>
      <c r="I663" s="150"/>
      <c r="J663" s="30" t="s">
        <v>581</v>
      </c>
      <c r="K663" s="152"/>
    </row>
    <row r="664" spans="1:11" ht="32.450000000000003" customHeight="1">
      <c r="A664" s="154"/>
      <c r="B664" s="27" t="s">
        <v>555</v>
      </c>
      <c r="C664" s="147"/>
      <c r="D664" s="147"/>
      <c r="E664" s="150"/>
      <c r="F664" s="17">
        <v>42358</v>
      </c>
      <c r="G664" s="6">
        <v>1040000</v>
      </c>
      <c r="H664" s="150"/>
      <c r="I664" s="150"/>
      <c r="J664" s="30" t="s">
        <v>582</v>
      </c>
      <c r="K664" s="152"/>
    </row>
    <row r="665" spans="1:11" ht="32.450000000000003" customHeight="1">
      <c r="A665" s="154"/>
      <c r="B665" s="27" t="s">
        <v>555</v>
      </c>
      <c r="C665" s="147"/>
      <c r="D665" s="147"/>
      <c r="E665" s="150"/>
      <c r="F665" s="17">
        <v>42379</v>
      </c>
      <c r="G665" s="6">
        <v>960000</v>
      </c>
      <c r="H665" s="150"/>
      <c r="I665" s="150"/>
      <c r="J665" s="30" t="s">
        <v>583</v>
      </c>
      <c r="K665" s="152"/>
    </row>
    <row r="666" spans="1:11" ht="32.450000000000003" customHeight="1">
      <c r="A666" s="154"/>
      <c r="B666" s="27" t="s">
        <v>555</v>
      </c>
      <c r="C666" s="147"/>
      <c r="D666" s="147"/>
      <c r="E666" s="150"/>
      <c r="F666" s="17">
        <v>42389</v>
      </c>
      <c r="G666" s="6">
        <v>800000</v>
      </c>
      <c r="H666" s="150"/>
      <c r="I666" s="150"/>
      <c r="J666" s="30" t="s">
        <v>584</v>
      </c>
      <c r="K666" s="152"/>
    </row>
    <row r="667" spans="1:11" ht="32.450000000000003" customHeight="1">
      <c r="A667" s="154"/>
      <c r="B667" s="27" t="s">
        <v>555</v>
      </c>
      <c r="C667" s="147"/>
      <c r="D667" s="147"/>
      <c r="E667" s="150"/>
      <c r="F667" s="17">
        <v>42410</v>
      </c>
      <c r="G667" s="6">
        <v>640000</v>
      </c>
      <c r="H667" s="150"/>
      <c r="I667" s="150"/>
      <c r="J667" s="30" t="s">
        <v>585</v>
      </c>
      <c r="K667" s="152"/>
    </row>
    <row r="668" spans="1:11" ht="32.450000000000003" customHeight="1">
      <c r="A668" s="154"/>
      <c r="B668" s="27" t="s">
        <v>555</v>
      </c>
      <c r="C668" s="147"/>
      <c r="D668" s="147"/>
      <c r="E668" s="150"/>
      <c r="F668" s="17">
        <v>42420</v>
      </c>
      <c r="G668" s="6">
        <v>1280000</v>
      </c>
      <c r="H668" s="150"/>
      <c r="I668" s="150"/>
      <c r="J668" s="30" t="s">
        <v>586</v>
      </c>
      <c r="K668" s="152"/>
    </row>
    <row r="669" spans="1:11" ht="32.450000000000003" customHeight="1">
      <c r="A669" s="154"/>
      <c r="B669" s="27" t="s">
        <v>555</v>
      </c>
      <c r="C669" s="147"/>
      <c r="D669" s="147"/>
      <c r="E669" s="150"/>
      <c r="F669" s="17">
        <v>42439</v>
      </c>
      <c r="G669" s="6">
        <v>1200000</v>
      </c>
      <c r="H669" s="150"/>
      <c r="I669" s="150"/>
      <c r="J669" s="30" t="s">
        <v>587</v>
      </c>
      <c r="K669" s="152"/>
    </row>
    <row r="670" spans="1:11" ht="32.450000000000003" customHeight="1">
      <c r="A670" s="154"/>
      <c r="B670" s="27" t="s">
        <v>555</v>
      </c>
      <c r="C670" s="147"/>
      <c r="D670" s="147"/>
      <c r="E670" s="150"/>
      <c r="F670" s="17">
        <v>42449</v>
      </c>
      <c r="G670" s="6">
        <v>1200000</v>
      </c>
      <c r="H670" s="150"/>
      <c r="I670" s="150"/>
      <c r="J670" s="27" t="s">
        <v>588</v>
      </c>
      <c r="K670" s="152"/>
    </row>
    <row r="671" spans="1:11" ht="32.450000000000003" customHeight="1">
      <c r="A671" s="154"/>
      <c r="B671" s="27" t="s">
        <v>555</v>
      </c>
      <c r="C671" s="147"/>
      <c r="D671" s="147"/>
      <c r="E671" s="150"/>
      <c r="F671" s="17">
        <v>42470</v>
      </c>
      <c r="G671" s="6">
        <v>1040000</v>
      </c>
      <c r="H671" s="150"/>
      <c r="I671" s="150"/>
      <c r="J671" s="27" t="s">
        <v>589</v>
      </c>
      <c r="K671" s="152"/>
    </row>
    <row r="672" spans="1:11" ht="32.450000000000003" customHeight="1">
      <c r="A672" s="154"/>
      <c r="B672" s="27" t="s">
        <v>555</v>
      </c>
      <c r="C672" s="147"/>
      <c r="D672" s="147"/>
      <c r="E672" s="150"/>
      <c r="F672" s="17">
        <v>42480</v>
      </c>
      <c r="G672" s="6">
        <v>1360000</v>
      </c>
      <c r="H672" s="150"/>
      <c r="I672" s="150"/>
      <c r="J672" s="30" t="s">
        <v>590</v>
      </c>
      <c r="K672" s="152"/>
    </row>
    <row r="673" spans="1:11" ht="32.450000000000003" customHeight="1">
      <c r="A673" s="154"/>
      <c r="B673" s="27" t="s">
        <v>555</v>
      </c>
      <c r="C673" s="147"/>
      <c r="D673" s="147"/>
      <c r="E673" s="150"/>
      <c r="F673" s="17">
        <v>42500</v>
      </c>
      <c r="G673" s="6">
        <v>1120000</v>
      </c>
      <c r="H673" s="150"/>
      <c r="I673" s="150"/>
      <c r="J673" s="27" t="s">
        <v>591</v>
      </c>
      <c r="K673" s="152"/>
    </row>
    <row r="674" spans="1:11" ht="32.450000000000003" customHeight="1">
      <c r="A674" s="154"/>
      <c r="B674" s="27" t="s">
        <v>555</v>
      </c>
      <c r="C674" s="147"/>
      <c r="D674" s="147"/>
      <c r="E674" s="150"/>
      <c r="F674" s="17">
        <v>42510</v>
      </c>
      <c r="G674" s="6">
        <v>1440000</v>
      </c>
      <c r="H674" s="150"/>
      <c r="I674" s="150"/>
      <c r="J674" s="30" t="s">
        <v>592</v>
      </c>
      <c r="K674" s="152"/>
    </row>
    <row r="675" spans="1:11" ht="32.450000000000003" customHeight="1">
      <c r="A675" s="154"/>
      <c r="B675" s="27" t="s">
        <v>555</v>
      </c>
      <c r="C675" s="147"/>
      <c r="D675" s="147"/>
      <c r="E675" s="150"/>
      <c r="F675" s="17">
        <v>42531</v>
      </c>
      <c r="G675" s="6">
        <v>1120000</v>
      </c>
      <c r="H675" s="150"/>
      <c r="I675" s="150"/>
      <c r="J675" s="27" t="s">
        <v>593</v>
      </c>
      <c r="K675" s="152"/>
    </row>
    <row r="676" spans="1:11" ht="32.450000000000003" customHeight="1">
      <c r="A676" s="154"/>
      <c r="B676" s="27" t="s">
        <v>555</v>
      </c>
      <c r="C676" s="147"/>
      <c r="D676" s="147"/>
      <c r="E676" s="150"/>
      <c r="F676" s="17">
        <v>42541</v>
      </c>
      <c r="G676" s="6">
        <v>2400000</v>
      </c>
      <c r="H676" s="150"/>
      <c r="I676" s="150"/>
      <c r="J676" s="30" t="s">
        <v>594</v>
      </c>
      <c r="K676" s="152"/>
    </row>
    <row r="677" spans="1:11" ht="32.450000000000003" customHeight="1">
      <c r="A677" s="154"/>
      <c r="B677" s="27" t="s">
        <v>555</v>
      </c>
      <c r="C677" s="147"/>
      <c r="D677" s="147"/>
      <c r="E677" s="150"/>
      <c r="F677" s="17">
        <v>42561</v>
      </c>
      <c r="G677" s="6">
        <v>1600000</v>
      </c>
      <c r="H677" s="150"/>
      <c r="I677" s="150"/>
      <c r="J677" s="27" t="s">
        <v>595</v>
      </c>
      <c r="K677" s="152"/>
    </row>
    <row r="678" spans="1:11" ht="32.450000000000003" customHeight="1">
      <c r="A678" s="154"/>
      <c r="B678" s="27" t="s">
        <v>555</v>
      </c>
      <c r="C678" s="147"/>
      <c r="D678" s="147"/>
      <c r="E678" s="150"/>
      <c r="F678" s="17">
        <v>42571</v>
      </c>
      <c r="G678" s="6">
        <v>1760000</v>
      </c>
      <c r="H678" s="150"/>
      <c r="I678" s="150"/>
      <c r="J678" s="30" t="s">
        <v>596</v>
      </c>
      <c r="K678" s="152"/>
    </row>
    <row r="679" spans="1:11" ht="32.450000000000003" customHeight="1">
      <c r="A679" s="154"/>
      <c r="B679" s="27" t="s">
        <v>555</v>
      </c>
      <c r="C679" s="147"/>
      <c r="D679" s="147"/>
      <c r="E679" s="150"/>
      <c r="F679" s="17">
        <v>42592</v>
      </c>
      <c r="G679" s="6">
        <v>1360000</v>
      </c>
      <c r="H679" s="150"/>
      <c r="I679" s="150"/>
      <c r="J679" s="27" t="s">
        <v>597</v>
      </c>
      <c r="K679" s="152"/>
    </row>
    <row r="680" spans="1:11" ht="32.450000000000003" customHeight="1">
      <c r="A680" s="154"/>
      <c r="B680" s="27" t="s">
        <v>555</v>
      </c>
      <c r="C680" s="147"/>
      <c r="D680" s="147"/>
      <c r="E680" s="150"/>
      <c r="F680" s="17">
        <v>42602</v>
      </c>
      <c r="G680" s="6">
        <v>2000000</v>
      </c>
      <c r="H680" s="150"/>
      <c r="I680" s="150"/>
      <c r="J680" s="30" t="s">
        <v>598</v>
      </c>
      <c r="K680" s="152"/>
    </row>
    <row r="681" spans="1:11" ht="32.450000000000003" customHeight="1">
      <c r="A681" s="154"/>
      <c r="B681" s="27" t="s">
        <v>555</v>
      </c>
      <c r="C681" s="147"/>
      <c r="D681" s="147"/>
      <c r="E681" s="150"/>
      <c r="F681" s="17">
        <v>42623</v>
      </c>
      <c r="G681" s="6">
        <v>1600000</v>
      </c>
      <c r="H681" s="150"/>
      <c r="I681" s="150"/>
      <c r="J681" s="30" t="s">
        <v>599</v>
      </c>
      <c r="K681" s="152"/>
    </row>
    <row r="682" spans="1:11" ht="33">
      <c r="A682" s="154"/>
      <c r="B682" s="27" t="s">
        <v>555</v>
      </c>
      <c r="C682" s="147"/>
      <c r="D682" s="147"/>
      <c r="E682" s="150"/>
      <c r="F682" s="17">
        <v>42633</v>
      </c>
      <c r="G682" s="6">
        <v>2160000</v>
      </c>
      <c r="H682" s="150"/>
      <c r="I682" s="150"/>
      <c r="J682" s="30" t="s">
        <v>600</v>
      </c>
      <c r="K682" s="152"/>
    </row>
    <row r="683" spans="1:11" ht="32.450000000000003" customHeight="1">
      <c r="A683" s="154"/>
      <c r="B683" s="27" t="s">
        <v>555</v>
      </c>
      <c r="C683" s="147"/>
      <c r="D683" s="147"/>
      <c r="E683" s="150"/>
      <c r="F683" s="17">
        <v>42653</v>
      </c>
      <c r="G683" s="6">
        <v>1600000</v>
      </c>
      <c r="H683" s="150"/>
      <c r="I683" s="150"/>
      <c r="J683" s="27" t="s">
        <v>601</v>
      </c>
      <c r="K683" s="152"/>
    </row>
    <row r="684" spans="1:11" ht="32.450000000000003" customHeight="1">
      <c r="A684" s="154"/>
      <c r="B684" s="27" t="s">
        <v>555</v>
      </c>
      <c r="C684" s="147"/>
      <c r="D684" s="147"/>
      <c r="E684" s="150"/>
      <c r="F684" s="17">
        <v>42663</v>
      </c>
      <c r="G684" s="6">
        <v>2400000</v>
      </c>
      <c r="H684" s="150"/>
      <c r="I684" s="150"/>
      <c r="J684" s="30" t="s">
        <v>602</v>
      </c>
      <c r="K684" s="152"/>
    </row>
    <row r="685" spans="1:11" ht="32.450000000000003" customHeight="1">
      <c r="A685" s="154"/>
      <c r="B685" s="27" t="s">
        <v>555</v>
      </c>
      <c r="C685" s="147"/>
      <c r="D685" s="147"/>
      <c r="E685" s="150"/>
      <c r="F685" s="17">
        <v>42684</v>
      </c>
      <c r="G685" s="6">
        <v>1710000</v>
      </c>
      <c r="H685" s="150"/>
      <c r="I685" s="150"/>
      <c r="J685" s="27" t="s">
        <v>603</v>
      </c>
      <c r="K685" s="152"/>
    </row>
    <row r="686" spans="1:11" ht="32.450000000000003" customHeight="1">
      <c r="A686" s="154"/>
      <c r="B686" s="27" t="s">
        <v>555</v>
      </c>
      <c r="C686" s="147"/>
      <c r="D686" s="147"/>
      <c r="E686" s="150"/>
      <c r="F686" s="17">
        <v>42694</v>
      </c>
      <c r="G686" s="6">
        <v>2430000</v>
      </c>
      <c r="H686" s="150"/>
      <c r="I686" s="150"/>
      <c r="J686" s="30" t="s">
        <v>604</v>
      </c>
      <c r="K686" s="152"/>
    </row>
    <row r="687" spans="1:11" ht="32.450000000000003" customHeight="1">
      <c r="A687" s="154"/>
      <c r="B687" s="27" t="s">
        <v>555</v>
      </c>
      <c r="C687" s="147"/>
      <c r="D687" s="147"/>
      <c r="E687" s="150"/>
      <c r="F687" s="17">
        <v>42714</v>
      </c>
      <c r="G687" s="13">
        <v>1800000</v>
      </c>
      <c r="H687" s="150"/>
      <c r="I687" s="150"/>
      <c r="J687" s="27" t="s">
        <v>605</v>
      </c>
      <c r="K687" s="152"/>
    </row>
    <row r="688" spans="1:11" ht="32.450000000000003" customHeight="1">
      <c r="A688" s="154"/>
      <c r="B688" s="27" t="s">
        <v>555</v>
      </c>
      <c r="C688" s="147"/>
      <c r="D688" s="147"/>
      <c r="E688" s="150"/>
      <c r="F688" s="17">
        <v>42724</v>
      </c>
      <c r="G688" s="6">
        <v>2700000</v>
      </c>
      <c r="H688" s="150"/>
      <c r="I688" s="150"/>
      <c r="J688" s="30" t="s">
        <v>606</v>
      </c>
      <c r="K688" s="152"/>
    </row>
    <row r="689" spans="1:11" ht="32.450000000000003" customHeight="1">
      <c r="A689" s="154"/>
      <c r="B689" s="27" t="s">
        <v>555</v>
      </c>
      <c r="C689" s="147"/>
      <c r="D689" s="147"/>
      <c r="E689" s="150"/>
      <c r="F689" s="17">
        <v>42745</v>
      </c>
      <c r="G689" s="6">
        <v>1980000</v>
      </c>
      <c r="H689" s="150"/>
      <c r="I689" s="150"/>
      <c r="J689" s="27" t="s">
        <v>607</v>
      </c>
      <c r="K689" s="152"/>
    </row>
    <row r="690" spans="1:11" ht="32.450000000000003" customHeight="1">
      <c r="A690" s="154"/>
      <c r="B690" s="27" t="s">
        <v>555</v>
      </c>
      <c r="C690" s="147"/>
      <c r="D690" s="147"/>
      <c r="E690" s="150"/>
      <c r="F690" s="17">
        <v>42755</v>
      </c>
      <c r="G690" s="6">
        <v>2790000</v>
      </c>
      <c r="H690" s="150"/>
      <c r="I690" s="150"/>
      <c r="J690" s="30" t="s">
        <v>608</v>
      </c>
      <c r="K690" s="152"/>
    </row>
    <row r="691" spans="1:11" ht="16.350000000000001" customHeight="1">
      <c r="A691" s="154"/>
      <c r="B691" s="27" t="s">
        <v>555</v>
      </c>
      <c r="C691" s="147"/>
      <c r="D691" s="147"/>
      <c r="E691" s="150"/>
      <c r="F691" s="17">
        <v>42776</v>
      </c>
      <c r="G691" s="6">
        <v>2160000</v>
      </c>
      <c r="H691" s="150"/>
      <c r="I691" s="150"/>
      <c r="J691" s="30" t="s">
        <v>609</v>
      </c>
      <c r="K691" s="152"/>
    </row>
    <row r="692" spans="1:11" ht="32.450000000000003" customHeight="1">
      <c r="A692" s="154"/>
      <c r="B692" s="27" t="s">
        <v>555</v>
      </c>
      <c r="C692" s="147"/>
      <c r="D692" s="147"/>
      <c r="E692" s="150"/>
      <c r="F692" s="17">
        <v>42786</v>
      </c>
      <c r="G692" s="6">
        <v>3060000</v>
      </c>
      <c r="H692" s="150"/>
      <c r="I692" s="150"/>
      <c r="J692" s="30" t="s">
        <v>610</v>
      </c>
      <c r="K692" s="152"/>
    </row>
    <row r="693" spans="1:11" ht="32.450000000000003" customHeight="1">
      <c r="A693" s="154"/>
      <c r="B693" s="27" t="s">
        <v>555</v>
      </c>
      <c r="C693" s="147"/>
      <c r="D693" s="147"/>
      <c r="E693" s="150"/>
      <c r="F693" s="17">
        <v>42804</v>
      </c>
      <c r="G693" s="6">
        <v>2430000</v>
      </c>
      <c r="H693" s="150"/>
      <c r="I693" s="150"/>
      <c r="J693" s="27" t="s">
        <v>611</v>
      </c>
      <c r="K693" s="152"/>
    </row>
    <row r="694" spans="1:11" ht="32.450000000000003" customHeight="1">
      <c r="A694" s="154"/>
      <c r="B694" s="27" t="s">
        <v>555</v>
      </c>
      <c r="C694" s="147"/>
      <c r="D694" s="147"/>
      <c r="E694" s="150"/>
      <c r="F694" s="17">
        <v>42814</v>
      </c>
      <c r="G694" s="6">
        <v>3150000</v>
      </c>
      <c r="H694" s="150"/>
      <c r="I694" s="150"/>
      <c r="J694" s="30" t="s">
        <v>612</v>
      </c>
      <c r="K694" s="152"/>
    </row>
    <row r="695" spans="1:11" ht="32.450000000000003" customHeight="1">
      <c r="A695" s="154"/>
      <c r="B695" s="27" t="s">
        <v>555</v>
      </c>
      <c r="C695" s="147"/>
      <c r="D695" s="147"/>
      <c r="E695" s="150"/>
      <c r="F695" s="17">
        <v>42835</v>
      </c>
      <c r="G695" s="6">
        <v>2520000</v>
      </c>
      <c r="H695" s="150"/>
      <c r="I695" s="150"/>
      <c r="J695" s="27" t="s">
        <v>613</v>
      </c>
      <c r="K695" s="152"/>
    </row>
    <row r="696" spans="1:11" ht="32.450000000000003" customHeight="1">
      <c r="A696" s="154"/>
      <c r="B696" s="27" t="s">
        <v>555</v>
      </c>
      <c r="C696" s="147"/>
      <c r="D696" s="147"/>
      <c r="E696" s="150"/>
      <c r="F696" s="17">
        <v>42845</v>
      </c>
      <c r="G696" s="6">
        <v>3240000</v>
      </c>
      <c r="H696" s="150"/>
      <c r="I696" s="150"/>
      <c r="J696" s="30" t="s">
        <v>614</v>
      </c>
      <c r="K696" s="152"/>
    </row>
    <row r="697" spans="1:11" ht="16.350000000000001" customHeight="1">
      <c r="A697" s="154"/>
      <c r="B697" s="27" t="s">
        <v>555</v>
      </c>
      <c r="C697" s="147"/>
      <c r="D697" s="147"/>
      <c r="E697" s="150"/>
      <c r="F697" s="17">
        <v>42865</v>
      </c>
      <c r="G697" s="6">
        <v>2610000</v>
      </c>
      <c r="H697" s="150"/>
      <c r="I697" s="150"/>
      <c r="J697" s="30" t="s">
        <v>609</v>
      </c>
      <c r="K697" s="152"/>
    </row>
    <row r="698" spans="1:11" ht="32.450000000000003" customHeight="1">
      <c r="A698" s="154"/>
      <c r="B698" s="27" t="s">
        <v>555</v>
      </c>
      <c r="C698" s="147"/>
      <c r="D698" s="147"/>
      <c r="E698" s="150"/>
      <c r="F698" s="17">
        <v>42875</v>
      </c>
      <c r="G698" s="6">
        <v>3330000</v>
      </c>
      <c r="H698" s="150"/>
      <c r="I698" s="150"/>
      <c r="J698" s="30" t="s">
        <v>615</v>
      </c>
      <c r="K698" s="152"/>
    </row>
    <row r="699" spans="1:11" ht="32.450000000000003" customHeight="1">
      <c r="A699" s="154"/>
      <c r="B699" s="27" t="s">
        <v>555</v>
      </c>
      <c r="C699" s="147"/>
      <c r="D699" s="147"/>
      <c r="E699" s="150"/>
      <c r="F699" s="17">
        <v>42896</v>
      </c>
      <c r="G699" s="13">
        <v>3240000</v>
      </c>
      <c r="H699" s="150"/>
      <c r="I699" s="150"/>
      <c r="J699" s="27" t="s">
        <v>616</v>
      </c>
      <c r="K699" s="152"/>
    </row>
    <row r="700" spans="1:11" ht="32.450000000000003" customHeight="1">
      <c r="A700" s="154"/>
      <c r="B700" s="27" t="s">
        <v>555</v>
      </c>
      <c r="C700" s="147"/>
      <c r="D700" s="147"/>
      <c r="E700" s="150"/>
      <c r="F700" s="17">
        <v>42906</v>
      </c>
      <c r="G700" s="13">
        <v>3600000</v>
      </c>
      <c r="H700" s="150"/>
      <c r="I700" s="150"/>
      <c r="J700" s="30" t="s">
        <v>617</v>
      </c>
      <c r="K700" s="152"/>
    </row>
    <row r="701" spans="1:11" ht="32.450000000000003" customHeight="1">
      <c r="A701" s="154"/>
      <c r="B701" s="27" t="s">
        <v>555</v>
      </c>
      <c r="C701" s="147"/>
      <c r="D701" s="147"/>
      <c r="E701" s="150"/>
      <c r="F701" s="17">
        <v>42926</v>
      </c>
      <c r="G701" s="13">
        <v>3780000</v>
      </c>
      <c r="H701" s="150"/>
      <c r="I701" s="150"/>
      <c r="J701" s="27" t="s">
        <v>618</v>
      </c>
      <c r="K701" s="152"/>
    </row>
    <row r="702" spans="1:11" ht="32.450000000000003" customHeight="1">
      <c r="A702" s="154"/>
      <c r="B702" s="27" t="s">
        <v>555</v>
      </c>
      <c r="C702" s="147"/>
      <c r="D702" s="147"/>
      <c r="E702" s="150"/>
      <c r="F702" s="17">
        <v>42936</v>
      </c>
      <c r="G702" s="6">
        <v>3870000</v>
      </c>
      <c r="H702" s="150"/>
      <c r="I702" s="150"/>
      <c r="J702" s="30" t="s">
        <v>619</v>
      </c>
      <c r="K702" s="152"/>
    </row>
    <row r="703" spans="1:11" ht="32.450000000000003" customHeight="1">
      <c r="A703" s="154"/>
      <c r="B703" s="27" t="s">
        <v>555</v>
      </c>
      <c r="C703" s="147"/>
      <c r="D703" s="147"/>
      <c r="E703" s="150"/>
      <c r="F703" s="17">
        <v>42957</v>
      </c>
      <c r="G703" s="6">
        <v>3870000</v>
      </c>
      <c r="H703" s="150"/>
      <c r="I703" s="150"/>
      <c r="J703" s="27" t="s">
        <v>620</v>
      </c>
      <c r="K703" s="152"/>
    </row>
    <row r="704" spans="1:11" ht="32.450000000000003" customHeight="1">
      <c r="A704" s="154"/>
      <c r="B704" s="27" t="s">
        <v>555</v>
      </c>
      <c r="C704" s="147"/>
      <c r="D704" s="147"/>
      <c r="E704" s="150"/>
      <c r="F704" s="17">
        <v>42967</v>
      </c>
      <c r="G704" s="13">
        <v>4140000</v>
      </c>
      <c r="H704" s="150"/>
      <c r="I704" s="150"/>
      <c r="J704" s="30" t="s">
        <v>621</v>
      </c>
      <c r="K704" s="152"/>
    </row>
    <row r="705" spans="1:11" ht="32.450000000000003" customHeight="1">
      <c r="A705" s="154"/>
      <c r="B705" s="27" t="s">
        <v>555</v>
      </c>
      <c r="C705" s="147"/>
      <c r="D705" s="147"/>
      <c r="E705" s="150"/>
      <c r="F705" s="17">
        <v>42988</v>
      </c>
      <c r="G705" s="13">
        <v>4050000</v>
      </c>
      <c r="H705" s="150"/>
      <c r="I705" s="150"/>
      <c r="J705" s="27" t="s">
        <v>622</v>
      </c>
      <c r="K705" s="152"/>
    </row>
    <row r="706" spans="1:11" ht="32.450000000000003" customHeight="1">
      <c r="A706" s="154"/>
      <c r="B706" s="27" t="s">
        <v>555</v>
      </c>
      <c r="C706" s="147"/>
      <c r="D706" s="147"/>
      <c r="E706" s="150"/>
      <c r="F706" s="17">
        <v>42998</v>
      </c>
      <c r="G706" s="6">
        <v>4410000</v>
      </c>
      <c r="H706" s="150"/>
      <c r="I706" s="150"/>
      <c r="J706" s="30" t="s">
        <v>623</v>
      </c>
      <c r="K706" s="152"/>
    </row>
    <row r="707" spans="1:11" ht="16.350000000000001" customHeight="1">
      <c r="A707" s="154"/>
      <c r="B707" s="27" t="s">
        <v>555</v>
      </c>
      <c r="C707" s="147"/>
      <c r="D707" s="147"/>
      <c r="E707" s="148" t="s">
        <v>75</v>
      </c>
      <c r="F707" s="17">
        <v>41682</v>
      </c>
      <c r="G707" s="6">
        <v>300000</v>
      </c>
      <c r="H707" s="27"/>
      <c r="I707" s="27"/>
      <c r="J707" s="30" t="s">
        <v>561</v>
      </c>
      <c r="K707" s="170"/>
    </row>
    <row r="708" spans="1:11" ht="16.350000000000001" customHeight="1">
      <c r="A708" s="154"/>
      <c r="B708" s="27" t="s">
        <v>555</v>
      </c>
      <c r="C708" s="147"/>
      <c r="D708" s="147"/>
      <c r="E708" s="147"/>
      <c r="F708" s="17">
        <v>41862</v>
      </c>
      <c r="G708" s="6">
        <v>150000</v>
      </c>
      <c r="H708" s="27"/>
      <c r="I708" s="27"/>
      <c r="J708" s="30" t="s">
        <v>561</v>
      </c>
      <c r="K708" s="170"/>
    </row>
    <row r="709" spans="1:11" ht="16.350000000000001" customHeight="1">
      <c r="A709" s="154"/>
      <c r="B709" s="27" t="s">
        <v>555</v>
      </c>
      <c r="C709" s="147"/>
      <c r="D709" s="147"/>
      <c r="E709" s="147"/>
      <c r="F709" s="17">
        <v>41879</v>
      </c>
      <c r="G709" s="6">
        <v>300000</v>
      </c>
      <c r="H709" s="27"/>
      <c r="I709" s="27"/>
      <c r="J709" s="30" t="s">
        <v>561</v>
      </c>
      <c r="K709" s="170"/>
    </row>
    <row r="710" spans="1:11" ht="16.350000000000001" customHeight="1">
      <c r="A710" s="154"/>
      <c r="B710" s="27" t="s">
        <v>555</v>
      </c>
      <c r="C710" s="147"/>
      <c r="D710" s="147"/>
      <c r="E710" s="147"/>
      <c r="F710" s="17">
        <v>41898</v>
      </c>
      <c r="G710" s="6">
        <v>300000</v>
      </c>
      <c r="H710" s="27"/>
      <c r="I710" s="27"/>
      <c r="J710" s="30" t="s">
        <v>561</v>
      </c>
      <c r="K710" s="170"/>
    </row>
    <row r="711" spans="1:11" ht="48.6" customHeight="1">
      <c r="A711" s="154"/>
      <c r="B711" s="27" t="s">
        <v>555</v>
      </c>
      <c r="C711" s="147"/>
      <c r="D711" s="147"/>
      <c r="E711" s="147"/>
      <c r="F711" s="5">
        <v>1031010</v>
      </c>
      <c r="G711" s="6">
        <v>300000</v>
      </c>
      <c r="H711" s="150"/>
      <c r="I711" s="150"/>
      <c r="J711" s="27" t="s">
        <v>624</v>
      </c>
      <c r="K711" s="170"/>
    </row>
    <row r="712" spans="1:11" ht="64.7" customHeight="1">
      <c r="A712" s="154"/>
      <c r="B712" s="27" t="s">
        <v>555</v>
      </c>
      <c r="C712" s="147"/>
      <c r="D712" s="147"/>
      <c r="E712" s="147"/>
      <c r="F712" s="5">
        <v>1031105</v>
      </c>
      <c r="G712" s="6">
        <v>150000</v>
      </c>
      <c r="H712" s="150"/>
      <c r="I712" s="150"/>
      <c r="J712" s="27" t="s">
        <v>625</v>
      </c>
      <c r="K712" s="170"/>
    </row>
    <row r="713" spans="1:11" ht="48.6" customHeight="1">
      <c r="A713" s="154"/>
      <c r="B713" s="27" t="s">
        <v>555</v>
      </c>
      <c r="C713" s="147"/>
      <c r="D713" s="147"/>
      <c r="E713" s="147"/>
      <c r="F713" s="5">
        <v>1031220</v>
      </c>
      <c r="G713" s="6">
        <v>750000</v>
      </c>
      <c r="H713" s="150"/>
      <c r="I713" s="150"/>
      <c r="J713" s="27" t="s">
        <v>626</v>
      </c>
      <c r="K713" s="170"/>
    </row>
    <row r="714" spans="1:11" ht="64.7" customHeight="1">
      <c r="A714" s="154"/>
      <c r="B714" s="27" t="s">
        <v>555</v>
      </c>
      <c r="C714" s="147"/>
      <c r="D714" s="147"/>
      <c r="E714" s="147"/>
      <c r="F714" s="5">
        <v>1040304</v>
      </c>
      <c r="G714" s="13">
        <v>300000</v>
      </c>
      <c r="H714" s="150"/>
      <c r="I714" s="150"/>
      <c r="J714" s="27" t="s">
        <v>627</v>
      </c>
      <c r="K714" s="170"/>
    </row>
    <row r="715" spans="1:11" ht="81" customHeight="1">
      <c r="A715" s="154"/>
      <c r="B715" s="27" t="s">
        <v>555</v>
      </c>
      <c r="C715" s="147"/>
      <c r="D715" s="147"/>
      <c r="E715" s="147"/>
      <c r="F715" s="5">
        <v>1040615</v>
      </c>
      <c r="G715" s="6">
        <v>300000</v>
      </c>
      <c r="H715" s="150"/>
      <c r="I715" s="150"/>
      <c r="J715" s="27" t="s">
        <v>628</v>
      </c>
      <c r="K715" s="170"/>
    </row>
    <row r="716" spans="1:11" ht="81" customHeight="1">
      <c r="A716" s="154"/>
      <c r="B716" s="27" t="s">
        <v>555</v>
      </c>
      <c r="C716" s="147"/>
      <c r="D716" s="147"/>
      <c r="E716" s="147"/>
      <c r="F716" s="5">
        <v>1040715</v>
      </c>
      <c r="G716" s="6">
        <v>300000</v>
      </c>
      <c r="H716" s="150"/>
      <c r="I716" s="150"/>
      <c r="J716" s="27" t="s">
        <v>629</v>
      </c>
      <c r="K716" s="170"/>
    </row>
    <row r="717" spans="1:11" ht="16.350000000000001" customHeight="1">
      <c r="A717" s="154"/>
      <c r="B717" s="27" t="s">
        <v>555</v>
      </c>
      <c r="C717" s="147"/>
      <c r="D717" s="147"/>
      <c r="E717" s="147"/>
      <c r="F717" s="5">
        <v>1040722</v>
      </c>
      <c r="G717" s="6">
        <v>450000</v>
      </c>
      <c r="H717" s="150"/>
      <c r="I717" s="150"/>
      <c r="J717" s="27" t="s">
        <v>561</v>
      </c>
      <c r="K717" s="170"/>
    </row>
    <row r="718" spans="1:11" ht="16.350000000000001" customHeight="1">
      <c r="A718" s="154"/>
      <c r="B718" s="27" t="s">
        <v>555</v>
      </c>
      <c r="C718" s="147"/>
      <c r="D718" s="147"/>
      <c r="E718" s="147"/>
      <c r="F718" s="5">
        <v>1040803</v>
      </c>
      <c r="G718" s="6">
        <v>300000</v>
      </c>
      <c r="H718" s="150"/>
      <c r="I718" s="150"/>
      <c r="J718" s="27" t="s">
        <v>561</v>
      </c>
      <c r="K718" s="170"/>
    </row>
    <row r="719" spans="1:11" ht="16.350000000000001" customHeight="1">
      <c r="A719" s="154"/>
      <c r="B719" s="27" t="s">
        <v>555</v>
      </c>
      <c r="C719" s="147"/>
      <c r="D719" s="147"/>
      <c r="E719" s="147"/>
      <c r="F719" s="5">
        <v>1040825</v>
      </c>
      <c r="G719" s="6">
        <v>300000</v>
      </c>
      <c r="H719" s="150"/>
      <c r="I719" s="150"/>
      <c r="J719" s="27" t="s">
        <v>561</v>
      </c>
      <c r="K719" s="170"/>
    </row>
    <row r="720" spans="1:11" ht="16.350000000000001" customHeight="1">
      <c r="A720" s="154"/>
      <c r="B720" s="27" t="s">
        <v>555</v>
      </c>
      <c r="C720" s="147"/>
      <c r="D720" s="147"/>
      <c r="E720" s="147"/>
      <c r="F720" s="5">
        <v>1040829</v>
      </c>
      <c r="G720" s="13">
        <v>300000</v>
      </c>
      <c r="H720" s="150"/>
      <c r="I720" s="150"/>
      <c r="J720" s="27" t="s">
        <v>561</v>
      </c>
      <c r="K720" s="170"/>
    </row>
    <row r="721" spans="1:11" ht="16.350000000000001" customHeight="1">
      <c r="A721" s="154"/>
      <c r="B721" s="27" t="s">
        <v>555</v>
      </c>
      <c r="C721" s="147"/>
      <c r="D721" s="147"/>
      <c r="E721" s="147"/>
      <c r="F721" s="5">
        <v>1040910</v>
      </c>
      <c r="G721" s="13">
        <v>300000</v>
      </c>
      <c r="H721" s="150"/>
      <c r="I721" s="150"/>
      <c r="J721" s="27" t="s">
        <v>561</v>
      </c>
      <c r="K721" s="170"/>
    </row>
    <row r="722" spans="1:11" ht="16.350000000000001" customHeight="1">
      <c r="A722" s="154"/>
      <c r="B722" s="27" t="s">
        <v>555</v>
      </c>
      <c r="C722" s="27"/>
      <c r="D722" s="147"/>
      <c r="E722" s="147"/>
      <c r="F722" s="5">
        <v>1050222</v>
      </c>
      <c r="G722" s="13">
        <v>150000</v>
      </c>
      <c r="H722" s="150"/>
      <c r="I722" s="150"/>
      <c r="J722" s="27" t="s">
        <v>561</v>
      </c>
      <c r="K722" s="170"/>
    </row>
    <row r="723" spans="1:11" ht="43.35" customHeight="1">
      <c r="A723" s="154">
        <v>53</v>
      </c>
      <c r="B723" s="27" t="s">
        <v>630</v>
      </c>
      <c r="C723" s="150" t="s">
        <v>631</v>
      </c>
      <c r="D723" s="150" t="s">
        <v>468</v>
      </c>
      <c r="E723" s="148" t="s">
        <v>14</v>
      </c>
      <c r="F723" s="17">
        <v>42865</v>
      </c>
      <c r="G723" s="6">
        <v>180000</v>
      </c>
      <c r="H723" s="149">
        <v>1400000</v>
      </c>
      <c r="I723" s="150" t="s">
        <v>632</v>
      </c>
      <c r="J723" s="30" t="s">
        <v>633</v>
      </c>
      <c r="K723" s="151" t="s">
        <v>634</v>
      </c>
    </row>
    <row r="724" spans="1:11" ht="43.35" customHeight="1">
      <c r="A724" s="154"/>
      <c r="B724" s="27" t="s">
        <v>630</v>
      </c>
      <c r="C724" s="147"/>
      <c r="D724" s="147"/>
      <c r="E724" s="148"/>
      <c r="F724" s="17">
        <v>42936</v>
      </c>
      <c r="G724" s="6">
        <v>500000</v>
      </c>
      <c r="H724" s="149"/>
      <c r="I724" s="150"/>
      <c r="J724" s="30" t="s">
        <v>635</v>
      </c>
      <c r="K724" s="151"/>
    </row>
    <row r="725" spans="1:11" ht="43.35" customHeight="1">
      <c r="A725" s="154"/>
      <c r="B725" s="27" t="s">
        <v>630</v>
      </c>
      <c r="C725" s="147"/>
      <c r="D725" s="147"/>
      <c r="E725" s="150"/>
      <c r="F725" s="17">
        <v>42998</v>
      </c>
      <c r="G725" s="13">
        <v>1000000</v>
      </c>
      <c r="H725" s="150"/>
      <c r="I725" s="150"/>
      <c r="J725" s="30" t="s">
        <v>636</v>
      </c>
      <c r="K725" s="152"/>
    </row>
    <row r="726" spans="1:11" ht="81" customHeight="1">
      <c r="A726" s="154">
        <v>54</v>
      </c>
      <c r="B726" s="27" t="s">
        <v>637</v>
      </c>
      <c r="C726" s="150" t="s">
        <v>638</v>
      </c>
      <c r="D726" s="150" t="s">
        <v>266</v>
      </c>
      <c r="E726" s="148" t="s">
        <v>14</v>
      </c>
      <c r="F726" s="5">
        <v>1040320</v>
      </c>
      <c r="G726" s="6">
        <v>160000</v>
      </c>
      <c r="H726" s="150"/>
      <c r="I726" s="30"/>
      <c r="J726" s="27" t="s">
        <v>639</v>
      </c>
      <c r="K726" s="152" t="s">
        <v>640</v>
      </c>
    </row>
    <row r="727" spans="1:11" ht="32.450000000000003" customHeight="1">
      <c r="A727" s="154"/>
      <c r="B727" s="27" t="s">
        <v>641</v>
      </c>
      <c r="C727" s="147"/>
      <c r="D727" s="147"/>
      <c r="E727" s="147"/>
      <c r="F727" s="5">
        <v>1041010</v>
      </c>
      <c r="G727" s="6">
        <v>160000</v>
      </c>
      <c r="H727" s="150"/>
      <c r="I727" s="146" t="s">
        <v>397</v>
      </c>
      <c r="J727" s="27" t="s">
        <v>642</v>
      </c>
      <c r="K727" s="152"/>
    </row>
    <row r="728" spans="1:11" ht="32.450000000000003" customHeight="1">
      <c r="A728" s="154"/>
      <c r="B728" s="27" t="s">
        <v>641</v>
      </c>
      <c r="C728" s="147"/>
      <c r="D728" s="147"/>
      <c r="E728" s="147"/>
      <c r="F728" s="5">
        <v>1050110</v>
      </c>
      <c r="G728" s="6">
        <v>80000</v>
      </c>
      <c r="H728" s="150"/>
      <c r="I728" s="150"/>
      <c r="J728" s="30" t="s">
        <v>643</v>
      </c>
      <c r="K728" s="152"/>
    </row>
    <row r="729" spans="1:11" ht="32.450000000000003" customHeight="1">
      <c r="A729" s="154"/>
      <c r="B729" s="27" t="s">
        <v>641</v>
      </c>
      <c r="C729" s="147"/>
      <c r="D729" s="147"/>
      <c r="E729" s="147"/>
      <c r="F729" s="5">
        <v>1050310</v>
      </c>
      <c r="G729" s="6">
        <v>80000</v>
      </c>
      <c r="H729" s="150"/>
      <c r="I729" s="150"/>
      <c r="J729" s="30" t="s">
        <v>644</v>
      </c>
      <c r="K729" s="152"/>
    </row>
    <row r="730" spans="1:11" ht="32.450000000000003" customHeight="1">
      <c r="A730" s="154"/>
      <c r="B730" s="27" t="s">
        <v>641</v>
      </c>
      <c r="C730" s="147"/>
      <c r="D730" s="147"/>
      <c r="E730" s="147"/>
      <c r="F730" s="5">
        <v>1050510</v>
      </c>
      <c r="G730" s="6">
        <v>80000</v>
      </c>
      <c r="H730" s="150"/>
      <c r="I730" s="150"/>
      <c r="J730" s="27" t="s">
        <v>645</v>
      </c>
      <c r="K730" s="152"/>
    </row>
    <row r="731" spans="1:11" ht="32.450000000000003" customHeight="1">
      <c r="A731" s="154"/>
      <c r="B731" s="27" t="s">
        <v>641</v>
      </c>
      <c r="C731" s="147"/>
      <c r="D731" s="147"/>
      <c r="E731" s="147"/>
      <c r="F731" s="5">
        <v>1050710</v>
      </c>
      <c r="G731" s="6">
        <v>270000</v>
      </c>
      <c r="H731" s="150"/>
      <c r="I731" s="150"/>
      <c r="J731" s="27" t="s">
        <v>646</v>
      </c>
      <c r="K731" s="152"/>
    </row>
    <row r="732" spans="1:11" ht="32.450000000000003" customHeight="1">
      <c r="A732" s="154"/>
      <c r="B732" s="27" t="s">
        <v>641</v>
      </c>
      <c r="C732" s="147"/>
      <c r="D732" s="147"/>
      <c r="E732" s="147"/>
      <c r="F732" s="5">
        <v>1050910</v>
      </c>
      <c r="G732" s="13">
        <v>90000</v>
      </c>
      <c r="H732" s="150"/>
      <c r="I732" s="150"/>
      <c r="J732" s="30" t="s">
        <v>647</v>
      </c>
      <c r="K732" s="152"/>
    </row>
    <row r="733" spans="1:11" ht="32.450000000000003" customHeight="1">
      <c r="A733" s="154"/>
      <c r="B733" s="27" t="s">
        <v>641</v>
      </c>
      <c r="C733" s="147"/>
      <c r="D733" s="147"/>
      <c r="E733" s="147"/>
      <c r="F733" s="5">
        <v>1051010</v>
      </c>
      <c r="G733" s="13">
        <v>90000</v>
      </c>
      <c r="H733" s="150"/>
      <c r="I733" s="150"/>
      <c r="J733" s="27" t="s">
        <v>648</v>
      </c>
      <c r="K733" s="152"/>
    </row>
    <row r="734" spans="1:11" ht="32.450000000000003" customHeight="1">
      <c r="A734" s="154"/>
      <c r="B734" s="27" t="s">
        <v>641</v>
      </c>
      <c r="C734" s="147"/>
      <c r="D734" s="147"/>
      <c r="E734" s="147"/>
      <c r="F734" s="5">
        <v>1051110</v>
      </c>
      <c r="G734" s="13">
        <v>90000</v>
      </c>
      <c r="H734" s="150"/>
      <c r="I734" s="150"/>
      <c r="J734" s="27" t="s">
        <v>649</v>
      </c>
      <c r="K734" s="152"/>
    </row>
    <row r="735" spans="1:11" ht="32.450000000000003" customHeight="1">
      <c r="A735" s="154"/>
      <c r="B735" s="27" t="s">
        <v>641</v>
      </c>
      <c r="C735" s="147"/>
      <c r="D735" s="147"/>
      <c r="E735" s="147"/>
      <c r="F735" s="5">
        <v>1051210</v>
      </c>
      <c r="G735" s="13">
        <v>90000</v>
      </c>
      <c r="H735" s="150"/>
      <c r="I735" s="150"/>
      <c r="J735" s="27" t="s">
        <v>650</v>
      </c>
      <c r="K735" s="152"/>
    </row>
    <row r="736" spans="1:11" ht="16.350000000000001" customHeight="1">
      <c r="A736" s="154"/>
      <c r="B736" s="27" t="s">
        <v>641</v>
      </c>
      <c r="C736" s="147"/>
      <c r="D736" s="147"/>
      <c r="E736" s="147"/>
      <c r="F736" s="5">
        <v>1060210</v>
      </c>
      <c r="G736" s="6">
        <v>90000</v>
      </c>
      <c r="H736" s="150"/>
      <c r="I736" s="150"/>
      <c r="J736" s="27" t="s">
        <v>651</v>
      </c>
      <c r="K736" s="152"/>
    </row>
    <row r="737" spans="1:11" ht="32.450000000000003" customHeight="1">
      <c r="A737" s="154"/>
      <c r="B737" s="27" t="s">
        <v>641</v>
      </c>
      <c r="C737" s="147"/>
      <c r="D737" s="147"/>
      <c r="E737" s="147"/>
      <c r="F737" s="5">
        <v>1060310</v>
      </c>
      <c r="G737" s="13">
        <v>90000</v>
      </c>
      <c r="H737" s="150"/>
      <c r="I737" s="150"/>
      <c r="J737" s="27" t="s">
        <v>652</v>
      </c>
      <c r="K737" s="152"/>
    </row>
    <row r="738" spans="1:11" ht="32.450000000000003" customHeight="1">
      <c r="A738" s="154"/>
      <c r="B738" s="27" t="s">
        <v>641</v>
      </c>
      <c r="C738" s="147"/>
      <c r="D738" s="147"/>
      <c r="E738" s="147"/>
      <c r="F738" s="5">
        <v>1060410</v>
      </c>
      <c r="G738" s="13">
        <v>90000</v>
      </c>
      <c r="H738" s="150"/>
      <c r="I738" s="150"/>
      <c r="J738" s="27" t="s">
        <v>653</v>
      </c>
      <c r="K738" s="152"/>
    </row>
    <row r="739" spans="1:11" ht="16.350000000000001" customHeight="1">
      <c r="A739" s="154"/>
      <c r="B739" s="27" t="s">
        <v>641</v>
      </c>
      <c r="C739" s="147"/>
      <c r="D739" s="147"/>
      <c r="E739" s="147"/>
      <c r="F739" s="5">
        <v>1060510</v>
      </c>
      <c r="G739" s="6">
        <v>100000</v>
      </c>
      <c r="H739" s="150"/>
      <c r="I739" s="150"/>
      <c r="J739" s="27" t="s">
        <v>651</v>
      </c>
      <c r="K739" s="152"/>
    </row>
    <row r="740" spans="1:11" ht="16.350000000000001" customHeight="1">
      <c r="A740" s="154"/>
      <c r="B740" s="27" t="s">
        <v>641</v>
      </c>
      <c r="C740" s="147"/>
      <c r="D740" s="147"/>
      <c r="E740" s="147"/>
      <c r="F740" s="5">
        <v>1060510</v>
      </c>
      <c r="G740" s="6">
        <v>700000</v>
      </c>
      <c r="H740" s="150"/>
      <c r="I740" s="150"/>
      <c r="J740" s="20" t="s">
        <v>654</v>
      </c>
      <c r="K740" s="152"/>
    </row>
    <row r="741" spans="1:11" ht="32.450000000000003" customHeight="1">
      <c r="A741" s="154"/>
      <c r="B741" s="27" t="s">
        <v>641</v>
      </c>
      <c r="C741" s="147"/>
      <c r="D741" s="147"/>
      <c r="E741" s="147"/>
      <c r="F741" s="5">
        <v>1060610</v>
      </c>
      <c r="G741" s="13">
        <v>900000</v>
      </c>
      <c r="H741" s="150"/>
      <c r="I741" s="150"/>
      <c r="J741" s="20" t="s">
        <v>655</v>
      </c>
      <c r="K741" s="152"/>
    </row>
    <row r="742" spans="1:11" ht="32.450000000000003" customHeight="1">
      <c r="A742" s="154"/>
      <c r="B742" s="27" t="s">
        <v>641</v>
      </c>
      <c r="C742" s="147"/>
      <c r="D742" s="147"/>
      <c r="E742" s="147"/>
      <c r="F742" s="5">
        <v>1060610</v>
      </c>
      <c r="G742" s="13">
        <v>100000</v>
      </c>
      <c r="H742" s="150"/>
      <c r="I742" s="150"/>
      <c r="J742" s="27" t="s">
        <v>656</v>
      </c>
      <c r="K742" s="152"/>
    </row>
    <row r="743" spans="1:11" ht="32.450000000000003" customHeight="1">
      <c r="A743" s="154"/>
      <c r="B743" s="27" t="s">
        <v>641</v>
      </c>
      <c r="C743" s="147"/>
      <c r="D743" s="147"/>
      <c r="E743" s="147"/>
      <c r="F743" s="5">
        <v>1060710</v>
      </c>
      <c r="G743" s="13">
        <v>200000</v>
      </c>
      <c r="H743" s="150"/>
      <c r="I743" s="150"/>
      <c r="J743" s="27" t="s">
        <v>657</v>
      </c>
      <c r="K743" s="152"/>
    </row>
    <row r="744" spans="1:11" ht="32.450000000000003" customHeight="1">
      <c r="A744" s="154"/>
      <c r="B744" s="27" t="s">
        <v>641</v>
      </c>
      <c r="C744" s="147"/>
      <c r="D744" s="147"/>
      <c r="E744" s="147"/>
      <c r="F744" s="5">
        <v>1060810</v>
      </c>
      <c r="G744" s="13">
        <v>300000</v>
      </c>
      <c r="H744" s="150"/>
      <c r="I744" s="150"/>
      <c r="J744" s="27" t="s">
        <v>658</v>
      </c>
      <c r="K744" s="152"/>
    </row>
    <row r="745" spans="1:11" ht="32.450000000000003" customHeight="1">
      <c r="A745" s="154"/>
      <c r="B745" s="27" t="s">
        <v>641</v>
      </c>
      <c r="C745" s="147"/>
      <c r="D745" s="147"/>
      <c r="E745" s="147"/>
      <c r="F745" s="5">
        <v>1060910</v>
      </c>
      <c r="G745" s="13">
        <v>160000</v>
      </c>
      <c r="H745" s="150"/>
      <c r="I745" s="150"/>
      <c r="J745" s="27" t="s">
        <v>659</v>
      </c>
      <c r="K745" s="152"/>
    </row>
    <row r="746" spans="1:11" ht="16.350000000000001" customHeight="1">
      <c r="A746" s="154"/>
      <c r="B746" s="27" t="s">
        <v>641</v>
      </c>
      <c r="C746" s="147"/>
      <c r="D746" s="147"/>
      <c r="E746" s="147"/>
      <c r="F746" s="5">
        <v>1061010</v>
      </c>
      <c r="G746" s="6">
        <v>300000</v>
      </c>
      <c r="H746" s="150"/>
      <c r="I746" s="150"/>
      <c r="J746" s="27" t="s">
        <v>651</v>
      </c>
      <c r="K746" s="152"/>
    </row>
    <row r="747" spans="1:11" ht="48.6" customHeight="1">
      <c r="A747" s="154">
        <v>55</v>
      </c>
      <c r="B747" s="27" t="s">
        <v>660</v>
      </c>
      <c r="C747" s="150" t="s">
        <v>661</v>
      </c>
      <c r="D747" s="150" t="s">
        <v>266</v>
      </c>
      <c r="E747" s="148" t="s">
        <v>14</v>
      </c>
      <c r="F747" s="17">
        <v>42439</v>
      </c>
      <c r="G747" s="6">
        <v>80000</v>
      </c>
      <c r="H747" s="149">
        <v>3290000</v>
      </c>
      <c r="I747" s="146" t="s">
        <v>397</v>
      </c>
      <c r="J747" s="30" t="s">
        <v>473</v>
      </c>
      <c r="K747" s="151" t="s">
        <v>662</v>
      </c>
    </row>
    <row r="748" spans="1:11" ht="16.350000000000001" customHeight="1">
      <c r="A748" s="154"/>
      <c r="B748" s="27" t="s">
        <v>663</v>
      </c>
      <c r="C748" s="147"/>
      <c r="D748" s="147"/>
      <c r="E748" s="147"/>
      <c r="F748" s="17">
        <v>42500</v>
      </c>
      <c r="G748" s="6">
        <v>80000</v>
      </c>
      <c r="H748" s="150"/>
      <c r="I748" s="150"/>
      <c r="J748" s="27" t="s">
        <v>475</v>
      </c>
      <c r="K748" s="152"/>
    </row>
    <row r="749" spans="1:11" ht="16.350000000000001" customHeight="1">
      <c r="A749" s="154"/>
      <c r="B749" s="27" t="s">
        <v>663</v>
      </c>
      <c r="C749" s="147"/>
      <c r="D749" s="147"/>
      <c r="E749" s="147"/>
      <c r="F749" s="17">
        <v>42561</v>
      </c>
      <c r="G749" s="6">
        <v>80000</v>
      </c>
      <c r="H749" s="150"/>
      <c r="I749" s="150"/>
      <c r="J749" s="27" t="s">
        <v>477</v>
      </c>
      <c r="K749" s="152"/>
    </row>
    <row r="750" spans="1:11" ht="16.350000000000001" customHeight="1">
      <c r="A750" s="154"/>
      <c r="B750" s="27" t="s">
        <v>663</v>
      </c>
      <c r="C750" s="147"/>
      <c r="D750" s="147"/>
      <c r="E750" s="147"/>
      <c r="F750" s="17">
        <v>42623</v>
      </c>
      <c r="G750" s="6">
        <v>720000</v>
      </c>
      <c r="H750" s="150"/>
      <c r="I750" s="150"/>
      <c r="J750" s="30" t="s">
        <v>479</v>
      </c>
      <c r="K750" s="152"/>
    </row>
    <row r="751" spans="1:11" ht="32.450000000000003" customHeight="1">
      <c r="A751" s="154"/>
      <c r="B751" s="27" t="s">
        <v>663</v>
      </c>
      <c r="C751" s="147"/>
      <c r="D751" s="147"/>
      <c r="E751" s="147"/>
      <c r="F751" s="17">
        <v>42684</v>
      </c>
      <c r="G751" s="6">
        <v>90000</v>
      </c>
      <c r="H751" s="150"/>
      <c r="I751" s="150"/>
      <c r="J751" s="27" t="s">
        <v>664</v>
      </c>
      <c r="K751" s="152"/>
    </row>
    <row r="752" spans="1:11" ht="16.350000000000001" customHeight="1">
      <c r="A752" s="154"/>
      <c r="B752" s="27" t="s">
        <v>663</v>
      </c>
      <c r="C752" s="147"/>
      <c r="D752" s="147"/>
      <c r="E752" s="147"/>
      <c r="F752" s="17">
        <v>42714</v>
      </c>
      <c r="G752" s="6">
        <v>160000</v>
      </c>
      <c r="H752" s="150"/>
      <c r="I752" s="150"/>
      <c r="J752" s="27" t="s">
        <v>665</v>
      </c>
      <c r="K752" s="152"/>
    </row>
    <row r="753" spans="1:11" ht="32.450000000000003" customHeight="1">
      <c r="A753" s="154"/>
      <c r="B753" s="27" t="s">
        <v>663</v>
      </c>
      <c r="C753" s="147"/>
      <c r="D753" s="147"/>
      <c r="E753" s="147"/>
      <c r="F753" s="17">
        <v>42745</v>
      </c>
      <c r="G753" s="6">
        <v>720000</v>
      </c>
      <c r="H753" s="150"/>
      <c r="I753" s="150"/>
      <c r="J753" s="27" t="s">
        <v>666</v>
      </c>
      <c r="K753" s="152"/>
    </row>
    <row r="754" spans="1:11" ht="16.350000000000001" customHeight="1">
      <c r="A754" s="154"/>
      <c r="B754" s="27" t="s">
        <v>663</v>
      </c>
      <c r="C754" s="147"/>
      <c r="D754" s="147"/>
      <c r="E754" s="147"/>
      <c r="F754" s="17">
        <v>42776</v>
      </c>
      <c r="G754" s="6">
        <v>90000</v>
      </c>
      <c r="H754" s="150"/>
      <c r="I754" s="150"/>
      <c r="J754" s="27" t="s">
        <v>667</v>
      </c>
      <c r="K754" s="152"/>
    </row>
    <row r="755" spans="1:11" ht="32.450000000000003" customHeight="1">
      <c r="A755" s="154"/>
      <c r="B755" s="27" t="s">
        <v>663</v>
      </c>
      <c r="C755" s="147"/>
      <c r="D755" s="147"/>
      <c r="E755" s="147"/>
      <c r="F755" s="17">
        <v>42804</v>
      </c>
      <c r="G755" s="6">
        <v>270000</v>
      </c>
      <c r="H755" s="150"/>
      <c r="I755" s="150"/>
      <c r="J755" s="27" t="s">
        <v>668</v>
      </c>
      <c r="K755" s="152"/>
    </row>
    <row r="756" spans="1:11" ht="32.450000000000003" customHeight="1">
      <c r="A756" s="154"/>
      <c r="B756" s="27" t="s">
        <v>663</v>
      </c>
      <c r="C756" s="147"/>
      <c r="D756" s="147"/>
      <c r="E756" s="147"/>
      <c r="F756" s="17">
        <v>42835</v>
      </c>
      <c r="G756" s="6">
        <v>180000</v>
      </c>
      <c r="H756" s="150"/>
      <c r="I756" s="150"/>
      <c r="J756" s="27" t="s">
        <v>669</v>
      </c>
      <c r="K756" s="152"/>
    </row>
    <row r="757" spans="1:11" ht="16.350000000000001" customHeight="1">
      <c r="A757" s="154"/>
      <c r="B757" s="27" t="s">
        <v>663</v>
      </c>
      <c r="C757" s="147"/>
      <c r="D757" s="147"/>
      <c r="E757" s="147"/>
      <c r="F757" s="17">
        <v>42865</v>
      </c>
      <c r="G757" s="6">
        <v>180000</v>
      </c>
      <c r="H757" s="150"/>
      <c r="I757" s="150"/>
      <c r="J757" s="27" t="s">
        <v>667</v>
      </c>
      <c r="K757" s="152"/>
    </row>
    <row r="758" spans="1:11" ht="32.450000000000003" customHeight="1">
      <c r="A758" s="154"/>
      <c r="B758" s="27" t="s">
        <v>663</v>
      </c>
      <c r="C758" s="147"/>
      <c r="D758" s="147"/>
      <c r="E758" s="147"/>
      <c r="F758" s="17">
        <v>42896</v>
      </c>
      <c r="G758" s="13">
        <v>360000</v>
      </c>
      <c r="H758" s="150"/>
      <c r="I758" s="150"/>
      <c r="J758" s="27" t="s">
        <v>670</v>
      </c>
      <c r="K758" s="152"/>
    </row>
    <row r="759" spans="1:11" ht="32.450000000000003" customHeight="1">
      <c r="A759" s="154"/>
      <c r="B759" s="27" t="s">
        <v>663</v>
      </c>
      <c r="C759" s="147"/>
      <c r="D759" s="147"/>
      <c r="E759" s="147"/>
      <c r="F759" s="17">
        <v>42926</v>
      </c>
      <c r="G759" s="13">
        <v>180000</v>
      </c>
      <c r="H759" s="150"/>
      <c r="I759" s="150"/>
      <c r="J759" s="27" t="s">
        <v>671</v>
      </c>
      <c r="K759" s="152"/>
    </row>
    <row r="760" spans="1:11" ht="32.450000000000003" customHeight="1">
      <c r="A760" s="154"/>
      <c r="B760" s="27" t="s">
        <v>663</v>
      </c>
      <c r="C760" s="147"/>
      <c r="D760" s="147"/>
      <c r="E760" s="147"/>
      <c r="F760" s="17">
        <v>42957</v>
      </c>
      <c r="G760" s="13">
        <v>360000</v>
      </c>
      <c r="H760" s="150"/>
      <c r="I760" s="150"/>
      <c r="J760" s="27" t="s">
        <v>672</v>
      </c>
      <c r="K760" s="152"/>
    </row>
    <row r="761" spans="1:11" ht="32.450000000000003" customHeight="1">
      <c r="A761" s="154"/>
      <c r="B761" s="27" t="s">
        <v>663</v>
      </c>
      <c r="C761" s="147"/>
      <c r="D761" s="147"/>
      <c r="E761" s="147"/>
      <c r="F761" s="17">
        <v>42988</v>
      </c>
      <c r="G761" s="13">
        <v>270000</v>
      </c>
      <c r="H761" s="150"/>
      <c r="I761" s="150"/>
      <c r="J761" s="27" t="s">
        <v>673</v>
      </c>
      <c r="K761" s="152"/>
    </row>
    <row r="762" spans="1:11" ht="16.350000000000001" customHeight="1">
      <c r="A762" s="154"/>
      <c r="B762" s="27" t="s">
        <v>663</v>
      </c>
      <c r="C762" s="147"/>
      <c r="D762" s="147"/>
      <c r="E762" s="147"/>
      <c r="F762" s="17">
        <v>43018</v>
      </c>
      <c r="G762" s="18">
        <v>450000</v>
      </c>
      <c r="H762" s="150"/>
      <c r="I762" s="150"/>
      <c r="J762" s="7" t="s">
        <v>674</v>
      </c>
      <c r="K762" s="152"/>
    </row>
    <row r="763" spans="1:11" ht="48.6" customHeight="1">
      <c r="A763" s="154">
        <v>56</v>
      </c>
      <c r="B763" s="27" t="s">
        <v>675</v>
      </c>
      <c r="C763" s="150" t="s">
        <v>676</v>
      </c>
      <c r="D763" s="150" t="s">
        <v>266</v>
      </c>
      <c r="E763" s="148" t="s">
        <v>14</v>
      </c>
      <c r="F763" s="17">
        <v>42653</v>
      </c>
      <c r="G763" s="13">
        <v>540000</v>
      </c>
      <c r="H763" s="149">
        <v>1600000</v>
      </c>
      <c r="I763" s="165" t="s">
        <v>362</v>
      </c>
      <c r="J763" s="27" t="s">
        <v>677</v>
      </c>
      <c r="K763" s="151" t="s">
        <v>678</v>
      </c>
    </row>
    <row r="764" spans="1:11" ht="32.450000000000003" customHeight="1">
      <c r="A764" s="154"/>
      <c r="B764" s="27" t="s">
        <v>679</v>
      </c>
      <c r="C764" s="147"/>
      <c r="D764" s="147"/>
      <c r="E764" s="147"/>
      <c r="F764" s="17">
        <v>42745</v>
      </c>
      <c r="G764" s="13">
        <v>180000</v>
      </c>
      <c r="H764" s="150"/>
      <c r="I764" s="150"/>
      <c r="J764" s="27" t="s">
        <v>680</v>
      </c>
      <c r="K764" s="152"/>
    </row>
    <row r="765" spans="1:11" ht="32.450000000000003" customHeight="1">
      <c r="A765" s="154"/>
      <c r="B765" s="27" t="s">
        <v>679</v>
      </c>
      <c r="C765" s="147"/>
      <c r="D765" s="147"/>
      <c r="E765" s="147"/>
      <c r="F765" s="17">
        <v>42835</v>
      </c>
      <c r="G765" s="13">
        <v>180000</v>
      </c>
      <c r="H765" s="150"/>
      <c r="I765" s="150"/>
      <c r="J765" s="27" t="s">
        <v>681</v>
      </c>
      <c r="K765" s="152"/>
    </row>
    <row r="766" spans="1:11" ht="32.450000000000003" customHeight="1">
      <c r="A766" s="154"/>
      <c r="B766" s="27" t="s">
        <v>679</v>
      </c>
      <c r="C766" s="147"/>
      <c r="D766" s="147"/>
      <c r="E766" s="147"/>
      <c r="F766" s="17">
        <v>42896</v>
      </c>
      <c r="G766" s="13">
        <v>200000</v>
      </c>
      <c r="H766" s="150"/>
      <c r="I766" s="150"/>
      <c r="J766" s="27" t="s">
        <v>682</v>
      </c>
      <c r="K766" s="152"/>
    </row>
    <row r="767" spans="1:11" ht="32.450000000000003" customHeight="1">
      <c r="A767" s="154"/>
      <c r="B767" s="27" t="s">
        <v>679</v>
      </c>
      <c r="C767" s="147"/>
      <c r="D767" s="147"/>
      <c r="E767" s="147"/>
      <c r="F767" s="17">
        <v>42957</v>
      </c>
      <c r="G767" s="13">
        <v>300000</v>
      </c>
      <c r="H767" s="150"/>
      <c r="I767" s="150"/>
      <c r="J767" s="27" t="s">
        <v>683</v>
      </c>
      <c r="K767" s="152"/>
    </row>
    <row r="768" spans="1:11" ht="32.450000000000003" customHeight="1">
      <c r="A768" s="154"/>
      <c r="B768" s="27" t="s">
        <v>679</v>
      </c>
      <c r="C768" s="147"/>
      <c r="D768" s="147"/>
      <c r="E768" s="147"/>
      <c r="F768" s="17">
        <v>42988</v>
      </c>
      <c r="G768" s="13">
        <v>200000</v>
      </c>
      <c r="H768" s="150"/>
      <c r="I768" s="150"/>
      <c r="J768" s="27" t="s">
        <v>684</v>
      </c>
      <c r="K768" s="152"/>
    </row>
    <row r="769" spans="1:11" ht="32.450000000000003" customHeight="1">
      <c r="A769" s="154">
        <v>57</v>
      </c>
      <c r="B769" s="27" t="s">
        <v>685</v>
      </c>
      <c r="C769" s="150" t="s">
        <v>686</v>
      </c>
      <c r="D769" s="165" t="s">
        <v>266</v>
      </c>
      <c r="E769" s="148" t="s">
        <v>14</v>
      </c>
      <c r="F769" s="17">
        <v>42804</v>
      </c>
      <c r="G769" s="13">
        <v>1000000</v>
      </c>
      <c r="H769" s="149">
        <v>3900000</v>
      </c>
      <c r="I769" s="150" t="s">
        <v>362</v>
      </c>
      <c r="J769" s="27" t="s">
        <v>687</v>
      </c>
      <c r="K769" s="151" t="s">
        <v>688</v>
      </c>
    </row>
    <row r="770" spans="1:11" ht="16.350000000000001" customHeight="1">
      <c r="A770" s="154"/>
      <c r="B770" s="27" t="s">
        <v>685</v>
      </c>
      <c r="C770" s="147"/>
      <c r="D770" s="172"/>
      <c r="E770" s="147"/>
      <c r="F770" s="17">
        <v>42865</v>
      </c>
      <c r="G770" s="6">
        <v>1000000</v>
      </c>
      <c r="H770" s="150"/>
      <c r="I770" s="150"/>
      <c r="J770" s="27" t="s">
        <v>689</v>
      </c>
      <c r="K770" s="152"/>
    </row>
    <row r="771" spans="1:11" ht="32.450000000000003" customHeight="1">
      <c r="A771" s="154"/>
      <c r="B771" s="27" t="s">
        <v>685</v>
      </c>
      <c r="C771" s="147"/>
      <c r="D771" s="172"/>
      <c r="E771" s="147"/>
      <c r="F771" s="17">
        <v>42896</v>
      </c>
      <c r="G771" s="13">
        <v>100000</v>
      </c>
      <c r="H771" s="150"/>
      <c r="I771" s="150"/>
      <c r="J771" s="27" t="s">
        <v>690</v>
      </c>
      <c r="K771" s="152"/>
    </row>
    <row r="772" spans="1:11" ht="32.450000000000003" customHeight="1">
      <c r="A772" s="154"/>
      <c r="B772" s="27" t="s">
        <v>685</v>
      </c>
      <c r="C772" s="147"/>
      <c r="D772" s="172"/>
      <c r="E772" s="147"/>
      <c r="F772" s="17">
        <v>42926</v>
      </c>
      <c r="G772" s="13">
        <v>200000</v>
      </c>
      <c r="H772" s="150"/>
      <c r="I772" s="150"/>
      <c r="J772" s="27" t="s">
        <v>691</v>
      </c>
      <c r="K772" s="152"/>
    </row>
    <row r="773" spans="1:11" ht="32.450000000000003" customHeight="1">
      <c r="A773" s="154"/>
      <c r="B773" s="27" t="s">
        <v>685</v>
      </c>
      <c r="C773" s="147"/>
      <c r="D773" s="172"/>
      <c r="E773" s="147"/>
      <c r="F773" s="17">
        <v>42957</v>
      </c>
      <c r="G773" s="13">
        <v>200000</v>
      </c>
      <c r="H773" s="150"/>
      <c r="I773" s="150"/>
      <c r="J773" s="27" t="s">
        <v>692</v>
      </c>
      <c r="K773" s="152"/>
    </row>
    <row r="774" spans="1:11" ht="32.450000000000003" customHeight="1">
      <c r="A774" s="154"/>
      <c r="B774" s="27" t="s">
        <v>685</v>
      </c>
      <c r="C774" s="147"/>
      <c r="D774" s="172"/>
      <c r="E774" s="147"/>
      <c r="F774" s="17">
        <v>42988</v>
      </c>
      <c r="G774" s="13">
        <v>200000</v>
      </c>
      <c r="H774" s="150"/>
      <c r="I774" s="150"/>
      <c r="J774" s="27" t="s">
        <v>693</v>
      </c>
      <c r="K774" s="152"/>
    </row>
    <row r="775" spans="1:11" ht="16.350000000000001" customHeight="1">
      <c r="A775" s="154"/>
      <c r="B775" s="27" t="s">
        <v>685</v>
      </c>
      <c r="C775" s="147"/>
      <c r="D775" s="172"/>
      <c r="E775" s="147"/>
      <c r="F775" s="17">
        <v>43018</v>
      </c>
      <c r="G775" s="6">
        <v>1000000</v>
      </c>
      <c r="H775" s="150"/>
      <c r="I775" s="150"/>
      <c r="J775" s="27" t="s">
        <v>694</v>
      </c>
      <c r="K775" s="152"/>
    </row>
    <row r="776" spans="1:11" ht="16.350000000000001" customHeight="1">
      <c r="A776" s="154"/>
      <c r="B776" s="27" t="s">
        <v>685</v>
      </c>
      <c r="C776" s="147"/>
      <c r="D776" s="172"/>
      <c r="E776" s="147"/>
      <c r="F776" s="17">
        <v>43049</v>
      </c>
      <c r="G776" s="6">
        <v>200000</v>
      </c>
      <c r="H776" s="150"/>
      <c r="I776" s="150"/>
      <c r="J776" s="27" t="s">
        <v>694</v>
      </c>
      <c r="K776" s="152"/>
    </row>
    <row r="777" spans="1:11" ht="20.45" customHeight="1">
      <c r="A777" s="154">
        <v>58</v>
      </c>
      <c r="B777" s="27" t="s">
        <v>695</v>
      </c>
      <c r="C777" s="150" t="s">
        <v>696</v>
      </c>
      <c r="D777" s="165" t="s">
        <v>66</v>
      </c>
      <c r="E777" s="148" t="s">
        <v>14</v>
      </c>
      <c r="F777" s="10">
        <v>1030219</v>
      </c>
      <c r="G777" s="18">
        <v>210000</v>
      </c>
      <c r="H777" s="149">
        <v>780000</v>
      </c>
      <c r="I777" s="150" t="s">
        <v>698</v>
      </c>
      <c r="J777" s="27"/>
      <c r="K777" s="151" t="s">
        <v>699</v>
      </c>
    </row>
    <row r="778" spans="1:11" ht="20.45" customHeight="1">
      <c r="A778" s="154"/>
      <c r="B778" s="27" t="s">
        <v>695</v>
      </c>
      <c r="C778" s="147"/>
      <c r="D778" s="172"/>
      <c r="E778" s="147"/>
      <c r="F778" s="10">
        <v>1030605</v>
      </c>
      <c r="G778" s="18">
        <v>300000</v>
      </c>
      <c r="H778" s="149"/>
      <c r="I778" s="150"/>
      <c r="J778" s="27"/>
      <c r="K778" s="151"/>
    </row>
    <row r="779" spans="1:11" ht="20.45" customHeight="1">
      <c r="A779" s="154"/>
      <c r="B779" s="27" t="s">
        <v>695</v>
      </c>
      <c r="C779" s="147"/>
      <c r="D779" s="172"/>
      <c r="E779" s="147"/>
      <c r="F779" s="10">
        <v>1030721</v>
      </c>
      <c r="G779" s="18">
        <v>160000</v>
      </c>
      <c r="H779" s="150"/>
      <c r="I779" s="150"/>
      <c r="J779" s="27"/>
      <c r="K779" s="152"/>
    </row>
    <row r="780" spans="1:11" ht="20.45" customHeight="1">
      <c r="A780" s="154"/>
      <c r="B780" s="27" t="s">
        <v>695</v>
      </c>
      <c r="C780" s="147"/>
      <c r="D780" s="172"/>
      <c r="E780" s="147"/>
      <c r="F780" s="10">
        <v>1040109</v>
      </c>
      <c r="G780" s="18">
        <v>320000</v>
      </c>
      <c r="H780" s="150"/>
      <c r="I780" s="150"/>
      <c r="J780" s="27"/>
      <c r="K780" s="152"/>
    </row>
    <row r="781" spans="1:11" ht="48.6" customHeight="1">
      <c r="A781" s="29">
        <v>59</v>
      </c>
      <c r="B781" s="27" t="s">
        <v>700</v>
      </c>
      <c r="C781" s="27" t="s">
        <v>701</v>
      </c>
      <c r="D781" s="27" t="s">
        <v>348</v>
      </c>
      <c r="E781" s="31" t="s">
        <v>14</v>
      </c>
      <c r="F781" s="17">
        <v>42926</v>
      </c>
      <c r="G781" s="6">
        <v>240000</v>
      </c>
      <c r="H781" s="26">
        <v>240000</v>
      </c>
      <c r="I781" s="28" t="s">
        <v>68</v>
      </c>
      <c r="J781" s="27" t="s">
        <v>702</v>
      </c>
      <c r="K781" s="24" t="s">
        <v>410</v>
      </c>
    </row>
    <row r="782" spans="1:11" ht="35.450000000000003" customHeight="1">
      <c r="A782" s="154">
        <v>60</v>
      </c>
      <c r="B782" s="27" t="s">
        <v>703</v>
      </c>
      <c r="C782" s="150" t="s">
        <v>701</v>
      </c>
      <c r="D782" s="150" t="s">
        <v>348</v>
      </c>
      <c r="E782" s="148" t="s">
        <v>14</v>
      </c>
      <c r="F782" s="17">
        <v>42653</v>
      </c>
      <c r="G782" s="6">
        <v>80000</v>
      </c>
      <c r="H782" s="149">
        <v>320000</v>
      </c>
      <c r="I782" s="146" t="s">
        <v>68</v>
      </c>
      <c r="J782" s="27" t="s">
        <v>480</v>
      </c>
      <c r="K782" s="151" t="s">
        <v>704</v>
      </c>
    </row>
    <row r="783" spans="1:11" ht="35.450000000000003" customHeight="1">
      <c r="A783" s="154"/>
      <c r="B783" s="27" t="s">
        <v>703</v>
      </c>
      <c r="C783" s="147"/>
      <c r="D783" s="147"/>
      <c r="E783" s="147"/>
      <c r="F783" s="17">
        <v>42905</v>
      </c>
      <c r="G783" s="6">
        <v>270000</v>
      </c>
      <c r="H783" s="149"/>
      <c r="I783" s="146"/>
      <c r="J783" s="27" t="s">
        <v>559</v>
      </c>
      <c r="K783" s="151"/>
    </row>
    <row r="784" spans="1:11" ht="35.450000000000003" customHeight="1">
      <c r="A784" s="154"/>
      <c r="B784" s="27" t="s">
        <v>703</v>
      </c>
      <c r="C784" s="147"/>
      <c r="D784" s="147"/>
      <c r="E784" s="147"/>
      <c r="F784" s="17">
        <v>42926</v>
      </c>
      <c r="G784" s="13">
        <v>240000</v>
      </c>
      <c r="H784" s="150"/>
      <c r="I784" s="150"/>
      <c r="J784" s="27" t="s">
        <v>702</v>
      </c>
      <c r="K784" s="152"/>
    </row>
    <row r="785" spans="1:11" ht="16.350000000000001" customHeight="1">
      <c r="A785" s="154">
        <v>61</v>
      </c>
      <c r="B785" s="27" t="s">
        <v>705</v>
      </c>
      <c r="C785" s="150" t="s">
        <v>701</v>
      </c>
      <c r="D785" s="150" t="s">
        <v>348</v>
      </c>
      <c r="E785" s="148" t="s">
        <v>14</v>
      </c>
      <c r="F785" s="17">
        <v>42541</v>
      </c>
      <c r="G785" s="13">
        <v>240000</v>
      </c>
      <c r="H785" s="149">
        <v>2630000</v>
      </c>
      <c r="I785" s="146" t="s">
        <v>68</v>
      </c>
      <c r="J785" s="30" t="s">
        <v>378</v>
      </c>
      <c r="K785" s="151" t="s">
        <v>410</v>
      </c>
    </row>
    <row r="786" spans="1:11" ht="16.350000000000001" customHeight="1">
      <c r="A786" s="154"/>
      <c r="B786" s="27" t="s">
        <v>705</v>
      </c>
      <c r="C786" s="147"/>
      <c r="D786" s="147"/>
      <c r="E786" s="147"/>
      <c r="F786" s="17">
        <v>42561</v>
      </c>
      <c r="G786" s="6">
        <v>320000</v>
      </c>
      <c r="H786" s="150"/>
      <c r="I786" s="150"/>
      <c r="J786" s="27" t="s">
        <v>477</v>
      </c>
      <c r="K786" s="152"/>
    </row>
    <row r="787" spans="1:11" ht="16.350000000000001" customHeight="1">
      <c r="A787" s="154"/>
      <c r="B787" s="27" t="s">
        <v>705</v>
      </c>
      <c r="C787" s="147"/>
      <c r="D787" s="147"/>
      <c r="E787" s="147"/>
      <c r="F787" s="17">
        <v>42623</v>
      </c>
      <c r="G787" s="6">
        <v>320000</v>
      </c>
      <c r="H787" s="150"/>
      <c r="I787" s="150"/>
      <c r="J787" s="30" t="s">
        <v>479</v>
      </c>
      <c r="K787" s="152"/>
    </row>
    <row r="788" spans="1:11" ht="16.350000000000001" customHeight="1">
      <c r="A788" s="154"/>
      <c r="B788" s="27" t="s">
        <v>705</v>
      </c>
      <c r="C788" s="147"/>
      <c r="D788" s="147"/>
      <c r="E788" s="147"/>
      <c r="F788" s="17">
        <v>42684</v>
      </c>
      <c r="G788" s="6">
        <v>160000</v>
      </c>
      <c r="H788" s="150"/>
      <c r="I788" s="150"/>
      <c r="J788" s="27" t="s">
        <v>706</v>
      </c>
      <c r="K788" s="152"/>
    </row>
    <row r="789" spans="1:11" ht="16.350000000000001" customHeight="1">
      <c r="A789" s="154"/>
      <c r="B789" s="27" t="s">
        <v>705</v>
      </c>
      <c r="C789" s="147"/>
      <c r="D789" s="147"/>
      <c r="E789" s="147"/>
      <c r="F789" s="17">
        <v>42714</v>
      </c>
      <c r="G789" s="6">
        <v>80000</v>
      </c>
      <c r="H789" s="150"/>
      <c r="I789" s="150"/>
      <c r="J789" s="27" t="s">
        <v>665</v>
      </c>
      <c r="K789" s="152"/>
    </row>
    <row r="790" spans="1:11" ht="16.350000000000001" customHeight="1">
      <c r="A790" s="154"/>
      <c r="B790" s="27" t="s">
        <v>705</v>
      </c>
      <c r="C790" s="147"/>
      <c r="D790" s="147"/>
      <c r="E790" s="147"/>
      <c r="F790" s="17">
        <v>42745</v>
      </c>
      <c r="G790" s="6">
        <v>160000</v>
      </c>
      <c r="H790" s="150"/>
      <c r="I790" s="150"/>
      <c r="J790" s="27" t="s">
        <v>707</v>
      </c>
      <c r="K790" s="152"/>
    </row>
    <row r="791" spans="1:11" ht="16.350000000000001" customHeight="1">
      <c r="A791" s="154"/>
      <c r="B791" s="27" t="s">
        <v>705</v>
      </c>
      <c r="C791" s="147"/>
      <c r="D791" s="147"/>
      <c r="E791" s="147"/>
      <c r="F791" s="17">
        <v>42804</v>
      </c>
      <c r="G791" s="6">
        <v>160000</v>
      </c>
      <c r="H791" s="150"/>
      <c r="I791" s="150"/>
      <c r="J791" s="27" t="s">
        <v>708</v>
      </c>
      <c r="K791" s="152"/>
    </row>
    <row r="792" spans="1:11" ht="16.350000000000001" customHeight="1">
      <c r="A792" s="154"/>
      <c r="B792" s="27" t="s">
        <v>705</v>
      </c>
      <c r="C792" s="147"/>
      <c r="D792" s="147"/>
      <c r="E792" s="147"/>
      <c r="F792" s="17">
        <v>42835</v>
      </c>
      <c r="G792" s="6">
        <v>240000</v>
      </c>
      <c r="H792" s="150"/>
      <c r="I792" s="150"/>
      <c r="J792" s="27" t="s">
        <v>709</v>
      </c>
      <c r="K792" s="152"/>
    </row>
    <row r="793" spans="1:11" ht="16.350000000000001" customHeight="1">
      <c r="A793" s="154"/>
      <c r="B793" s="27" t="s">
        <v>705</v>
      </c>
      <c r="C793" s="147"/>
      <c r="D793" s="147"/>
      <c r="E793" s="147"/>
      <c r="F793" s="17">
        <v>42896</v>
      </c>
      <c r="G793" s="6">
        <v>240000</v>
      </c>
      <c r="H793" s="150"/>
      <c r="I793" s="150"/>
      <c r="J793" s="27" t="s">
        <v>710</v>
      </c>
      <c r="K793" s="152"/>
    </row>
    <row r="794" spans="1:11" ht="16.350000000000001" customHeight="1">
      <c r="A794" s="154"/>
      <c r="B794" s="27" t="s">
        <v>705</v>
      </c>
      <c r="C794" s="147"/>
      <c r="D794" s="147"/>
      <c r="E794" s="147"/>
      <c r="F794" s="17">
        <v>42926</v>
      </c>
      <c r="G794" s="6">
        <v>160000</v>
      </c>
      <c r="H794" s="150"/>
      <c r="I794" s="150"/>
      <c r="J794" s="27" t="s">
        <v>702</v>
      </c>
      <c r="K794" s="152"/>
    </row>
    <row r="795" spans="1:11" ht="16.350000000000001" customHeight="1">
      <c r="A795" s="154"/>
      <c r="B795" s="27" t="s">
        <v>705</v>
      </c>
      <c r="C795" s="147"/>
      <c r="D795" s="147"/>
      <c r="E795" s="147"/>
      <c r="F795" s="17">
        <v>42957</v>
      </c>
      <c r="G795" s="13">
        <v>240000</v>
      </c>
      <c r="H795" s="150"/>
      <c r="I795" s="150"/>
      <c r="J795" s="27" t="s">
        <v>711</v>
      </c>
      <c r="K795" s="152"/>
    </row>
    <row r="796" spans="1:11" ht="16.350000000000001" customHeight="1">
      <c r="A796" s="154"/>
      <c r="B796" s="27" t="s">
        <v>705</v>
      </c>
      <c r="C796" s="147"/>
      <c r="D796" s="147"/>
      <c r="E796" s="147"/>
      <c r="F796" s="17">
        <v>42988</v>
      </c>
      <c r="G796" s="13">
        <v>240000</v>
      </c>
      <c r="H796" s="150"/>
      <c r="I796" s="150"/>
      <c r="J796" s="27" t="s">
        <v>659</v>
      </c>
      <c r="K796" s="152"/>
    </row>
    <row r="797" spans="1:11" ht="16.350000000000001" customHeight="1">
      <c r="A797" s="154">
        <v>62</v>
      </c>
      <c r="B797" s="27" t="s">
        <v>713</v>
      </c>
      <c r="C797" s="150" t="s">
        <v>701</v>
      </c>
      <c r="D797" s="150" t="s">
        <v>348</v>
      </c>
      <c r="E797" s="148" t="s">
        <v>14</v>
      </c>
      <c r="F797" s="17">
        <v>42033</v>
      </c>
      <c r="G797" s="6">
        <v>160000</v>
      </c>
      <c r="H797" s="149">
        <v>23510000</v>
      </c>
      <c r="I797" s="146" t="s">
        <v>68</v>
      </c>
      <c r="J797" s="27" t="s">
        <v>714</v>
      </c>
      <c r="K797" s="151" t="s">
        <v>410</v>
      </c>
    </row>
    <row r="798" spans="1:11" ht="16.350000000000001" customHeight="1">
      <c r="A798" s="154"/>
      <c r="B798" s="27" t="s">
        <v>713</v>
      </c>
      <c r="C798" s="147"/>
      <c r="D798" s="147"/>
      <c r="E798" s="147"/>
      <c r="F798" s="17">
        <v>42144</v>
      </c>
      <c r="G798" s="6">
        <v>80000</v>
      </c>
      <c r="H798" s="150"/>
      <c r="I798" s="150"/>
      <c r="J798" s="30" t="s">
        <v>400</v>
      </c>
      <c r="K798" s="152"/>
    </row>
    <row r="799" spans="1:11" ht="16.350000000000001" customHeight="1">
      <c r="A799" s="154"/>
      <c r="B799" s="27" t="s">
        <v>713</v>
      </c>
      <c r="C799" s="147"/>
      <c r="D799" s="147"/>
      <c r="E799" s="147"/>
      <c r="F799" s="17">
        <v>42257</v>
      </c>
      <c r="G799" s="6">
        <v>400000</v>
      </c>
      <c r="H799" s="150"/>
      <c r="I799" s="150"/>
      <c r="J799" s="30" t="s">
        <v>416</v>
      </c>
      <c r="K799" s="152"/>
    </row>
    <row r="800" spans="1:11" ht="16.350000000000001" customHeight="1">
      <c r="A800" s="154"/>
      <c r="B800" s="27" t="s">
        <v>713</v>
      </c>
      <c r="C800" s="147"/>
      <c r="D800" s="147"/>
      <c r="E800" s="147"/>
      <c r="F800" s="17">
        <v>42297</v>
      </c>
      <c r="G800" s="6">
        <v>320000</v>
      </c>
      <c r="H800" s="150"/>
      <c r="I800" s="150"/>
      <c r="J800" s="30" t="s">
        <v>367</v>
      </c>
      <c r="K800" s="152"/>
    </row>
    <row r="801" spans="1:11" ht="16.350000000000001" customHeight="1">
      <c r="A801" s="154"/>
      <c r="B801" s="27" t="s">
        <v>713</v>
      </c>
      <c r="C801" s="147"/>
      <c r="D801" s="147"/>
      <c r="E801" s="147"/>
      <c r="F801" s="17">
        <v>42303</v>
      </c>
      <c r="G801" s="13">
        <v>480000</v>
      </c>
      <c r="H801" s="150"/>
      <c r="I801" s="150"/>
      <c r="J801" s="30" t="s">
        <v>368</v>
      </c>
      <c r="K801" s="152"/>
    </row>
    <row r="802" spans="1:11" ht="16.350000000000001" customHeight="1">
      <c r="A802" s="154"/>
      <c r="B802" s="27" t="s">
        <v>713</v>
      </c>
      <c r="C802" s="147"/>
      <c r="D802" s="147"/>
      <c r="E802" s="147"/>
      <c r="F802" s="17">
        <v>42318</v>
      </c>
      <c r="G802" s="6">
        <v>240000</v>
      </c>
      <c r="H802" s="150"/>
      <c r="I802" s="150"/>
      <c r="J802" s="30" t="s">
        <v>472</v>
      </c>
      <c r="K802" s="152"/>
    </row>
    <row r="803" spans="1:11" ht="16.350000000000001" customHeight="1">
      <c r="A803" s="154"/>
      <c r="B803" s="27" t="s">
        <v>713</v>
      </c>
      <c r="C803" s="147"/>
      <c r="D803" s="147"/>
      <c r="E803" s="147"/>
      <c r="F803" s="17">
        <v>42328</v>
      </c>
      <c r="G803" s="6">
        <v>80000</v>
      </c>
      <c r="H803" s="150"/>
      <c r="I803" s="150"/>
      <c r="J803" s="30" t="s">
        <v>370</v>
      </c>
      <c r="K803" s="152"/>
    </row>
    <row r="804" spans="1:11" ht="16.350000000000001" customHeight="1">
      <c r="A804" s="154"/>
      <c r="B804" s="27" t="s">
        <v>713</v>
      </c>
      <c r="C804" s="147"/>
      <c r="D804" s="147"/>
      <c r="E804" s="147"/>
      <c r="F804" s="17">
        <v>42348</v>
      </c>
      <c r="G804" s="6">
        <v>320000</v>
      </c>
      <c r="H804" s="150"/>
      <c r="I804" s="150"/>
      <c r="J804" s="30" t="s">
        <v>371</v>
      </c>
      <c r="K804" s="152"/>
    </row>
    <row r="805" spans="1:11" ht="16.350000000000001" customHeight="1">
      <c r="A805" s="154"/>
      <c r="B805" s="27" t="s">
        <v>713</v>
      </c>
      <c r="C805" s="147"/>
      <c r="D805" s="147"/>
      <c r="E805" s="147"/>
      <c r="F805" s="17">
        <v>42358</v>
      </c>
      <c r="G805" s="6">
        <v>80000</v>
      </c>
      <c r="H805" s="150"/>
      <c r="I805" s="150"/>
      <c r="J805" s="30" t="s">
        <v>372</v>
      </c>
      <c r="K805" s="152"/>
    </row>
    <row r="806" spans="1:11" ht="16.350000000000001" customHeight="1">
      <c r="A806" s="154"/>
      <c r="B806" s="27" t="s">
        <v>713</v>
      </c>
      <c r="C806" s="147"/>
      <c r="D806" s="147"/>
      <c r="E806" s="147"/>
      <c r="F806" s="17">
        <v>42379</v>
      </c>
      <c r="G806" s="6">
        <v>400000</v>
      </c>
      <c r="H806" s="150"/>
      <c r="I806" s="150"/>
      <c r="J806" s="30" t="s">
        <v>402</v>
      </c>
      <c r="K806" s="152"/>
    </row>
    <row r="807" spans="1:11" ht="16.350000000000001" customHeight="1">
      <c r="A807" s="154"/>
      <c r="B807" s="27" t="s">
        <v>713</v>
      </c>
      <c r="C807" s="147"/>
      <c r="D807" s="147"/>
      <c r="E807" s="147"/>
      <c r="F807" s="17">
        <v>42410</v>
      </c>
      <c r="G807" s="6">
        <v>320000</v>
      </c>
      <c r="H807" s="150"/>
      <c r="I807" s="150"/>
      <c r="J807" s="30" t="s">
        <v>374</v>
      </c>
      <c r="K807" s="152"/>
    </row>
    <row r="808" spans="1:11" ht="16.350000000000001" customHeight="1">
      <c r="A808" s="154"/>
      <c r="B808" s="27" t="s">
        <v>713</v>
      </c>
      <c r="C808" s="147"/>
      <c r="D808" s="147"/>
      <c r="E808" s="147"/>
      <c r="F808" s="17">
        <v>42422</v>
      </c>
      <c r="G808" s="6">
        <v>240000</v>
      </c>
      <c r="H808" s="150"/>
      <c r="I808" s="150"/>
      <c r="J808" s="30" t="s">
        <v>375</v>
      </c>
      <c r="K808" s="152"/>
    </row>
    <row r="809" spans="1:11" ht="16.350000000000001" customHeight="1">
      <c r="A809" s="154"/>
      <c r="B809" s="27" t="s">
        <v>713</v>
      </c>
      <c r="C809" s="147"/>
      <c r="D809" s="147"/>
      <c r="E809" s="147"/>
      <c r="F809" s="17">
        <v>42439</v>
      </c>
      <c r="G809" s="6">
        <v>80000</v>
      </c>
      <c r="H809" s="150"/>
      <c r="I809" s="150"/>
      <c r="J809" s="30" t="s">
        <v>473</v>
      </c>
      <c r="K809" s="152"/>
    </row>
    <row r="810" spans="1:11" ht="16.350000000000001" customHeight="1">
      <c r="A810" s="154"/>
      <c r="B810" s="27" t="s">
        <v>713</v>
      </c>
      <c r="C810" s="147"/>
      <c r="D810" s="147"/>
      <c r="E810" s="147"/>
      <c r="F810" s="17">
        <v>42449</v>
      </c>
      <c r="G810" s="6">
        <v>400000</v>
      </c>
      <c r="H810" s="150"/>
      <c r="I810" s="150"/>
      <c r="J810" s="27" t="s">
        <v>474</v>
      </c>
      <c r="K810" s="152"/>
    </row>
    <row r="811" spans="1:11" ht="16.350000000000001" customHeight="1">
      <c r="A811" s="154"/>
      <c r="B811" s="27" t="s">
        <v>713</v>
      </c>
      <c r="C811" s="147"/>
      <c r="D811" s="147"/>
      <c r="E811" s="147"/>
      <c r="F811" s="17">
        <v>42470</v>
      </c>
      <c r="G811" s="6">
        <v>240000</v>
      </c>
      <c r="H811" s="150"/>
      <c r="I811" s="150"/>
      <c r="J811" s="27" t="s">
        <v>515</v>
      </c>
      <c r="K811" s="152"/>
    </row>
    <row r="812" spans="1:11" ht="16.350000000000001" customHeight="1">
      <c r="A812" s="154"/>
      <c r="B812" s="27" t="s">
        <v>713</v>
      </c>
      <c r="C812" s="147"/>
      <c r="D812" s="147"/>
      <c r="E812" s="147"/>
      <c r="F812" s="17">
        <v>42480</v>
      </c>
      <c r="G812" s="6">
        <v>80000</v>
      </c>
      <c r="H812" s="150"/>
      <c r="I812" s="150"/>
      <c r="J812" s="30" t="s">
        <v>376</v>
      </c>
      <c r="K812" s="152"/>
    </row>
    <row r="813" spans="1:11" ht="16.350000000000001" customHeight="1">
      <c r="A813" s="154"/>
      <c r="B813" s="27" t="s">
        <v>713</v>
      </c>
      <c r="C813" s="147"/>
      <c r="D813" s="147"/>
      <c r="E813" s="147"/>
      <c r="F813" s="17">
        <v>42500</v>
      </c>
      <c r="G813" s="6">
        <v>480000</v>
      </c>
      <c r="H813" s="150"/>
      <c r="I813" s="150"/>
      <c r="J813" s="27" t="s">
        <v>475</v>
      </c>
      <c r="K813" s="152"/>
    </row>
    <row r="814" spans="1:11" ht="16.350000000000001" customHeight="1">
      <c r="A814" s="154"/>
      <c r="B814" s="27" t="s">
        <v>713</v>
      </c>
      <c r="C814" s="147"/>
      <c r="D814" s="147"/>
      <c r="E814" s="147"/>
      <c r="F814" s="17">
        <v>42510</v>
      </c>
      <c r="G814" s="6">
        <v>560000</v>
      </c>
      <c r="H814" s="150"/>
      <c r="I814" s="150"/>
      <c r="J814" s="30" t="s">
        <v>377</v>
      </c>
      <c r="K814" s="152"/>
    </row>
    <row r="815" spans="1:11" ht="16.350000000000001" customHeight="1">
      <c r="A815" s="154"/>
      <c r="B815" s="27" t="s">
        <v>713</v>
      </c>
      <c r="C815" s="147"/>
      <c r="D815" s="147"/>
      <c r="E815" s="147"/>
      <c r="F815" s="17">
        <v>42531</v>
      </c>
      <c r="G815" s="6">
        <v>560000</v>
      </c>
      <c r="H815" s="150"/>
      <c r="I815" s="150"/>
      <c r="J815" s="27" t="s">
        <v>476</v>
      </c>
      <c r="K815" s="152"/>
    </row>
    <row r="816" spans="1:11" ht="16.350000000000001" customHeight="1">
      <c r="A816" s="154"/>
      <c r="B816" s="27" t="s">
        <v>713</v>
      </c>
      <c r="C816" s="147"/>
      <c r="D816" s="147"/>
      <c r="E816" s="147"/>
      <c r="F816" s="17">
        <v>42531</v>
      </c>
      <c r="G816" s="13">
        <v>560000</v>
      </c>
      <c r="H816" s="150"/>
      <c r="I816" s="150"/>
      <c r="J816" s="27" t="s">
        <v>516</v>
      </c>
      <c r="K816" s="152"/>
    </row>
    <row r="817" spans="1:11" ht="16.350000000000001" customHeight="1">
      <c r="A817" s="154"/>
      <c r="B817" s="27" t="s">
        <v>713</v>
      </c>
      <c r="C817" s="147"/>
      <c r="D817" s="147"/>
      <c r="E817" s="147"/>
      <c r="F817" s="17">
        <v>42541</v>
      </c>
      <c r="G817" s="13">
        <v>160000</v>
      </c>
      <c r="H817" s="150"/>
      <c r="I817" s="150"/>
      <c r="J817" s="30" t="s">
        <v>378</v>
      </c>
      <c r="K817" s="152"/>
    </row>
    <row r="818" spans="1:11" ht="16.350000000000001" customHeight="1">
      <c r="A818" s="154"/>
      <c r="B818" s="27" t="s">
        <v>713</v>
      </c>
      <c r="C818" s="147"/>
      <c r="D818" s="147"/>
      <c r="E818" s="147"/>
      <c r="F818" s="17">
        <v>42561</v>
      </c>
      <c r="G818" s="6">
        <v>320000</v>
      </c>
      <c r="H818" s="150"/>
      <c r="I818" s="150"/>
      <c r="J818" s="27" t="s">
        <v>477</v>
      </c>
      <c r="K818" s="152"/>
    </row>
    <row r="819" spans="1:11" ht="16.350000000000001" customHeight="1">
      <c r="A819" s="154"/>
      <c r="B819" s="27" t="s">
        <v>713</v>
      </c>
      <c r="C819" s="147"/>
      <c r="D819" s="147"/>
      <c r="E819" s="147"/>
      <c r="F819" s="17">
        <v>42571</v>
      </c>
      <c r="G819" s="6">
        <v>240000</v>
      </c>
      <c r="H819" s="150"/>
      <c r="I819" s="150"/>
      <c r="J819" s="30" t="s">
        <v>379</v>
      </c>
      <c r="K819" s="152"/>
    </row>
    <row r="820" spans="1:11" ht="16.350000000000001" customHeight="1">
      <c r="A820" s="154"/>
      <c r="B820" s="27" t="s">
        <v>713</v>
      </c>
      <c r="C820" s="147"/>
      <c r="D820" s="147"/>
      <c r="E820" s="147"/>
      <c r="F820" s="17">
        <v>42592</v>
      </c>
      <c r="G820" s="6">
        <v>240000</v>
      </c>
      <c r="H820" s="150"/>
      <c r="I820" s="150"/>
      <c r="J820" s="27" t="s">
        <v>478</v>
      </c>
      <c r="K820" s="152"/>
    </row>
    <row r="821" spans="1:11" ht="16.350000000000001" customHeight="1">
      <c r="A821" s="154"/>
      <c r="B821" s="27" t="s">
        <v>713</v>
      </c>
      <c r="C821" s="147"/>
      <c r="D821" s="147"/>
      <c r="E821" s="147"/>
      <c r="F821" s="17">
        <v>42602</v>
      </c>
      <c r="G821" s="6">
        <v>560000</v>
      </c>
      <c r="H821" s="150"/>
      <c r="I821" s="150"/>
      <c r="J821" s="30" t="s">
        <v>380</v>
      </c>
      <c r="K821" s="152"/>
    </row>
    <row r="822" spans="1:11" ht="16.350000000000001" customHeight="1">
      <c r="A822" s="154"/>
      <c r="B822" s="27" t="s">
        <v>713</v>
      </c>
      <c r="C822" s="147"/>
      <c r="D822" s="147"/>
      <c r="E822" s="147"/>
      <c r="F822" s="17">
        <v>42623</v>
      </c>
      <c r="G822" s="6">
        <v>240000</v>
      </c>
      <c r="H822" s="150"/>
      <c r="I822" s="150"/>
      <c r="J822" s="30" t="s">
        <v>479</v>
      </c>
      <c r="K822" s="152"/>
    </row>
    <row r="823" spans="1:11" ht="16.350000000000001" customHeight="1">
      <c r="A823" s="154"/>
      <c r="B823" s="27" t="s">
        <v>713</v>
      </c>
      <c r="C823" s="147"/>
      <c r="D823" s="147"/>
      <c r="E823" s="147"/>
      <c r="F823" s="17">
        <v>42653</v>
      </c>
      <c r="G823" s="6">
        <v>160000</v>
      </c>
      <c r="H823" s="150"/>
      <c r="I823" s="150"/>
      <c r="J823" s="27" t="s">
        <v>480</v>
      </c>
      <c r="K823" s="152"/>
    </row>
    <row r="824" spans="1:11" ht="16.350000000000001" customHeight="1">
      <c r="A824" s="154"/>
      <c r="B824" s="27" t="s">
        <v>713</v>
      </c>
      <c r="C824" s="147"/>
      <c r="D824" s="147"/>
      <c r="E824" s="147"/>
      <c r="F824" s="17">
        <v>42663</v>
      </c>
      <c r="G824" s="6">
        <v>160000</v>
      </c>
      <c r="H824" s="150"/>
      <c r="I824" s="150"/>
      <c r="J824" s="30" t="s">
        <v>382</v>
      </c>
      <c r="K824" s="152"/>
    </row>
    <row r="825" spans="1:11" ht="16.350000000000001" customHeight="1">
      <c r="A825" s="154"/>
      <c r="B825" s="27" t="s">
        <v>713</v>
      </c>
      <c r="C825" s="147"/>
      <c r="D825" s="147"/>
      <c r="E825" s="147"/>
      <c r="F825" s="17">
        <v>42684</v>
      </c>
      <c r="G825" s="6">
        <v>800000</v>
      </c>
      <c r="H825" s="150"/>
      <c r="I825" s="150"/>
      <c r="J825" s="27" t="s">
        <v>706</v>
      </c>
      <c r="K825" s="152"/>
    </row>
    <row r="826" spans="1:11" ht="16.350000000000001" customHeight="1">
      <c r="A826" s="154"/>
      <c r="B826" s="27" t="s">
        <v>713</v>
      </c>
      <c r="C826" s="147"/>
      <c r="D826" s="147"/>
      <c r="E826" s="147"/>
      <c r="F826" s="17">
        <v>42694</v>
      </c>
      <c r="G826" s="6">
        <v>240000</v>
      </c>
      <c r="H826" s="150"/>
      <c r="I826" s="150"/>
      <c r="J826" s="30" t="s">
        <v>383</v>
      </c>
      <c r="K826" s="152"/>
    </row>
    <row r="827" spans="1:11" ht="16.350000000000001" customHeight="1">
      <c r="A827" s="154"/>
      <c r="B827" s="27" t="s">
        <v>713</v>
      </c>
      <c r="C827" s="147"/>
      <c r="D827" s="147"/>
      <c r="E827" s="147"/>
      <c r="F827" s="17">
        <v>42714</v>
      </c>
      <c r="G827" s="6">
        <v>1040000</v>
      </c>
      <c r="H827" s="150"/>
      <c r="I827" s="150"/>
      <c r="J827" s="27" t="s">
        <v>665</v>
      </c>
      <c r="K827" s="152"/>
    </row>
    <row r="828" spans="1:11" ht="16.350000000000001" customHeight="1">
      <c r="A828" s="154"/>
      <c r="B828" s="27" t="s">
        <v>713</v>
      </c>
      <c r="C828" s="147"/>
      <c r="D828" s="147"/>
      <c r="E828" s="147"/>
      <c r="F828" s="17">
        <v>42724</v>
      </c>
      <c r="G828" s="6">
        <v>240000</v>
      </c>
      <c r="H828" s="150"/>
      <c r="I828" s="150"/>
      <c r="J828" s="30" t="s">
        <v>384</v>
      </c>
      <c r="K828" s="152"/>
    </row>
    <row r="829" spans="1:11" ht="16.350000000000001" customHeight="1">
      <c r="A829" s="154"/>
      <c r="B829" s="27" t="s">
        <v>713</v>
      </c>
      <c r="C829" s="147"/>
      <c r="D829" s="147"/>
      <c r="E829" s="147"/>
      <c r="F829" s="17">
        <v>42745</v>
      </c>
      <c r="G829" s="6">
        <v>1200000</v>
      </c>
      <c r="H829" s="150"/>
      <c r="I829" s="150"/>
      <c r="J829" s="27" t="s">
        <v>707</v>
      </c>
      <c r="K829" s="152"/>
    </row>
    <row r="830" spans="1:11" ht="16.350000000000001" customHeight="1">
      <c r="A830" s="154"/>
      <c r="B830" s="27" t="s">
        <v>713</v>
      </c>
      <c r="C830" s="147"/>
      <c r="D830" s="147"/>
      <c r="E830" s="147"/>
      <c r="F830" s="17">
        <v>42755</v>
      </c>
      <c r="G830" s="6">
        <v>720000</v>
      </c>
      <c r="H830" s="150"/>
      <c r="I830" s="150"/>
      <c r="J830" s="30" t="s">
        <v>385</v>
      </c>
      <c r="K830" s="152"/>
    </row>
    <row r="831" spans="1:11" ht="16.350000000000001" customHeight="1">
      <c r="A831" s="154"/>
      <c r="B831" s="27" t="s">
        <v>713</v>
      </c>
      <c r="C831" s="147"/>
      <c r="D831" s="147"/>
      <c r="E831" s="147"/>
      <c r="F831" s="17">
        <v>42786</v>
      </c>
      <c r="G831" s="6">
        <v>400000</v>
      </c>
      <c r="H831" s="150"/>
      <c r="I831" s="150"/>
      <c r="J831" s="30" t="s">
        <v>386</v>
      </c>
      <c r="K831" s="152"/>
    </row>
    <row r="832" spans="1:11" ht="16.350000000000001" customHeight="1">
      <c r="A832" s="154"/>
      <c r="B832" s="27" t="s">
        <v>713</v>
      </c>
      <c r="C832" s="147"/>
      <c r="D832" s="147"/>
      <c r="E832" s="147"/>
      <c r="F832" s="17">
        <v>42804</v>
      </c>
      <c r="G832" s="6">
        <v>160000</v>
      </c>
      <c r="H832" s="150"/>
      <c r="I832" s="150"/>
      <c r="J832" s="27" t="s">
        <v>708</v>
      </c>
      <c r="K832" s="152"/>
    </row>
    <row r="833" spans="1:11" ht="16.350000000000001" customHeight="1">
      <c r="A833" s="154"/>
      <c r="B833" s="27" t="s">
        <v>713</v>
      </c>
      <c r="C833" s="147"/>
      <c r="D833" s="147"/>
      <c r="E833" s="147"/>
      <c r="F833" s="17">
        <v>42814</v>
      </c>
      <c r="G833" s="6">
        <v>160000</v>
      </c>
      <c r="H833" s="150"/>
      <c r="I833" s="150"/>
      <c r="J833" s="30" t="s">
        <v>387</v>
      </c>
      <c r="K833" s="152"/>
    </row>
    <row r="834" spans="1:11" ht="16.350000000000001" customHeight="1">
      <c r="A834" s="154"/>
      <c r="B834" s="27" t="s">
        <v>713</v>
      </c>
      <c r="C834" s="147"/>
      <c r="D834" s="147"/>
      <c r="E834" s="147"/>
      <c r="F834" s="17">
        <v>42835</v>
      </c>
      <c r="G834" s="6">
        <v>1520000</v>
      </c>
      <c r="H834" s="150"/>
      <c r="I834" s="150"/>
      <c r="J834" s="27" t="s">
        <v>709</v>
      </c>
      <c r="K834" s="152"/>
    </row>
    <row r="835" spans="1:11" ht="16.350000000000001" customHeight="1">
      <c r="A835" s="154"/>
      <c r="B835" s="27" t="s">
        <v>713</v>
      </c>
      <c r="C835" s="147"/>
      <c r="D835" s="147"/>
      <c r="E835" s="147"/>
      <c r="F835" s="17">
        <v>42845</v>
      </c>
      <c r="G835" s="6">
        <v>560000</v>
      </c>
      <c r="H835" s="150"/>
      <c r="I835" s="150"/>
      <c r="J835" s="30" t="s">
        <v>388</v>
      </c>
      <c r="K835" s="152"/>
    </row>
    <row r="836" spans="1:11" ht="16.350000000000001" customHeight="1">
      <c r="A836" s="154"/>
      <c r="B836" s="27" t="s">
        <v>713</v>
      </c>
      <c r="C836" s="147"/>
      <c r="D836" s="147"/>
      <c r="E836" s="147"/>
      <c r="F836" s="17">
        <v>42875</v>
      </c>
      <c r="G836" s="6">
        <v>720000</v>
      </c>
      <c r="H836" s="150"/>
      <c r="I836" s="150"/>
      <c r="J836" s="30" t="s">
        <v>389</v>
      </c>
      <c r="K836" s="152"/>
    </row>
    <row r="837" spans="1:11" ht="16.350000000000001" customHeight="1">
      <c r="A837" s="154"/>
      <c r="B837" s="27" t="s">
        <v>713</v>
      </c>
      <c r="C837" s="147"/>
      <c r="D837" s="147"/>
      <c r="E837" s="147"/>
      <c r="F837" s="17">
        <v>42896</v>
      </c>
      <c r="G837" s="6">
        <v>560000</v>
      </c>
      <c r="H837" s="150"/>
      <c r="I837" s="150"/>
      <c r="J837" s="27" t="s">
        <v>710</v>
      </c>
      <c r="K837" s="152"/>
    </row>
    <row r="838" spans="1:11" ht="16.350000000000001" customHeight="1">
      <c r="A838" s="154"/>
      <c r="B838" s="27" t="s">
        <v>713</v>
      </c>
      <c r="C838" s="147"/>
      <c r="D838" s="147"/>
      <c r="E838" s="147"/>
      <c r="F838" s="17">
        <v>42926</v>
      </c>
      <c r="G838" s="6">
        <v>2000000</v>
      </c>
      <c r="H838" s="150"/>
      <c r="I838" s="150"/>
      <c r="J838" s="27" t="s">
        <v>702</v>
      </c>
      <c r="K838" s="152"/>
    </row>
    <row r="839" spans="1:11" ht="16.350000000000001" customHeight="1">
      <c r="A839" s="154"/>
      <c r="B839" s="27" t="s">
        <v>713</v>
      </c>
      <c r="C839" s="147"/>
      <c r="D839" s="147"/>
      <c r="E839" s="147"/>
      <c r="F839" s="17">
        <v>42936</v>
      </c>
      <c r="G839" s="6">
        <v>1200000</v>
      </c>
      <c r="H839" s="150"/>
      <c r="I839" s="150"/>
      <c r="J839" s="30" t="s">
        <v>391</v>
      </c>
      <c r="K839" s="152"/>
    </row>
    <row r="840" spans="1:11" ht="16.350000000000001" customHeight="1">
      <c r="A840" s="154"/>
      <c r="B840" s="27" t="s">
        <v>713</v>
      </c>
      <c r="C840" s="147"/>
      <c r="D840" s="147"/>
      <c r="E840" s="147"/>
      <c r="F840" s="17">
        <v>42957</v>
      </c>
      <c r="G840" s="13">
        <v>800000</v>
      </c>
      <c r="H840" s="150"/>
      <c r="I840" s="150"/>
      <c r="J840" s="27" t="s">
        <v>711</v>
      </c>
      <c r="K840" s="152"/>
    </row>
    <row r="841" spans="1:11" ht="16.350000000000001" customHeight="1">
      <c r="A841" s="154"/>
      <c r="B841" s="27" t="s">
        <v>713</v>
      </c>
      <c r="C841" s="147"/>
      <c r="D841" s="147"/>
      <c r="E841" s="147"/>
      <c r="F841" s="17">
        <v>42988</v>
      </c>
      <c r="G841" s="13">
        <v>800000</v>
      </c>
      <c r="H841" s="150"/>
      <c r="I841" s="150"/>
      <c r="J841" s="27" t="s">
        <v>659</v>
      </c>
      <c r="K841" s="152"/>
    </row>
    <row r="842" spans="1:11" ht="16.350000000000001" customHeight="1">
      <c r="A842" s="154"/>
      <c r="B842" s="27" t="s">
        <v>713</v>
      </c>
      <c r="C842" s="147"/>
      <c r="D842" s="147"/>
      <c r="E842" s="147"/>
      <c r="F842" s="17">
        <v>42998</v>
      </c>
      <c r="G842" s="13">
        <v>1600000</v>
      </c>
      <c r="H842" s="150"/>
      <c r="I842" s="150"/>
      <c r="J842" s="30" t="s">
        <v>393</v>
      </c>
      <c r="K842" s="152"/>
    </row>
    <row r="843" spans="1:11" ht="48.6" customHeight="1">
      <c r="A843" s="154">
        <v>63</v>
      </c>
      <c r="B843" s="27" t="s">
        <v>715</v>
      </c>
      <c r="C843" s="150" t="s">
        <v>701</v>
      </c>
      <c r="D843" s="150" t="s">
        <v>348</v>
      </c>
      <c r="E843" s="150" t="s">
        <v>14</v>
      </c>
      <c r="F843" s="17">
        <v>42024</v>
      </c>
      <c r="G843" s="6">
        <v>80000</v>
      </c>
      <c r="H843" s="149">
        <v>1950000</v>
      </c>
      <c r="I843" s="146" t="s">
        <v>68</v>
      </c>
      <c r="J843" s="30" t="s">
        <v>363</v>
      </c>
      <c r="K843" s="151" t="s">
        <v>410</v>
      </c>
    </row>
    <row r="844" spans="1:11" ht="16.350000000000001" customHeight="1">
      <c r="A844" s="154"/>
      <c r="B844" s="27" t="s">
        <v>716</v>
      </c>
      <c r="C844" s="147"/>
      <c r="D844" s="147"/>
      <c r="E844" s="147"/>
      <c r="F844" s="17">
        <v>42358</v>
      </c>
      <c r="G844" s="6">
        <v>160000</v>
      </c>
      <c r="H844" s="150"/>
      <c r="I844" s="150"/>
      <c r="J844" s="30" t="s">
        <v>372</v>
      </c>
      <c r="K844" s="152"/>
    </row>
    <row r="845" spans="1:11" ht="16.350000000000001" customHeight="1">
      <c r="A845" s="154"/>
      <c r="B845" s="27" t="s">
        <v>716</v>
      </c>
      <c r="C845" s="147"/>
      <c r="D845" s="147"/>
      <c r="E845" s="147"/>
      <c r="F845" s="17">
        <v>42449</v>
      </c>
      <c r="G845" s="6">
        <v>160000</v>
      </c>
      <c r="H845" s="150"/>
      <c r="I845" s="150"/>
      <c r="J845" s="27" t="s">
        <v>474</v>
      </c>
      <c r="K845" s="152"/>
    </row>
    <row r="846" spans="1:11" ht="16.350000000000001" customHeight="1">
      <c r="A846" s="154"/>
      <c r="B846" s="27" t="s">
        <v>716</v>
      </c>
      <c r="C846" s="147"/>
      <c r="D846" s="147"/>
      <c r="E846" s="147"/>
      <c r="F846" s="17">
        <v>42510</v>
      </c>
      <c r="G846" s="6">
        <v>160000</v>
      </c>
      <c r="H846" s="150"/>
      <c r="I846" s="150"/>
      <c r="J846" s="30" t="s">
        <v>377</v>
      </c>
      <c r="K846" s="152"/>
    </row>
    <row r="847" spans="1:11" ht="16.350000000000001" customHeight="1">
      <c r="A847" s="154"/>
      <c r="B847" s="27" t="s">
        <v>716</v>
      </c>
      <c r="C847" s="147"/>
      <c r="D847" s="147"/>
      <c r="E847" s="147"/>
      <c r="F847" s="17">
        <v>42541</v>
      </c>
      <c r="G847" s="13">
        <v>80000</v>
      </c>
      <c r="H847" s="150"/>
      <c r="I847" s="150"/>
      <c r="J847" s="30" t="s">
        <v>378</v>
      </c>
      <c r="K847" s="152"/>
    </row>
    <row r="848" spans="1:11" ht="16.350000000000001" customHeight="1">
      <c r="A848" s="154"/>
      <c r="B848" s="27" t="s">
        <v>716</v>
      </c>
      <c r="C848" s="147"/>
      <c r="D848" s="147"/>
      <c r="E848" s="147"/>
      <c r="F848" s="17">
        <v>42571</v>
      </c>
      <c r="G848" s="6">
        <v>80000</v>
      </c>
      <c r="H848" s="150"/>
      <c r="I848" s="150"/>
      <c r="J848" s="30" t="s">
        <v>379</v>
      </c>
      <c r="K848" s="152"/>
    </row>
    <row r="849" spans="1:11" ht="16.350000000000001" customHeight="1">
      <c r="A849" s="154"/>
      <c r="B849" s="27" t="s">
        <v>716</v>
      </c>
      <c r="C849" s="147"/>
      <c r="D849" s="147"/>
      <c r="E849" s="147"/>
      <c r="F849" s="17">
        <v>42602</v>
      </c>
      <c r="G849" s="6">
        <v>80000</v>
      </c>
      <c r="H849" s="150"/>
      <c r="I849" s="150"/>
      <c r="J849" s="30" t="s">
        <v>380</v>
      </c>
      <c r="K849" s="152"/>
    </row>
    <row r="850" spans="1:11">
      <c r="A850" s="154"/>
      <c r="B850" s="27" t="s">
        <v>716</v>
      </c>
      <c r="C850" s="147"/>
      <c r="D850" s="147"/>
      <c r="E850" s="147"/>
      <c r="F850" s="17">
        <v>42633</v>
      </c>
      <c r="G850" s="6">
        <v>80000</v>
      </c>
      <c r="H850" s="150"/>
      <c r="I850" s="150"/>
      <c r="J850" s="30" t="s">
        <v>381</v>
      </c>
      <c r="K850" s="152"/>
    </row>
    <row r="851" spans="1:11" ht="16.350000000000001" customHeight="1">
      <c r="A851" s="154"/>
      <c r="B851" s="27" t="s">
        <v>716</v>
      </c>
      <c r="C851" s="147"/>
      <c r="D851" s="147"/>
      <c r="E851" s="147"/>
      <c r="F851" s="17">
        <v>42663</v>
      </c>
      <c r="G851" s="6">
        <v>80000</v>
      </c>
      <c r="H851" s="150"/>
      <c r="I851" s="150"/>
      <c r="J851" s="30" t="s">
        <v>382</v>
      </c>
      <c r="K851" s="152"/>
    </row>
    <row r="852" spans="1:11" ht="16.350000000000001" customHeight="1">
      <c r="A852" s="154"/>
      <c r="B852" s="27" t="s">
        <v>716</v>
      </c>
      <c r="C852" s="147"/>
      <c r="D852" s="147"/>
      <c r="E852" s="147"/>
      <c r="F852" s="17">
        <v>42694</v>
      </c>
      <c r="G852" s="6">
        <v>80000</v>
      </c>
      <c r="H852" s="150"/>
      <c r="I852" s="150"/>
      <c r="J852" s="30" t="s">
        <v>383</v>
      </c>
      <c r="K852" s="152"/>
    </row>
    <row r="853" spans="1:11" ht="16.350000000000001" customHeight="1">
      <c r="A853" s="154"/>
      <c r="B853" s="27" t="s">
        <v>716</v>
      </c>
      <c r="C853" s="147"/>
      <c r="D853" s="147"/>
      <c r="E853" s="147"/>
      <c r="F853" s="17">
        <v>42724</v>
      </c>
      <c r="G853" s="6">
        <v>80000</v>
      </c>
      <c r="H853" s="150"/>
      <c r="I853" s="150"/>
      <c r="J853" s="30" t="s">
        <v>384</v>
      </c>
      <c r="K853" s="152"/>
    </row>
    <row r="854" spans="1:11" ht="16.350000000000001" customHeight="1">
      <c r="A854" s="154"/>
      <c r="B854" s="27" t="s">
        <v>716</v>
      </c>
      <c r="C854" s="147"/>
      <c r="D854" s="147"/>
      <c r="E854" s="147"/>
      <c r="F854" s="17">
        <v>42755</v>
      </c>
      <c r="G854" s="6">
        <v>80000</v>
      </c>
      <c r="H854" s="150"/>
      <c r="I854" s="150"/>
      <c r="J854" s="30" t="s">
        <v>385</v>
      </c>
      <c r="K854" s="152"/>
    </row>
    <row r="855" spans="1:11" ht="16.350000000000001" customHeight="1">
      <c r="A855" s="154"/>
      <c r="B855" s="27" t="s">
        <v>716</v>
      </c>
      <c r="C855" s="147"/>
      <c r="D855" s="147"/>
      <c r="E855" s="147"/>
      <c r="F855" s="17">
        <v>42786</v>
      </c>
      <c r="G855" s="6">
        <v>80000</v>
      </c>
      <c r="H855" s="150"/>
      <c r="I855" s="150"/>
      <c r="J855" s="30" t="s">
        <v>386</v>
      </c>
      <c r="K855" s="152"/>
    </row>
    <row r="856" spans="1:11" ht="16.350000000000001" customHeight="1">
      <c r="A856" s="154"/>
      <c r="B856" s="27" t="s">
        <v>716</v>
      </c>
      <c r="C856" s="147"/>
      <c r="D856" s="147"/>
      <c r="E856" s="147"/>
      <c r="F856" s="17">
        <v>42814</v>
      </c>
      <c r="G856" s="6">
        <v>80000</v>
      </c>
      <c r="H856" s="150"/>
      <c r="I856" s="150"/>
      <c r="J856" s="30" t="s">
        <v>387</v>
      </c>
      <c r="K856" s="152"/>
    </row>
    <row r="857" spans="1:11" ht="16.350000000000001" customHeight="1">
      <c r="A857" s="154"/>
      <c r="B857" s="27" t="s">
        <v>716</v>
      </c>
      <c r="C857" s="147"/>
      <c r="D857" s="147"/>
      <c r="E857" s="147"/>
      <c r="F857" s="17">
        <v>42845</v>
      </c>
      <c r="G857" s="6">
        <v>80000</v>
      </c>
      <c r="H857" s="150"/>
      <c r="I857" s="150"/>
      <c r="J857" s="30" t="s">
        <v>388</v>
      </c>
      <c r="K857" s="152"/>
    </row>
    <row r="858" spans="1:11" ht="16.350000000000001" customHeight="1">
      <c r="A858" s="154"/>
      <c r="B858" s="27" t="s">
        <v>716</v>
      </c>
      <c r="C858" s="147"/>
      <c r="D858" s="147"/>
      <c r="E858" s="147"/>
      <c r="F858" s="17">
        <v>42875</v>
      </c>
      <c r="G858" s="6">
        <v>80000</v>
      </c>
      <c r="H858" s="150"/>
      <c r="I858" s="150"/>
      <c r="J858" s="30" t="s">
        <v>389</v>
      </c>
      <c r="K858" s="152"/>
    </row>
    <row r="859" spans="1:11" ht="16.350000000000001" customHeight="1">
      <c r="A859" s="154"/>
      <c r="B859" s="27" t="s">
        <v>716</v>
      </c>
      <c r="C859" s="147"/>
      <c r="D859" s="147"/>
      <c r="E859" s="147"/>
      <c r="F859" s="17">
        <v>42906</v>
      </c>
      <c r="G859" s="6">
        <v>80000</v>
      </c>
      <c r="H859" s="150"/>
      <c r="I859" s="150"/>
      <c r="J859" s="30" t="s">
        <v>390</v>
      </c>
      <c r="K859" s="152"/>
    </row>
    <row r="860" spans="1:11" ht="16.350000000000001" customHeight="1">
      <c r="A860" s="154"/>
      <c r="B860" s="27" t="s">
        <v>716</v>
      </c>
      <c r="C860" s="147"/>
      <c r="D860" s="147"/>
      <c r="E860" s="147"/>
      <c r="F860" s="17">
        <v>42936</v>
      </c>
      <c r="G860" s="6">
        <v>80000</v>
      </c>
      <c r="H860" s="150"/>
      <c r="I860" s="150"/>
      <c r="J860" s="30" t="s">
        <v>391</v>
      </c>
      <c r="K860" s="152"/>
    </row>
    <row r="861" spans="1:11" ht="16.350000000000001" customHeight="1">
      <c r="A861" s="154"/>
      <c r="B861" s="27" t="s">
        <v>716</v>
      </c>
      <c r="C861" s="147"/>
      <c r="D861" s="147"/>
      <c r="E861" s="147"/>
      <c r="F861" s="17">
        <v>42967</v>
      </c>
      <c r="G861" s="6">
        <v>160000</v>
      </c>
      <c r="H861" s="150"/>
      <c r="I861" s="150"/>
      <c r="J861" s="30" t="s">
        <v>392</v>
      </c>
      <c r="K861" s="152"/>
    </row>
    <row r="862" spans="1:11" ht="16.350000000000001" customHeight="1">
      <c r="A862" s="154"/>
      <c r="B862" s="27" t="s">
        <v>716</v>
      </c>
      <c r="C862" s="147"/>
      <c r="D862" s="147"/>
      <c r="E862" s="147"/>
      <c r="F862" s="17">
        <v>42998</v>
      </c>
      <c r="G862" s="6">
        <v>80000</v>
      </c>
      <c r="H862" s="150"/>
      <c r="I862" s="150"/>
      <c r="J862" s="30" t="s">
        <v>393</v>
      </c>
      <c r="K862" s="152"/>
    </row>
    <row r="863" spans="1:11" ht="16.350000000000001" customHeight="1">
      <c r="A863" s="154">
        <v>64</v>
      </c>
      <c r="B863" s="27" t="s">
        <v>717</v>
      </c>
      <c r="C863" s="150" t="s">
        <v>701</v>
      </c>
      <c r="D863" s="150" t="s">
        <v>348</v>
      </c>
      <c r="E863" s="148" t="s">
        <v>14</v>
      </c>
      <c r="F863" s="17">
        <v>42653</v>
      </c>
      <c r="G863" s="6">
        <v>400000</v>
      </c>
      <c r="H863" s="149">
        <v>1640000</v>
      </c>
      <c r="I863" s="146" t="s">
        <v>68</v>
      </c>
      <c r="J863" s="27" t="s">
        <v>480</v>
      </c>
      <c r="K863" s="151" t="s">
        <v>410</v>
      </c>
    </row>
    <row r="864" spans="1:11" ht="16.350000000000001" customHeight="1">
      <c r="A864" s="154"/>
      <c r="B864" s="27" t="s">
        <v>717</v>
      </c>
      <c r="C864" s="147"/>
      <c r="D864" s="147"/>
      <c r="E864" s="147"/>
      <c r="F864" s="17">
        <v>42896</v>
      </c>
      <c r="G864" s="6">
        <v>80000</v>
      </c>
      <c r="H864" s="150"/>
      <c r="I864" s="150"/>
      <c r="J864" s="27" t="s">
        <v>710</v>
      </c>
      <c r="K864" s="152"/>
    </row>
    <row r="865" spans="1:11" ht="16.350000000000001" customHeight="1">
      <c r="A865" s="154"/>
      <c r="B865" s="27" t="s">
        <v>717</v>
      </c>
      <c r="C865" s="147"/>
      <c r="D865" s="147"/>
      <c r="E865" s="147"/>
      <c r="F865" s="17">
        <v>42926</v>
      </c>
      <c r="G865" s="6">
        <v>80000</v>
      </c>
      <c r="H865" s="150"/>
      <c r="I865" s="150"/>
      <c r="J865" s="27" t="s">
        <v>702</v>
      </c>
      <c r="K865" s="152"/>
    </row>
    <row r="866" spans="1:11" ht="16.350000000000001" customHeight="1">
      <c r="A866" s="154"/>
      <c r="B866" s="27" t="s">
        <v>717</v>
      </c>
      <c r="C866" s="147"/>
      <c r="D866" s="147"/>
      <c r="E866" s="147"/>
      <c r="F866" s="17">
        <v>42957</v>
      </c>
      <c r="G866" s="13">
        <v>800000</v>
      </c>
      <c r="H866" s="150"/>
      <c r="I866" s="150"/>
      <c r="J866" s="27" t="s">
        <v>711</v>
      </c>
      <c r="K866" s="152"/>
    </row>
    <row r="867" spans="1:11" ht="16.350000000000001" customHeight="1">
      <c r="A867" s="154"/>
      <c r="B867" s="27" t="s">
        <v>717</v>
      </c>
      <c r="C867" s="147"/>
      <c r="D867" s="147"/>
      <c r="E867" s="147"/>
      <c r="F867" s="17">
        <v>42988</v>
      </c>
      <c r="G867" s="13">
        <v>80000</v>
      </c>
      <c r="H867" s="150"/>
      <c r="I867" s="150"/>
      <c r="J867" s="27" t="s">
        <v>659</v>
      </c>
      <c r="K867" s="152"/>
    </row>
    <row r="868" spans="1:11" ht="16.350000000000001" customHeight="1">
      <c r="A868" s="154">
        <v>65</v>
      </c>
      <c r="B868" s="27" t="s">
        <v>718</v>
      </c>
      <c r="C868" s="150" t="s">
        <v>701</v>
      </c>
      <c r="D868" s="150" t="s">
        <v>348</v>
      </c>
      <c r="E868" s="148" t="s">
        <v>14</v>
      </c>
      <c r="F868" s="17">
        <v>42684</v>
      </c>
      <c r="G868" s="6">
        <v>800000</v>
      </c>
      <c r="H868" s="149">
        <v>5800000</v>
      </c>
      <c r="I868" s="146" t="s">
        <v>68</v>
      </c>
      <c r="J868" s="27" t="s">
        <v>706</v>
      </c>
      <c r="K868" s="151" t="s">
        <v>410</v>
      </c>
    </row>
    <row r="869" spans="1:11" ht="16.350000000000001" customHeight="1">
      <c r="A869" s="154"/>
      <c r="B869" s="27" t="s">
        <v>718</v>
      </c>
      <c r="C869" s="147"/>
      <c r="D869" s="147"/>
      <c r="E869" s="147"/>
      <c r="F869" s="17">
        <v>42714</v>
      </c>
      <c r="G869" s="6">
        <v>1600000</v>
      </c>
      <c r="H869" s="150"/>
      <c r="I869" s="150"/>
      <c r="J869" s="27" t="s">
        <v>665</v>
      </c>
      <c r="K869" s="152"/>
    </row>
    <row r="870" spans="1:11" ht="16.350000000000001" customHeight="1">
      <c r="A870" s="154"/>
      <c r="B870" s="27" t="s">
        <v>718</v>
      </c>
      <c r="C870" s="147"/>
      <c r="D870" s="147"/>
      <c r="E870" s="147"/>
      <c r="F870" s="17">
        <v>42755</v>
      </c>
      <c r="G870" s="6">
        <v>1600000</v>
      </c>
      <c r="H870" s="150"/>
      <c r="I870" s="150"/>
      <c r="J870" s="30" t="s">
        <v>385</v>
      </c>
      <c r="K870" s="152"/>
    </row>
    <row r="871" spans="1:11" ht="16.350000000000001" customHeight="1">
      <c r="A871" s="154"/>
      <c r="B871" s="27" t="s">
        <v>718</v>
      </c>
      <c r="C871" s="147"/>
      <c r="D871" s="147"/>
      <c r="E871" s="147"/>
      <c r="F871" s="17">
        <v>42896</v>
      </c>
      <c r="G871" s="6">
        <v>400000</v>
      </c>
      <c r="H871" s="150"/>
      <c r="I871" s="150"/>
      <c r="J871" s="27" t="s">
        <v>710</v>
      </c>
      <c r="K871" s="152"/>
    </row>
    <row r="872" spans="1:11" ht="16.350000000000001" customHeight="1">
      <c r="A872" s="154"/>
      <c r="B872" s="27" t="s">
        <v>718</v>
      </c>
      <c r="C872" s="147"/>
      <c r="D872" s="147"/>
      <c r="E872" s="147"/>
      <c r="F872" s="17">
        <v>42926</v>
      </c>
      <c r="G872" s="6">
        <v>400000</v>
      </c>
      <c r="H872" s="150"/>
      <c r="I872" s="150"/>
      <c r="J872" s="27" t="s">
        <v>702</v>
      </c>
      <c r="K872" s="152"/>
    </row>
    <row r="873" spans="1:11" ht="16.350000000000001" customHeight="1">
      <c r="A873" s="154"/>
      <c r="B873" s="27" t="s">
        <v>718</v>
      </c>
      <c r="C873" s="147"/>
      <c r="D873" s="147"/>
      <c r="E873" s="147"/>
      <c r="F873" s="17">
        <v>42957</v>
      </c>
      <c r="G873" s="13">
        <v>400000</v>
      </c>
      <c r="H873" s="150"/>
      <c r="I873" s="150"/>
      <c r="J873" s="27" t="s">
        <v>711</v>
      </c>
      <c r="K873" s="152"/>
    </row>
    <row r="874" spans="1:11" ht="16.350000000000001" customHeight="1">
      <c r="A874" s="154"/>
      <c r="B874" s="27" t="s">
        <v>718</v>
      </c>
      <c r="C874" s="147"/>
      <c r="D874" s="147"/>
      <c r="E874" s="147"/>
      <c r="F874" s="17">
        <v>42988</v>
      </c>
      <c r="G874" s="13">
        <v>400000</v>
      </c>
      <c r="H874" s="150"/>
      <c r="I874" s="150"/>
      <c r="J874" s="27" t="s">
        <v>659</v>
      </c>
      <c r="K874" s="152"/>
    </row>
    <row r="875" spans="1:11" ht="39.6" customHeight="1">
      <c r="A875" s="154">
        <v>66</v>
      </c>
      <c r="B875" s="27" t="s">
        <v>719</v>
      </c>
      <c r="C875" s="150" t="s">
        <v>720</v>
      </c>
      <c r="D875" s="150" t="s">
        <v>348</v>
      </c>
      <c r="E875" s="150" t="s">
        <v>14</v>
      </c>
      <c r="F875" s="17">
        <v>42896</v>
      </c>
      <c r="G875" s="6">
        <v>480000</v>
      </c>
      <c r="H875" s="149">
        <v>5480000</v>
      </c>
      <c r="I875" s="146" t="s">
        <v>68</v>
      </c>
      <c r="J875" s="27" t="s">
        <v>710</v>
      </c>
      <c r="K875" s="151" t="s">
        <v>415</v>
      </c>
    </row>
    <row r="876" spans="1:11" ht="39.6" customHeight="1">
      <c r="A876" s="154"/>
      <c r="B876" s="27" t="s">
        <v>719</v>
      </c>
      <c r="C876" s="147"/>
      <c r="D876" s="147"/>
      <c r="E876" s="147"/>
      <c r="F876" s="17">
        <v>42988</v>
      </c>
      <c r="G876" s="13">
        <v>2400000</v>
      </c>
      <c r="H876" s="150"/>
      <c r="I876" s="150"/>
      <c r="J876" s="27" t="s">
        <v>659</v>
      </c>
      <c r="K876" s="152"/>
    </row>
    <row r="877" spans="1:11" ht="39.6" customHeight="1">
      <c r="A877" s="154"/>
      <c r="B877" s="27" t="s">
        <v>719</v>
      </c>
      <c r="C877" s="147"/>
      <c r="D877" s="147"/>
      <c r="E877" s="147"/>
      <c r="F877" s="17">
        <v>43018</v>
      </c>
      <c r="G877" s="6">
        <v>2000000</v>
      </c>
      <c r="H877" s="150"/>
      <c r="I877" s="150"/>
      <c r="J877" s="27" t="s">
        <v>721</v>
      </c>
      <c r="K877" s="152"/>
    </row>
    <row r="878" spans="1:11" ht="16.350000000000001" customHeight="1">
      <c r="A878" s="154">
        <v>67</v>
      </c>
      <c r="B878" s="27" t="s">
        <v>722</v>
      </c>
      <c r="C878" s="150" t="s">
        <v>723</v>
      </c>
      <c r="D878" s="150" t="s">
        <v>348</v>
      </c>
      <c r="E878" s="148" t="s">
        <v>14</v>
      </c>
      <c r="F878" s="17">
        <v>42236</v>
      </c>
      <c r="G878" s="6">
        <v>240000</v>
      </c>
      <c r="H878" s="150"/>
      <c r="I878" s="150"/>
      <c r="J878" s="30" t="s">
        <v>426</v>
      </c>
      <c r="K878" s="151" t="s">
        <v>410</v>
      </c>
    </row>
    <row r="879" spans="1:11" ht="16.350000000000001" customHeight="1">
      <c r="A879" s="154"/>
      <c r="B879" s="27" t="s">
        <v>722</v>
      </c>
      <c r="C879" s="147"/>
      <c r="D879" s="147"/>
      <c r="E879" s="147"/>
      <c r="F879" s="17">
        <v>42480</v>
      </c>
      <c r="G879" s="6">
        <v>80000</v>
      </c>
      <c r="H879" s="150"/>
      <c r="I879" s="150"/>
      <c r="J879" s="30" t="s">
        <v>376</v>
      </c>
      <c r="K879" s="152"/>
    </row>
    <row r="880" spans="1:11" ht="16.350000000000001" customHeight="1">
      <c r="A880" s="154"/>
      <c r="B880" s="27" t="s">
        <v>722</v>
      </c>
      <c r="C880" s="147"/>
      <c r="D880" s="147"/>
      <c r="E880" s="147"/>
      <c r="F880" s="17">
        <v>42510</v>
      </c>
      <c r="G880" s="6">
        <v>80000</v>
      </c>
      <c r="H880" s="150"/>
      <c r="I880" s="150"/>
      <c r="J880" s="30" t="s">
        <v>377</v>
      </c>
      <c r="K880" s="152"/>
    </row>
    <row r="881" spans="1:11" ht="16.350000000000001" customHeight="1">
      <c r="A881" s="154"/>
      <c r="B881" s="27" t="s">
        <v>722</v>
      </c>
      <c r="C881" s="147"/>
      <c r="D881" s="147"/>
      <c r="E881" s="147"/>
      <c r="F881" s="17">
        <v>42541</v>
      </c>
      <c r="G881" s="13">
        <v>80000</v>
      </c>
      <c r="H881" s="150"/>
      <c r="I881" s="150"/>
      <c r="J881" s="30" t="s">
        <v>378</v>
      </c>
      <c r="K881" s="152"/>
    </row>
    <row r="882" spans="1:11" ht="16.350000000000001" customHeight="1">
      <c r="A882" s="154"/>
      <c r="B882" s="27" t="s">
        <v>722</v>
      </c>
      <c r="C882" s="147"/>
      <c r="D882" s="147"/>
      <c r="E882" s="147"/>
      <c r="F882" s="17">
        <v>42571</v>
      </c>
      <c r="G882" s="6">
        <v>80000</v>
      </c>
      <c r="H882" s="150"/>
      <c r="I882" s="150"/>
      <c r="J882" s="30" t="s">
        <v>379</v>
      </c>
      <c r="K882" s="152"/>
    </row>
    <row r="883" spans="1:11" ht="16.350000000000001" customHeight="1">
      <c r="A883" s="154"/>
      <c r="B883" s="27" t="s">
        <v>722</v>
      </c>
      <c r="C883" s="147"/>
      <c r="D883" s="147"/>
      <c r="E883" s="147"/>
      <c r="F883" s="17">
        <v>42602</v>
      </c>
      <c r="G883" s="6">
        <v>80000</v>
      </c>
      <c r="H883" s="150"/>
      <c r="I883" s="150"/>
      <c r="J883" s="30" t="s">
        <v>380</v>
      </c>
      <c r="K883" s="152"/>
    </row>
    <row r="884" spans="1:11" ht="16.350000000000001" customHeight="1">
      <c r="A884" s="154"/>
      <c r="B884" s="27" t="s">
        <v>722</v>
      </c>
      <c r="C884" s="147"/>
      <c r="D884" s="147"/>
      <c r="E884" s="147"/>
      <c r="F884" s="17">
        <v>42845</v>
      </c>
      <c r="G884" s="6">
        <v>80000</v>
      </c>
      <c r="H884" s="150"/>
      <c r="I884" s="150"/>
      <c r="J884" s="30" t="s">
        <v>388</v>
      </c>
      <c r="K884" s="152"/>
    </row>
    <row r="885" spans="1:11" ht="16.350000000000001" customHeight="1">
      <c r="A885" s="154"/>
      <c r="B885" s="27" t="s">
        <v>722</v>
      </c>
      <c r="C885" s="147"/>
      <c r="D885" s="147"/>
      <c r="E885" s="147"/>
      <c r="F885" s="17">
        <v>42906</v>
      </c>
      <c r="G885" s="6">
        <v>80000</v>
      </c>
      <c r="H885" s="150"/>
      <c r="I885" s="150"/>
      <c r="J885" s="30" t="s">
        <v>390</v>
      </c>
      <c r="K885" s="152"/>
    </row>
    <row r="886" spans="1:11" ht="16.350000000000001" customHeight="1">
      <c r="A886" s="154"/>
      <c r="B886" s="27" t="s">
        <v>722</v>
      </c>
      <c r="C886" s="147"/>
      <c r="D886" s="147"/>
      <c r="E886" s="147"/>
      <c r="F886" s="17">
        <v>42967</v>
      </c>
      <c r="G886" s="6">
        <v>80000</v>
      </c>
      <c r="H886" s="150"/>
      <c r="I886" s="150"/>
      <c r="J886" s="30" t="s">
        <v>392</v>
      </c>
      <c r="K886" s="152"/>
    </row>
    <row r="887" spans="1:11" ht="16.350000000000001" customHeight="1">
      <c r="A887" s="154">
        <v>68</v>
      </c>
      <c r="B887" s="27" t="s">
        <v>724</v>
      </c>
      <c r="C887" s="150" t="s">
        <v>701</v>
      </c>
      <c r="D887" s="150" t="s">
        <v>348</v>
      </c>
      <c r="E887" s="148" t="s">
        <v>14</v>
      </c>
      <c r="F887" s="17">
        <v>42571</v>
      </c>
      <c r="G887" s="6">
        <v>400000</v>
      </c>
      <c r="H887" s="149">
        <v>8500000</v>
      </c>
      <c r="I887" s="146" t="s">
        <v>68</v>
      </c>
      <c r="J887" s="30" t="s">
        <v>379</v>
      </c>
      <c r="K887" s="151" t="s">
        <v>410</v>
      </c>
    </row>
    <row r="888" spans="1:11" ht="16.350000000000001" customHeight="1">
      <c r="A888" s="154"/>
      <c r="B888" s="27" t="s">
        <v>724</v>
      </c>
      <c r="C888" s="147"/>
      <c r="D888" s="147"/>
      <c r="E888" s="147"/>
      <c r="F888" s="17">
        <v>42592</v>
      </c>
      <c r="G888" s="6">
        <v>400000</v>
      </c>
      <c r="H888" s="150"/>
      <c r="I888" s="150"/>
      <c r="J888" s="27" t="s">
        <v>478</v>
      </c>
      <c r="K888" s="152"/>
    </row>
    <row r="889" spans="1:11" ht="16.350000000000001" customHeight="1">
      <c r="A889" s="154"/>
      <c r="B889" s="27" t="s">
        <v>724</v>
      </c>
      <c r="C889" s="147"/>
      <c r="D889" s="147"/>
      <c r="E889" s="147"/>
      <c r="F889" s="17">
        <v>42623</v>
      </c>
      <c r="G889" s="6">
        <v>400000</v>
      </c>
      <c r="H889" s="150"/>
      <c r="I889" s="150"/>
      <c r="J889" s="30" t="s">
        <v>479</v>
      </c>
      <c r="K889" s="152"/>
    </row>
    <row r="890" spans="1:11" ht="16.350000000000001" customHeight="1">
      <c r="A890" s="154"/>
      <c r="B890" s="27" t="s">
        <v>724</v>
      </c>
      <c r="C890" s="147"/>
      <c r="D890" s="147"/>
      <c r="E890" s="147"/>
      <c r="F890" s="17">
        <v>42653</v>
      </c>
      <c r="G890" s="6">
        <v>1120000</v>
      </c>
      <c r="H890" s="150"/>
      <c r="I890" s="150"/>
      <c r="J890" s="27" t="s">
        <v>480</v>
      </c>
      <c r="K890" s="152"/>
    </row>
    <row r="891" spans="1:11" ht="16.350000000000001" customHeight="1">
      <c r="A891" s="154"/>
      <c r="B891" s="27" t="s">
        <v>724</v>
      </c>
      <c r="C891" s="147"/>
      <c r="D891" s="147"/>
      <c r="E891" s="147"/>
      <c r="F891" s="17">
        <v>42684</v>
      </c>
      <c r="G891" s="6">
        <v>320000</v>
      </c>
      <c r="H891" s="150"/>
      <c r="I891" s="150"/>
      <c r="J891" s="27" t="s">
        <v>706</v>
      </c>
      <c r="K891" s="152"/>
    </row>
    <row r="892" spans="1:11" ht="16.350000000000001" customHeight="1">
      <c r="A892" s="154"/>
      <c r="B892" s="27" t="s">
        <v>724</v>
      </c>
      <c r="C892" s="147"/>
      <c r="D892" s="147"/>
      <c r="E892" s="147"/>
      <c r="F892" s="17">
        <v>42714</v>
      </c>
      <c r="G892" s="6">
        <v>480000</v>
      </c>
      <c r="H892" s="150"/>
      <c r="I892" s="150"/>
      <c r="J892" s="27" t="s">
        <v>665</v>
      </c>
      <c r="K892" s="152"/>
    </row>
    <row r="893" spans="1:11" ht="16.350000000000001" customHeight="1">
      <c r="A893" s="154"/>
      <c r="B893" s="27" t="s">
        <v>724</v>
      </c>
      <c r="C893" s="147"/>
      <c r="D893" s="147"/>
      <c r="E893" s="147"/>
      <c r="F893" s="17">
        <v>42745</v>
      </c>
      <c r="G893" s="6">
        <v>560000</v>
      </c>
      <c r="H893" s="150"/>
      <c r="I893" s="150"/>
      <c r="J893" s="27" t="s">
        <v>707</v>
      </c>
      <c r="K893" s="152"/>
    </row>
    <row r="894" spans="1:11" ht="16.350000000000001" customHeight="1">
      <c r="A894" s="154"/>
      <c r="B894" s="27" t="s">
        <v>724</v>
      </c>
      <c r="C894" s="147"/>
      <c r="D894" s="147"/>
      <c r="E894" s="147"/>
      <c r="F894" s="17">
        <v>42804</v>
      </c>
      <c r="G894" s="6">
        <v>720000</v>
      </c>
      <c r="H894" s="150"/>
      <c r="I894" s="150"/>
      <c r="J894" s="27" t="s">
        <v>708</v>
      </c>
      <c r="K894" s="152"/>
    </row>
    <row r="895" spans="1:11" ht="16.350000000000001" customHeight="1">
      <c r="A895" s="154"/>
      <c r="B895" s="27" t="s">
        <v>724</v>
      </c>
      <c r="C895" s="147"/>
      <c r="D895" s="147"/>
      <c r="E895" s="147"/>
      <c r="F895" s="17">
        <v>42835</v>
      </c>
      <c r="G895" s="6">
        <v>560000</v>
      </c>
      <c r="H895" s="150"/>
      <c r="I895" s="150"/>
      <c r="J895" s="27" t="s">
        <v>709</v>
      </c>
      <c r="K895" s="152"/>
    </row>
    <row r="896" spans="1:11" ht="16.350000000000001" customHeight="1">
      <c r="A896" s="154"/>
      <c r="B896" s="27" t="s">
        <v>724</v>
      </c>
      <c r="C896" s="147"/>
      <c r="D896" s="147"/>
      <c r="E896" s="147"/>
      <c r="F896" s="17">
        <v>42896</v>
      </c>
      <c r="G896" s="6">
        <v>640000</v>
      </c>
      <c r="H896" s="150"/>
      <c r="I896" s="150"/>
      <c r="J896" s="27" t="s">
        <v>710</v>
      </c>
      <c r="K896" s="152"/>
    </row>
    <row r="897" spans="1:11" ht="16.350000000000001" customHeight="1">
      <c r="A897" s="154"/>
      <c r="B897" s="27" t="s">
        <v>724</v>
      </c>
      <c r="C897" s="147"/>
      <c r="D897" s="147"/>
      <c r="E897" s="147"/>
      <c r="F897" s="17">
        <v>42926</v>
      </c>
      <c r="G897" s="6">
        <v>800000</v>
      </c>
      <c r="H897" s="150"/>
      <c r="I897" s="150"/>
      <c r="J897" s="27" t="s">
        <v>702</v>
      </c>
      <c r="K897" s="152"/>
    </row>
    <row r="898" spans="1:11" ht="16.350000000000001" customHeight="1">
      <c r="A898" s="154"/>
      <c r="B898" s="27" t="s">
        <v>724</v>
      </c>
      <c r="C898" s="147"/>
      <c r="D898" s="147"/>
      <c r="E898" s="147"/>
      <c r="F898" s="17">
        <v>42957</v>
      </c>
      <c r="G898" s="13">
        <v>800000</v>
      </c>
      <c r="H898" s="150"/>
      <c r="I898" s="150"/>
      <c r="J898" s="27" t="s">
        <v>711</v>
      </c>
      <c r="K898" s="152"/>
    </row>
    <row r="899" spans="1:11" ht="16.350000000000001" customHeight="1">
      <c r="A899" s="154"/>
      <c r="B899" s="27" t="s">
        <v>724</v>
      </c>
      <c r="C899" s="147"/>
      <c r="D899" s="147"/>
      <c r="E899" s="147"/>
      <c r="F899" s="17">
        <v>42988</v>
      </c>
      <c r="G899" s="13">
        <v>800000</v>
      </c>
      <c r="H899" s="150"/>
      <c r="I899" s="150"/>
      <c r="J899" s="27" t="s">
        <v>659</v>
      </c>
      <c r="K899" s="152"/>
    </row>
    <row r="900" spans="1:11" ht="16.350000000000001" customHeight="1">
      <c r="A900" s="154">
        <v>69</v>
      </c>
      <c r="B900" s="27" t="s">
        <v>725</v>
      </c>
      <c r="C900" s="150" t="s">
        <v>726</v>
      </c>
      <c r="D900" s="150" t="s">
        <v>348</v>
      </c>
      <c r="E900" s="150" t="s">
        <v>14</v>
      </c>
      <c r="F900" s="17">
        <v>42510</v>
      </c>
      <c r="G900" s="6">
        <v>80000</v>
      </c>
      <c r="H900" s="149">
        <v>4360000</v>
      </c>
      <c r="I900" s="146" t="s">
        <v>68</v>
      </c>
      <c r="J900" s="30" t="s">
        <v>377</v>
      </c>
      <c r="K900" s="151" t="s">
        <v>410</v>
      </c>
    </row>
    <row r="901" spans="1:11" ht="16.350000000000001" customHeight="1">
      <c r="A901" s="154"/>
      <c r="B901" s="27" t="s">
        <v>725</v>
      </c>
      <c r="C901" s="147"/>
      <c r="D901" s="147"/>
      <c r="E901" s="147"/>
      <c r="F901" s="17">
        <v>42602</v>
      </c>
      <c r="G901" s="6">
        <v>960000</v>
      </c>
      <c r="H901" s="150"/>
      <c r="I901" s="150"/>
      <c r="J901" s="30" t="s">
        <v>380</v>
      </c>
      <c r="K901" s="152"/>
    </row>
    <row r="902" spans="1:11" ht="16.350000000000001" customHeight="1">
      <c r="A902" s="154"/>
      <c r="B902" s="27" t="s">
        <v>725</v>
      </c>
      <c r="C902" s="147"/>
      <c r="D902" s="147"/>
      <c r="E902" s="147"/>
      <c r="F902" s="17">
        <v>42623</v>
      </c>
      <c r="G902" s="6">
        <v>320000</v>
      </c>
      <c r="H902" s="150"/>
      <c r="I902" s="150"/>
      <c r="J902" s="30" t="s">
        <v>479</v>
      </c>
      <c r="K902" s="152"/>
    </row>
    <row r="903" spans="1:11">
      <c r="A903" s="154"/>
      <c r="B903" s="27" t="s">
        <v>725</v>
      </c>
      <c r="C903" s="147"/>
      <c r="D903" s="147"/>
      <c r="E903" s="147"/>
      <c r="F903" s="17">
        <v>42633</v>
      </c>
      <c r="G903" s="6">
        <v>320000</v>
      </c>
      <c r="H903" s="150"/>
      <c r="I903" s="150"/>
      <c r="J903" s="30" t="s">
        <v>381</v>
      </c>
      <c r="K903" s="152"/>
    </row>
    <row r="904" spans="1:11" ht="16.350000000000001" customHeight="1">
      <c r="A904" s="154"/>
      <c r="B904" s="27" t="s">
        <v>725</v>
      </c>
      <c r="C904" s="147"/>
      <c r="D904" s="147"/>
      <c r="E904" s="147"/>
      <c r="F904" s="17">
        <v>42663</v>
      </c>
      <c r="G904" s="6">
        <v>80000</v>
      </c>
      <c r="H904" s="150"/>
      <c r="I904" s="150"/>
      <c r="J904" s="30" t="s">
        <v>382</v>
      </c>
      <c r="K904" s="152"/>
    </row>
    <row r="905" spans="1:11" ht="16.350000000000001" customHeight="1">
      <c r="A905" s="154"/>
      <c r="B905" s="27" t="s">
        <v>725</v>
      </c>
      <c r="C905" s="147"/>
      <c r="D905" s="147"/>
      <c r="E905" s="147"/>
      <c r="F905" s="17">
        <v>42694</v>
      </c>
      <c r="G905" s="6">
        <v>80000</v>
      </c>
      <c r="H905" s="150"/>
      <c r="I905" s="150"/>
      <c r="J905" s="30" t="s">
        <v>383</v>
      </c>
      <c r="K905" s="152"/>
    </row>
    <row r="906" spans="1:11" ht="16.350000000000001" customHeight="1">
      <c r="A906" s="154"/>
      <c r="B906" s="27" t="s">
        <v>725</v>
      </c>
      <c r="C906" s="147"/>
      <c r="D906" s="147"/>
      <c r="E906" s="147"/>
      <c r="F906" s="17">
        <v>42724</v>
      </c>
      <c r="G906" s="6">
        <v>80000</v>
      </c>
      <c r="H906" s="150"/>
      <c r="I906" s="150"/>
      <c r="J906" s="30" t="s">
        <v>384</v>
      </c>
      <c r="K906" s="152"/>
    </row>
    <row r="907" spans="1:11" ht="16.350000000000001" customHeight="1">
      <c r="A907" s="154"/>
      <c r="B907" s="27" t="s">
        <v>725</v>
      </c>
      <c r="C907" s="147"/>
      <c r="D907" s="147"/>
      <c r="E907" s="147"/>
      <c r="F907" s="17">
        <v>42786</v>
      </c>
      <c r="G907" s="6">
        <v>80000</v>
      </c>
      <c r="H907" s="150"/>
      <c r="I907" s="150"/>
      <c r="J907" s="30" t="s">
        <v>386</v>
      </c>
      <c r="K907" s="152"/>
    </row>
    <row r="908" spans="1:11" ht="16.350000000000001" customHeight="1">
      <c r="A908" s="154"/>
      <c r="B908" s="27" t="s">
        <v>725</v>
      </c>
      <c r="C908" s="147"/>
      <c r="D908" s="147"/>
      <c r="E908" s="147"/>
      <c r="F908" s="17">
        <v>42814</v>
      </c>
      <c r="G908" s="13">
        <v>640000</v>
      </c>
      <c r="H908" s="150"/>
      <c r="I908" s="150"/>
      <c r="J908" s="30" t="s">
        <v>387</v>
      </c>
      <c r="K908" s="152"/>
    </row>
    <row r="909" spans="1:11" ht="16.350000000000001" customHeight="1">
      <c r="A909" s="154"/>
      <c r="B909" s="27" t="s">
        <v>725</v>
      </c>
      <c r="C909" s="147"/>
      <c r="D909" s="147"/>
      <c r="E909" s="147"/>
      <c r="F909" s="17">
        <v>42845</v>
      </c>
      <c r="G909" s="6">
        <v>80000</v>
      </c>
      <c r="H909" s="150"/>
      <c r="I909" s="150"/>
      <c r="J909" s="30" t="s">
        <v>388</v>
      </c>
      <c r="K909" s="152"/>
    </row>
    <row r="910" spans="1:11" ht="16.350000000000001" customHeight="1">
      <c r="A910" s="154"/>
      <c r="B910" s="27" t="s">
        <v>725</v>
      </c>
      <c r="C910" s="147"/>
      <c r="D910" s="147"/>
      <c r="E910" s="147"/>
      <c r="F910" s="17">
        <v>42875</v>
      </c>
      <c r="G910" s="6">
        <v>160000</v>
      </c>
      <c r="H910" s="150"/>
      <c r="I910" s="150"/>
      <c r="J910" s="30" t="s">
        <v>389</v>
      </c>
      <c r="K910" s="152"/>
    </row>
    <row r="911" spans="1:11" ht="16.350000000000001" customHeight="1">
      <c r="A911" s="154"/>
      <c r="B911" s="27" t="s">
        <v>725</v>
      </c>
      <c r="C911" s="147"/>
      <c r="D911" s="147"/>
      <c r="E911" s="147"/>
      <c r="F911" s="17">
        <v>42906</v>
      </c>
      <c r="G911" s="6">
        <v>720000</v>
      </c>
      <c r="H911" s="150"/>
      <c r="I911" s="150"/>
      <c r="J911" s="30" t="s">
        <v>390</v>
      </c>
      <c r="K911" s="152"/>
    </row>
    <row r="912" spans="1:11" ht="16.350000000000001" customHeight="1">
      <c r="A912" s="154"/>
      <c r="B912" s="27" t="s">
        <v>725</v>
      </c>
      <c r="C912" s="147"/>
      <c r="D912" s="147"/>
      <c r="E912" s="147"/>
      <c r="F912" s="17">
        <v>42936</v>
      </c>
      <c r="G912" s="6">
        <v>160000</v>
      </c>
      <c r="H912" s="150"/>
      <c r="I912" s="150"/>
      <c r="J912" s="30" t="s">
        <v>391</v>
      </c>
      <c r="K912" s="152"/>
    </row>
    <row r="913" spans="1:11" ht="16.350000000000001" customHeight="1">
      <c r="A913" s="154"/>
      <c r="B913" s="27" t="s">
        <v>725</v>
      </c>
      <c r="C913" s="147"/>
      <c r="D913" s="147"/>
      <c r="E913" s="147"/>
      <c r="F913" s="17">
        <v>42967</v>
      </c>
      <c r="G913" s="6">
        <v>400000</v>
      </c>
      <c r="H913" s="150"/>
      <c r="I913" s="150"/>
      <c r="J913" s="30" t="s">
        <v>392</v>
      </c>
      <c r="K913" s="152"/>
    </row>
    <row r="914" spans="1:11" ht="16.350000000000001" customHeight="1">
      <c r="A914" s="154"/>
      <c r="B914" s="27" t="s">
        <v>725</v>
      </c>
      <c r="C914" s="147"/>
      <c r="D914" s="147"/>
      <c r="E914" s="147"/>
      <c r="F914" s="17">
        <v>42998</v>
      </c>
      <c r="G914" s="6">
        <v>160000</v>
      </c>
      <c r="H914" s="150"/>
      <c r="I914" s="150"/>
      <c r="J914" s="30" t="s">
        <v>393</v>
      </c>
      <c r="K914" s="152"/>
    </row>
    <row r="915" spans="1:11" ht="16.350000000000001" customHeight="1">
      <c r="A915" s="154">
        <v>70</v>
      </c>
      <c r="B915" s="27" t="s">
        <v>727</v>
      </c>
      <c r="C915" s="150" t="s">
        <v>728</v>
      </c>
      <c r="D915" s="150" t="s">
        <v>348</v>
      </c>
      <c r="E915" s="150" t="s">
        <v>14</v>
      </c>
      <c r="F915" s="17">
        <v>42926</v>
      </c>
      <c r="G915" s="6">
        <v>80000</v>
      </c>
      <c r="H915" s="149">
        <v>780000</v>
      </c>
      <c r="I915" s="146" t="s">
        <v>68</v>
      </c>
      <c r="J915" s="27" t="s">
        <v>702</v>
      </c>
      <c r="K915" s="151" t="s">
        <v>410</v>
      </c>
    </row>
    <row r="916" spans="1:11" ht="16.350000000000001" customHeight="1">
      <c r="A916" s="154"/>
      <c r="B916" s="27" t="s">
        <v>727</v>
      </c>
      <c r="C916" s="147"/>
      <c r="D916" s="147"/>
      <c r="E916" s="147"/>
      <c r="F916" s="17">
        <v>42957</v>
      </c>
      <c r="G916" s="13">
        <v>480000</v>
      </c>
      <c r="H916" s="150"/>
      <c r="I916" s="150"/>
      <c r="J916" s="27" t="s">
        <v>711</v>
      </c>
      <c r="K916" s="152"/>
    </row>
    <row r="917" spans="1:11" ht="16.350000000000001" customHeight="1">
      <c r="A917" s="154"/>
      <c r="B917" s="27" t="s">
        <v>727</v>
      </c>
      <c r="C917" s="147"/>
      <c r="D917" s="147"/>
      <c r="E917" s="147"/>
      <c r="F917" s="17">
        <v>42988</v>
      </c>
      <c r="G917" s="13">
        <v>80000</v>
      </c>
      <c r="H917" s="150"/>
      <c r="I917" s="150"/>
      <c r="J917" s="27" t="s">
        <v>659</v>
      </c>
      <c r="K917" s="152"/>
    </row>
    <row r="918" spans="1:11" ht="48.6" customHeight="1">
      <c r="A918" s="29">
        <v>71</v>
      </c>
      <c r="B918" s="27" t="s">
        <v>729</v>
      </c>
      <c r="C918" s="27" t="s">
        <v>701</v>
      </c>
      <c r="D918" s="27" t="s">
        <v>348</v>
      </c>
      <c r="E918" s="27" t="s">
        <v>14</v>
      </c>
      <c r="F918" s="17">
        <v>42236</v>
      </c>
      <c r="G918" s="6">
        <v>160000</v>
      </c>
      <c r="H918" s="26">
        <v>160000</v>
      </c>
      <c r="I918" s="28" t="s">
        <v>68</v>
      </c>
      <c r="J918" s="30" t="s">
        <v>426</v>
      </c>
      <c r="K918" s="24" t="s">
        <v>730</v>
      </c>
    </row>
    <row r="919" spans="1:11" ht="48.6" customHeight="1">
      <c r="A919" s="29">
        <v>72</v>
      </c>
      <c r="B919" s="27" t="s">
        <v>731</v>
      </c>
      <c r="C919" s="27" t="s">
        <v>701</v>
      </c>
      <c r="D919" s="27" t="s">
        <v>348</v>
      </c>
      <c r="E919" s="27" t="s">
        <v>14</v>
      </c>
      <c r="F919" s="17">
        <v>42926</v>
      </c>
      <c r="G919" s="6">
        <v>160000</v>
      </c>
      <c r="H919" s="26">
        <v>160000</v>
      </c>
      <c r="I919" s="28" t="s">
        <v>68</v>
      </c>
      <c r="J919" s="27" t="s">
        <v>702</v>
      </c>
      <c r="K919" s="24" t="s">
        <v>730</v>
      </c>
    </row>
    <row r="920" spans="1:11" ht="25.35" customHeight="1">
      <c r="A920" s="154">
        <v>73</v>
      </c>
      <c r="B920" s="27" t="s">
        <v>732</v>
      </c>
      <c r="C920" s="150" t="s">
        <v>701</v>
      </c>
      <c r="D920" s="150" t="s">
        <v>348</v>
      </c>
      <c r="E920" s="150" t="s">
        <v>14</v>
      </c>
      <c r="F920" s="17">
        <v>42623</v>
      </c>
      <c r="G920" s="6">
        <v>160000</v>
      </c>
      <c r="H920" s="149">
        <v>240000</v>
      </c>
      <c r="I920" s="146" t="s">
        <v>68</v>
      </c>
      <c r="J920" s="30" t="s">
        <v>479</v>
      </c>
      <c r="K920" s="151" t="s">
        <v>410</v>
      </c>
    </row>
    <row r="921" spans="1:11" ht="25.35" customHeight="1">
      <c r="A921" s="154"/>
      <c r="B921" s="35" t="s">
        <v>732</v>
      </c>
      <c r="C921" s="147"/>
      <c r="D921" s="147"/>
      <c r="E921" s="147"/>
      <c r="F921" s="17">
        <v>42957</v>
      </c>
      <c r="G921" s="6">
        <v>80000</v>
      </c>
      <c r="H921" s="150"/>
      <c r="I921" s="150"/>
      <c r="J921" s="27" t="s">
        <v>711</v>
      </c>
      <c r="K921" s="152"/>
    </row>
    <row r="922" spans="1:11" ht="16.350000000000001" customHeight="1">
      <c r="A922" s="154">
        <v>74</v>
      </c>
      <c r="B922" s="27" t="s">
        <v>733</v>
      </c>
      <c r="C922" s="150" t="s">
        <v>701</v>
      </c>
      <c r="D922" s="150" t="s">
        <v>348</v>
      </c>
      <c r="E922" s="150" t="s">
        <v>32</v>
      </c>
      <c r="F922" s="17">
        <v>42287</v>
      </c>
      <c r="G922" s="6">
        <v>320000</v>
      </c>
      <c r="H922" s="149">
        <v>9350000</v>
      </c>
      <c r="I922" s="146" t="s">
        <v>68</v>
      </c>
      <c r="J922" s="27" t="s">
        <v>512</v>
      </c>
      <c r="K922" s="151" t="s">
        <v>410</v>
      </c>
    </row>
    <row r="923" spans="1:11" ht="16.350000000000001" customHeight="1">
      <c r="A923" s="154"/>
      <c r="B923" s="27" t="s">
        <v>733</v>
      </c>
      <c r="C923" s="147"/>
      <c r="D923" s="147"/>
      <c r="E923" s="147"/>
      <c r="F923" s="17">
        <v>42318</v>
      </c>
      <c r="G923" s="6">
        <v>80000</v>
      </c>
      <c r="H923" s="150"/>
      <c r="I923" s="150"/>
      <c r="J923" s="30" t="s">
        <v>472</v>
      </c>
      <c r="K923" s="152"/>
    </row>
    <row r="924" spans="1:11" ht="16.350000000000001" customHeight="1">
      <c r="A924" s="154"/>
      <c r="B924" s="27" t="s">
        <v>733</v>
      </c>
      <c r="C924" s="147"/>
      <c r="D924" s="147"/>
      <c r="E924" s="147"/>
      <c r="F924" s="17">
        <v>42379</v>
      </c>
      <c r="G924" s="6">
        <v>80000</v>
      </c>
      <c r="H924" s="150"/>
      <c r="I924" s="150"/>
      <c r="J924" s="30" t="s">
        <v>402</v>
      </c>
      <c r="K924" s="152"/>
    </row>
    <row r="925" spans="1:11" ht="16.350000000000001" customHeight="1">
      <c r="A925" s="154"/>
      <c r="B925" s="27" t="s">
        <v>733</v>
      </c>
      <c r="C925" s="147"/>
      <c r="D925" s="147"/>
      <c r="E925" s="147"/>
      <c r="F925" s="17">
        <v>42410</v>
      </c>
      <c r="G925" s="6">
        <v>80000</v>
      </c>
      <c r="H925" s="150"/>
      <c r="I925" s="150"/>
      <c r="J925" s="30" t="s">
        <v>374</v>
      </c>
      <c r="K925" s="152"/>
    </row>
    <row r="926" spans="1:11" ht="16.350000000000001" customHeight="1">
      <c r="A926" s="154"/>
      <c r="B926" s="27" t="s">
        <v>733</v>
      </c>
      <c r="C926" s="147"/>
      <c r="D926" s="147"/>
      <c r="E926" s="147"/>
      <c r="F926" s="17">
        <v>42422</v>
      </c>
      <c r="G926" s="6">
        <v>160000</v>
      </c>
      <c r="H926" s="150"/>
      <c r="I926" s="150"/>
      <c r="J926" s="30" t="s">
        <v>375</v>
      </c>
      <c r="K926" s="152"/>
    </row>
    <row r="927" spans="1:11" ht="16.350000000000001" customHeight="1">
      <c r="A927" s="154"/>
      <c r="B927" s="27" t="s">
        <v>733</v>
      </c>
      <c r="C927" s="147"/>
      <c r="D927" s="147"/>
      <c r="E927" s="147"/>
      <c r="F927" s="17">
        <v>42439</v>
      </c>
      <c r="G927" s="6">
        <v>80000</v>
      </c>
      <c r="H927" s="150"/>
      <c r="I927" s="150"/>
      <c r="J927" s="30" t="s">
        <v>473</v>
      </c>
      <c r="K927" s="152"/>
    </row>
    <row r="928" spans="1:11" ht="16.350000000000001" customHeight="1">
      <c r="A928" s="154"/>
      <c r="B928" s="27" t="s">
        <v>733</v>
      </c>
      <c r="C928" s="147"/>
      <c r="D928" s="147"/>
      <c r="E928" s="147"/>
      <c r="F928" s="17">
        <v>42470</v>
      </c>
      <c r="G928" s="6">
        <v>80000</v>
      </c>
      <c r="H928" s="150"/>
      <c r="I928" s="150"/>
      <c r="J928" s="27" t="s">
        <v>515</v>
      </c>
      <c r="K928" s="152"/>
    </row>
    <row r="929" spans="1:11" ht="16.350000000000001" customHeight="1">
      <c r="A929" s="154"/>
      <c r="B929" s="27" t="s">
        <v>733</v>
      </c>
      <c r="C929" s="147"/>
      <c r="D929" s="147"/>
      <c r="E929" s="147"/>
      <c r="F929" s="17">
        <v>42480</v>
      </c>
      <c r="G929" s="6">
        <v>320000</v>
      </c>
      <c r="H929" s="150"/>
      <c r="I929" s="150"/>
      <c r="J929" s="30" t="s">
        <v>376</v>
      </c>
      <c r="K929" s="152"/>
    </row>
    <row r="930" spans="1:11" ht="16.350000000000001" customHeight="1">
      <c r="A930" s="154"/>
      <c r="B930" s="27" t="s">
        <v>733</v>
      </c>
      <c r="C930" s="147"/>
      <c r="D930" s="147"/>
      <c r="E930" s="147"/>
      <c r="F930" s="17">
        <v>42500</v>
      </c>
      <c r="G930" s="6">
        <v>240000</v>
      </c>
      <c r="H930" s="150"/>
      <c r="I930" s="150"/>
      <c r="J930" s="27" t="s">
        <v>475</v>
      </c>
      <c r="K930" s="152"/>
    </row>
    <row r="931" spans="1:11" ht="16.350000000000001" customHeight="1">
      <c r="A931" s="154"/>
      <c r="B931" s="27" t="s">
        <v>733</v>
      </c>
      <c r="C931" s="147"/>
      <c r="D931" s="147"/>
      <c r="E931" s="147"/>
      <c r="F931" s="17">
        <v>42531</v>
      </c>
      <c r="G931" s="6">
        <v>320000</v>
      </c>
      <c r="H931" s="150"/>
      <c r="I931" s="150"/>
      <c r="J931" s="27" t="s">
        <v>476</v>
      </c>
      <c r="K931" s="152"/>
    </row>
    <row r="932" spans="1:11" ht="16.350000000000001" customHeight="1">
      <c r="A932" s="154"/>
      <c r="B932" s="27" t="s">
        <v>733</v>
      </c>
      <c r="C932" s="147"/>
      <c r="D932" s="147"/>
      <c r="E932" s="147"/>
      <c r="F932" s="17">
        <v>42541</v>
      </c>
      <c r="G932" s="13">
        <v>80000</v>
      </c>
      <c r="H932" s="150"/>
      <c r="I932" s="150"/>
      <c r="J932" s="30" t="s">
        <v>378</v>
      </c>
      <c r="K932" s="152"/>
    </row>
    <row r="933" spans="1:11" ht="16.350000000000001" customHeight="1">
      <c r="A933" s="154"/>
      <c r="B933" s="27" t="s">
        <v>733</v>
      </c>
      <c r="C933" s="147"/>
      <c r="D933" s="147"/>
      <c r="E933" s="147"/>
      <c r="F933" s="17">
        <v>42561</v>
      </c>
      <c r="G933" s="6">
        <v>400000</v>
      </c>
      <c r="H933" s="150"/>
      <c r="I933" s="150"/>
      <c r="J933" s="27" t="s">
        <v>477</v>
      </c>
      <c r="K933" s="152"/>
    </row>
    <row r="934" spans="1:11" ht="16.350000000000001" customHeight="1">
      <c r="A934" s="154"/>
      <c r="B934" s="27" t="s">
        <v>733</v>
      </c>
      <c r="C934" s="147"/>
      <c r="D934" s="147"/>
      <c r="E934" s="147"/>
      <c r="F934" s="17">
        <v>42571</v>
      </c>
      <c r="G934" s="6">
        <v>80000</v>
      </c>
      <c r="H934" s="150"/>
      <c r="I934" s="150"/>
      <c r="J934" s="30" t="s">
        <v>379</v>
      </c>
      <c r="K934" s="152"/>
    </row>
    <row r="935" spans="1:11" ht="16.350000000000001" customHeight="1">
      <c r="A935" s="154"/>
      <c r="B935" s="27" t="s">
        <v>733</v>
      </c>
      <c r="C935" s="147"/>
      <c r="D935" s="147"/>
      <c r="E935" s="147"/>
      <c r="F935" s="17">
        <v>42592</v>
      </c>
      <c r="G935" s="6">
        <v>160000</v>
      </c>
      <c r="H935" s="150"/>
      <c r="I935" s="150"/>
      <c r="J935" s="27" t="s">
        <v>478</v>
      </c>
      <c r="K935" s="152"/>
    </row>
    <row r="936" spans="1:11" ht="16.350000000000001" customHeight="1">
      <c r="A936" s="154"/>
      <c r="B936" s="27" t="s">
        <v>733</v>
      </c>
      <c r="C936" s="147"/>
      <c r="D936" s="147"/>
      <c r="E936" s="147"/>
      <c r="F936" s="17">
        <v>42602</v>
      </c>
      <c r="G936" s="6">
        <v>80000</v>
      </c>
      <c r="H936" s="150"/>
      <c r="I936" s="150"/>
      <c r="J936" s="30" t="s">
        <v>380</v>
      </c>
      <c r="K936" s="152"/>
    </row>
    <row r="937" spans="1:11" ht="16.350000000000001" customHeight="1">
      <c r="A937" s="154"/>
      <c r="B937" s="27" t="s">
        <v>733</v>
      </c>
      <c r="C937" s="147"/>
      <c r="D937" s="147"/>
      <c r="E937" s="147"/>
      <c r="F937" s="17">
        <v>42623</v>
      </c>
      <c r="G937" s="6">
        <v>160000</v>
      </c>
      <c r="H937" s="150"/>
      <c r="I937" s="150"/>
      <c r="J937" s="30" t="s">
        <v>479</v>
      </c>
      <c r="K937" s="152"/>
    </row>
    <row r="938" spans="1:11">
      <c r="A938" s="154"/>
      <c r="B938" s="27" t="s">
        <v>733</v>
      </c>
      <c r="C938" s="147"/>
      <c r="D938" s="147"/>
      <c r="E938" s="147"/>
      <c r="F938" s="17">
        <v>42633</v>
      </c>
      <c r="G938" s="6">
        <v>480000</v>
      </c>
      <c r="H938" s="150"/>
      <c r="I938" s="150"/>
      <c r="J938" s="30" t="s">
        <v>381</v>
      </c>
      <c r="K938" s="152"/>
    </row>
    <row r="939" spans="1:11" ht="16.350000000000001" customHeight="1">
      <c r="A939" s="154"/>
      <c r="B939" s="27" t="s">
        <v>733</v>
      </c>
      <c r="C939" s="147"/>
      <c r="D939" s="147"/>
      <c r="E939" s="147"/>
      <c r="F939" s="17">
        <v>42653</v>
      </c>
      <c r="G939" s="6">
        <v>160000</v>
      </c>
      <c r="H939" s="150"/>
      <c r="I939" s="150"/>
      <c r="J939" s="27" t="s">
        <v>480</v>
      </c>
      <c r="K939" s="152"/>
    </row>
    <row r="940" spans="1:11" ht="16.350000000000001" customHeight="1">
      <c r="A940" s="154"/>
      <c r="B940" s="27" t="s">
        <v>733</v>
      </c>
      <c r="C940" s="147"/>
      <c r="D940" s="147"/>
      <c r="E940" s="147"/>
      <c r="F940" s="17">
        <v>42684</v>
      </c>
      <c r="G940" s="6">
        <v>160000</v>
      </c>
      <c r="H940" s="150"/>
      <c r="I940" s="150"/>
      <c r="J940" s="27" t="s">
        <v>706</v>
      </c>
      <c r="K940" s="152"/>
    </row>
    <row r="941" spans="1:11" ht="16.350000000000001" customHeight="1">
      <c r="A941" s="154"/>
      <c r="B941" s="27" t="s">
        <v>733</v>
      </c>
      <c r="C941" s="147"/>
      <c r="D941" s="147"/>
      <c r="E941" s="147"/>
      <c r="F941" s="17">
        <v>42694</v>
      </c>
      <c r="G941" s="6">
        <v>80000</v>
      </c>
      <c r="H941" s="150"/>
      <c r="I941" s="150"/>
      <c r="J941" s="30" t="s">
        <v>383</v>
      </c>
      <c r="K941" s="152"/>
    </row>
    <row r="942" spans="1:11" ht="16.350000000000001" customHeight="1">
      <c r="A942" s="154"/>
      <c r="B942" s="27" t="s">
        <v>733</v>
      </c>
      <c r="C942" s="147"/>
      <c r="D942" s="147"/>
      <c r="E942" s="147"/>
      <c r="F942" s="17">
        <v>42714</v>
      </c>
      <c r="G942" s="6">
        <v>160000</v>
      </c>
      <c r="H942" s="150"/>
      <c r="I942" s="150"/>
      <c r="J942" s="27" t="s">
        <v>665</v>
      </c>
      <c r="K942" s="152"/>
    </row>
    <row r="943" spans="1:11" ht="16.350000000000001" customHeight="1">
      <c r="A943" s="154"/>
      <c r="B943" s="27" t="s">
        <v>733</v>
      </c>
      <c r="C943" s="147"/>
      <c r="D943" s="147"/>
      <c r="E943" s="147"/>
      <c r="F943" s="17">
        <v>42745</v>
      </c>
      <c r="G943" s="6">
        <v>320000</v>
      </c>
      <c r="H943" s="150"/>
      <c r="I943" s="150"/>
      <c r="J943" s="27" t="s">
        <v>707</v>
      </c>
      <c r="K943" s="152"/>
    </row>
    <row r="944" spans="1:11" ht="16.350000000000001" customHeight="1">
      <c r="A944" s="154"/>
      <c r="B944" s="27" t="s">
        <v>733</v>
      </c>
      <c r="C944" s="147"/>
      <c r="D944" s="147"/>
      <c r="E944" s="147"/>
      <c r="F944" s="17">
        <v>42804</v>
      </c>
      <c r="G944" s="6">
        <v>240000</v>
      </c>
      <c r="H944" s="150"/>
      <c r="I944" s="150"/>
      <c r="J944" s="27" t="s">
        <v>708</v>
      </c>
      <c r="K944" s="152"/>
    </row>
    <row r="945" spans="1:11" ht="16.350000000000001" customHeight="1">
      <c r="A945" s="154"/>
      <c r="B945" s="27" t="s">
        <v>733</v>
      </c>
      <c r="C945" s="147"/>
      <c r="D945" s="147"/>
      <c r="E945" s="147"/>
      <c r="F945" s="17">
        <v>42814</v>
      </c>
      <c r="G945" s="6">
        <v>80000</v>
      </c>
      <c r="H945" s="150"/>
      <c r="I945" s="150"/>
      <c r="J945" s="30" t="s">
        <v>387</v>
      </c>
      <c r="K945" s="152"/>
    </row>
    <row r="946" spans="1:11" ht="16.350000000000001" customHeight="1">
      <c r="A946" s="154"/>
      <c r="B946" s="27" t="s">
        <v>733</v>
      </c>
      <c r="C946" s="147"/>
      <c r="D946" s="147"/>
      <c r="E946" s="147"/>
      <c r="F946" s="17">
        <v>42835</v>
      </c>
      <c r="G946" s="6">
        <v>640000</v>
      </c>
      <c r="H946" s="150"/>
      <c r="I946" s="150"/>
      <c r="J946" s="27" t="s">
        <v>709</v>
      </c>
      <c r="K946" s="152"/>
    </row>
    <row r="947" spans="1:11" ht="16.350000000000001" customHeight="1">
      <c r="A947" s="154"/>
      <c r="B947" s="27" t="s">
        <v>733</v>
      </c>
      <c r="C947" s="147"/>
      <c r="D947" s="147"/>
      <c r="E947" s="147"/>
      <c r="F947" s="17">
        <v>42896</v>
      </c>
      <c r="G947" s="6">
        <v>1360000</v>
      </c>
      <c r="H947" s="150"/>
      <c r="I947" s="150"/>
      <c r="J947" s="27" t="s">
        <v>710</v>
      </c>
      <c r="K947" s="152"/>
    </row>
    <row r="948" spans="1:11" ht="16.350000000000001" customHeight="1">
      <c r="A948" s="154"/>
      <c r="B948" s="27" t="s">
        <v>733</v>
      </c>
      <c r="C948" s="147"/>
      <c r="D948" s="147"/>
      <c r="E948" s="147"/>
      <c r="F948" s="17">
        <v>42926</v>
      </c>
      <c r="G948" s="6">
        <v>480000</v>
      </c>
      <c r="H948" s="150"/>
      <c r="I948" s="150"/>
      <c r="J948" s="27" t="s">
        <v>702</v>
      </c>
      <c r="K948" s="152"/>
    </row>
    <row r="949" spans="1:11" ht="16.350000000000001" customHeight="1">
      <c r="A949" s="154"/>
      <c r="B949" s="27" t="s">
        <v>733</v>
      </c>
      <c r="C949" s="147"/>
      <c r="D949" s="147"/>
      <c r="E949" s="147"/>
      <c r="F949" s="17">
        <v>42957</v>
      </c>
      <c r="G949" s="6">
        <v>1680000</v>
      </c>
      <c r="H949" s="150"/>
      <c r="I949" s="150"/>
      <c r="J949" s="27" t="s">
        <v>711</v>
      </c>
      <c r="K949" s="152"/>
    </row>
    <row r="950" spans="1:11" ht="16.350000000000001" customHeight="1">
      <c r="A950" s="154"/>
      <c r="B950" s="27" t="s">
        <v>733</v>
      </c>
      <c r="C950" s="147"/>
      <c r="D950" s="147"/>
      <c r="E950" s="147"/>
      <c r="F950" s="17">
        <v>42988</v>
      </c>
      <c r="G950" s="13">
        <v>560000</v>
      </c>
      <c r="H950" s="150"/>
      <c r="I950" s="150"/>
      <c r="J950" s="27" t="s">
        <v>659</v>
      </c>
      <c r="K950" s="152"/>
    </row>
    <row r="951" spans="1:11" ht="48.6" customHeight="1">
      <c r="A951" s="29">
        <v>75</v>
      </c>
      <c r="B951" s="27" t="s">
        <v>734</v>
      </c>
      <c r="C951" s="27" t="s">
        <v>701</v>
      </c>
      <c r="D951" s="27" t="s">
        <v>348</v>
      </c>
      <c r="E951" s="27" t="s">
        <v>14</v>
      </c>
      <c r="F951" s="17">
        <v>42988</v>
      </c>
      <c r="G951" s="13">
        <v>80000</v>
      </c>
      <c r="H951" s="26">
        <v>100000</v>
      </c>
      <c r="I951" s="28" t="s">
        <v>68</v>
      </c>
      <c r="J951" s="27" t="s">
        <v>659</v>
      </c>
      <c r="K951" s="24" t="s">
        <v>410</v>
      </c>
    </row>
    <row r="952" spans="1:11" ht="33" customHeight="1">
      <c r="A952" s="154">
        <v>76</v>
      </c>
      <c r="B952" s="30" t="s">
        <v>735</v>
      </c>
      <c r="C952" s="150" t="s">
        <v>701</v>
      </c>
      <c r="D952" s="150" t="s">
        <v>348</v>
      </c>
      <c r="E952" s="148" t="s">
        <v>14</v>
      </c>
      <c r="F952" s="5">
        <v>1040110</v>
      </c>
      <c r="G952" s="6">
        <v>400000</v>
      </c>
      <c r="H952" s="149">
        <v>720000</v>
      </c>
      <c r="I952" s="146" t="s">
        <v>68</v>
      </c>
      <c r="J952" s="27" t="s">
        <v>736</v>
      </c>
      <c r="K952" s="151" t="s">
        <v>737</v>
      </c>
    </row>
    <row r="953" spans="1:11" ht="33" customHeight="1">
      <c r="A953" s="154"/>
      <c r="B953" s="30" t="s">
        <v>735</v>
      </c>
      <c r="C953" s="147"/>
      <c r="D953" s="147"/>
      <c r="E953" s="147"/>
      <c r="F953" s="5">
        <v>1040310</v>
      </c>
      <c r="G953" s="6">
        <v>320000</v>
      </c>
      <c r="H953" s="150"/>
      <c r="I953" s="150"/>
      <c r="J953" s="27" t="s">
        <v>738</v>
      </c>
      <c r="K953" s="152"/>
    </row>
    <row r="954" spans="1:11" ht="76.7" customHeight="1">
      <c r="A954" s="10">
        <v>77</v>
      </c>
      <c r="B954" s="34" t="s">
        <v>739</v>
      </c>
      <c r="C954" s="7" t="s">
        <v>76</v>
      </c>
      <c r="D954" s="7"/>
      <c r="E954" s="7" t="s">
        <v>32</v>
      </c>
      <c r="F954" s="10">
        <v>1040920</v>
      </c>
      <c r="G954" s="18">
        <v>80000</v>
      </c>
      <c r="H954" s="21">
        <f>SUM(H2:H953)</f>
        <v>848654100</v>
      </c>
      <c r="I954" s="7"/>
      <c r="J954" s="27" t="s">
        <v>270</v>
      </c>
      <c r="K954" s="25" t="s">
        <v>740</v>
      </c>
    </row>
    <row r="955" spans="1:11" ht="27" customHeight="1">
      <c r="A955" s="22" t="s">
        <v>741</v>
      </c>
      <c r="B955" s="34"/>
      <c r="C955" s="7"/>
      <c r="D955" s="7"/>
      <c r="E955" s="7"/>
      <c r="F955" s="10"/>
      <c r="G955" s="18">
        <f>SUBTOTAL(9,G2:G954)</f>
        <v>902203100</v>
      </c>
      <c r="H955" s="21"/>
      <c r="I955" s="7"/>
      <c r="J955" s="7"/>
      <c r="K955" s="23"/>
    </row>
  </sheetData>
  <mergeCells count="444">
    <mergeCell ref="K922:K950"/>
    <mergeCell ref="A952:A953"/>
    <mergeCell ref="C952:C953"/>
    <mergeCell ref="D952:D953"/>
    <mergeCell ref="E952:E953"/>
    <mergeCell ref="H952:H953"/>
    <mergeCell ref="I952:I953"/>
    <mergeCell ref="K952:K953"/>
    <mergeCell ref="A922:A950"/>
    <mergeCell ref="C922:C950"/>
    <mergeCell ref="D922:D950"/>
    <mergeCell ref="E922:E950"/>
    <mergeCell ref="H922:H950"/>
    <mergeCell ref="I922:I950"/>
    <mergeCell ref="K915:K917"/>
    <mergeCell ref="A920:A921"/>
    <mergeCell ref="C920:C921"/>
    <mergeCell ref="D920:D921"/>
    <mergeCell ref="E920:E921"/>
    <mergeCell ref="H920:H921"/>
    <mergeCell ref="I920:I921"/>
    <mergeCell ref="K920:K921"/>
    <mergeCell ref="A915:A917"/>
    <mergeCell ref="C915:C917"/>
    <mergeCell ref="D915:D917"/>
    <mergeCell ref="E915:E917"/>
    <mergeCell ref="H915:H917"/>
    <mergeCell ref="I915:I917"/>
    <mergeCell ref="K887:K899"/>
    <mergeCell ref="A900:A914"/>
    <mergeCell ref="C900:C914"/>
    <mergeCell ref="D900:D914"/>
    <mergeCell ref="E900:E914"/>
    <mergeCell ref="H900:H914"/>
    <mergeCell ref="I900:I914"/>
    <mergeCell ref="K900:K914"/>
    <mergeCell ref="A887:A899"/>
    <mergeCell ref="C887:C899"/>
    <mergeCell ref="D887:D899"/>
    <mergeCell ref="E887:E899"/>
    <mergeCell ref="H887:H899"/>
    <mergeCell ref="I887:I899"/>
    <mergeCell ref="K875:K877"/>
    <mergeCell ref="A878:A886"/>
    <mergeCell ref="C878:C886"/>
    <mergeCell ref="D878:D886"/>
    <mergeCell ref="E878:E886"/>
    <mergeCell ref="H878:H886"/>
    <mergeCell ref="I878:I886"/>
    <mergeCell ref="K878:K886"/>
    <mergeCell ref="A875:A877"/>
    <mergeCell ref="C875:C877"/>
    <mergeCell ref="D875:D877"/>
    <mergeCell ref="E875:E877"/>
    <mergeCell ref="H875:H877"/>
    <mergeCell ref="I875:I877"/>
    <mergeCell ref="K863:K867"/>
    <mergeCell ref="A868:A874"/>
    <mergeCell ref="C868:C874"/>
    <mergeCell ref="D868:D874"/>
    <mergeCell ref="E868:E874"/>
    <mergeCell ref="H868:H874"/>
    <mergeCell ref="I868:I874"/>
    <mergeCell ref="K868:K874"/>
    <mergeCell ref="A863:A867"/>
    <mergeCell ref="C863:C867"/>
    <mergeCell ref="D863:D867"/>
    <mergeCell ref="E863:E867"/>
    <mergeCell ref="H863:H867"/>
    <mergeCell ref="I863:I867"/>
    <mergeCell ref="K797:K842"/>
    <mergeCell ref="A843:A862"/>
    <mergeCell ref="C843:C862"/>
    <mergeCell ref="D843:D862"/>
    <mergeCell ref="E843:E862"/>
    <mergeCell ref="H843:H862"/>
    <mergeCell ref="I843:I862"/>
    <mergeCell ref="K843:K862"/>
    <mergeCell ref="A797:A842"/>
    <mergeCell ref="C797:C842"/>
    <mergeCell ref="D797:D842"/>
    <mergeCell ref="E797:E842"/>
    <mergeCell ref="H797:H842"/>
    <mergeCell ref="I797:I842"/>
    <mergeCell ref="K782:K784"/>
    <mergeCell ref="A785:A796"/>
    <mergeCell ref="C785:C796"/>
    <mergeCell ref="D785:D796"/>
    <mergeCell ref="E785:E796"/>
    <mergeCell ref="H785:H796"/>
    <mergeCell ref="I785:I796"/>
    <mergeCell ref="K785:K796"/>
    <mergeCell ref="A782:A784"/>
    <mergeCell ref="C782:C784"/>
    <mergeCell ref="D782:D784"/>
    <mergeCell ref="E782:E784"/>
    <mergeCell ref="H782:H784"/>
    <mergeCell ref="I782:I784"/>
    <mergeCell ref="K769:K776"/>
    <mergeCell ref="A777:A780"/>
    <mergeCell ref="C777:C780"/>
    <mergeCell ref="D777:D780"/>
    <mergeCell ref="E777:E780"/>
    <mergeCell ref="H777:H780"/>
    <mergeCell ref="I777:I780"/>
    <mergeCell ref="K777:K780"/>
    <mergeCell ref="A769:A776"/>
    <mergeCell ref="C769:C776"/>
    <mergeCell ref="D769:D776"/>
    <mergeCell ref="E769:E776"/>
    <mergeCell ref="H769:H776"/>
    <mergeCell ref="I769:I776"/>
    <mergeCell ref="K747:K762"/>
    <mergeCell ref="A763:A768"/>
    <mergeCell ref="C763:C768"/>
    <mergeCell ref="D763:D768"/>
    <mergeCell ref="E763:E768"/>
    <mergeCell ref="H763:H768"/>
    <mergeCell ref="I763:I768"/>
    <mergeCell ref="K763:K768"/>
    <mergeCell ref="A747:A762"/>
    <mergeCell ref="C747:C762"/>
    <mergeCell ref="D747:D762"/>
    <mergeCell ref="E747:E762"/>
    <mergeCell ref="H747:H762"/>
    <mergeCell ref="I747:I762"/>
    <mergeCell ref="K723:K725"/>
    <mergeCell ref="A726:A746"/>
    <mergeCell ref="C726:C746"/>
    <mergeCell ref="D726:D746"/>
    <mergeCell ref="E726:E746"/>
    <mergeCell ref="H726:H746"/>
    <mergeCell ref="K726:K746"/>
    <mergeCell ref="I727:I746"/>
    <mergeCell ref="I711:I722"/>
    <mergeCell ref="A723:A725"/>
    <mergeCell ref="C723:C725"/>
    <mergeCell ref="D723:D725"/>
    <mergeCell ref="E723:E725"/>
    <mergeCell ref="H723:H725"/>
    <mergeCell ref="I723:I725"/>
    <mergeCell ref="K628:K638"/>
    <mergeCell ref="A639:A722"/>
    <mergeCell ref="C639:C721"/>
    <mergeCell ref="D639:D722"/>
    <mergeCell ref="K639:K722"/>
    <mergeCell ref="E640:E706"/>
    <mergeCell ref="H640:H706"/>
    <mergeCell ref="I640:I706"/>
    <mergeCell ref="E707:E722"/>
    <mergeCell ref="H711:H722"/>
    <mergeCell ref="A628:A638"/>
    <mergeCell ref="C628:C638"/>
    <mergeCell ref="D628:D638"/>
    <mergeCell ref="E628:E638"/>
    <mergeCell ref="H628:H638"/>
    <mergeCell ref="I628:I638"/>
    <mergeCell ref="K567:K582"/>
    <mergeCell ref="A583:A627"/>
    <mergeCell ref="C583:C627"/>
    <mergeCell ref="D583:D627"/>
    <mergeCell ref="E583:E627"/>
    <mergeCell ref="H583:H627"/>
    <mergeCell ref="I583:I627"/>
    <mergeCell ref="K583:K627"/>
    <mergeCell ref="A567:A582"/>
    <mergeCell ref="C567:C582"/>
    <mergeCell ref="D567:D582"/>
    <mergeCell ref="E567:E582"/>
    <mergeCell ref="H567:H582"/>
    <mergeCell ref="I567:I582"/>
    <mergeCell ref="K488:K521"/>
    <mergeCell ref="A522:A566"/>
    <mergeCell ref="C522:C566"/>
    <mergeCell ref="D522:D566"/>
    <mergeCell ref="E522:E565"/>
    <mergeCell ref="H522:H566"/>
    <mergeCell ref="I522:I566"/>
    <mergeCell ref="K523:K566"/>
    <mergeCell ref="A488:A521"/>
    <mergeCell ref="C488:C521"/>
    <mergeCell ref="D488:D521"/>
    <mergeCell ref="E488:E521"/>
    <mergeCell ref="H488:H521"/>
    <mergeCell ref="I488:I521"/>
    <mergeCell ref="K475:K484"/>
    <mergeCell ref="A485:A487"/>
    <mergeCell ref="C485:C487"/>
    <mergeCell ref="D485:D487"/>
    <mergeCell ref="E485:E487"/>
    <mergeCell ref="H485:H487"/>
    <mergeCell ref="I485:I487"/>
    <mergeCell ref="K485:K487"/>
    <mergeCell ref="A475:A484"/>
    <mergeCell ref="C475:C484"/>
    <mergeCell ref="D475:D484"/>
    <mergeCell ref="E475:E484"/>
    <mergeCell ref="H475:H484"/>
    <mergeCell ref="I475:I484"/>
    <mergeCell ref="K430:K449"/>
    <mergeCell ref="A450:A474"/>
    <mergeCell ref="C450:C474"/>
    <mergeCell ref="D450:D474"/>
    <mergeCell ref="E450:E474"/>
    <mergeCell ref="H450:H474"/>
    <mergeCell ref="I450:I474"/>
    <mergeCell ref="K450:K474"/>
    <mergeCell ref="A430:A449"/>
    <mergeCell ref="C430:C449"/>
    <mergeCell ref="D430:D449"/>
    <mergeCell ref="E430:E449"/>
    <mergeCell ref="H430:H449"/>
    <mergeCell ref="I430:I449"/>
    <mergeCell ref="K370:K399"/>
    <mergeCell ref="A400:A429"/>
    <mergeCell ref="C400:C429"/>
    <mergeCell ref="D400:D429"/>
    <mergeCell ref="K400:K429"/>
    <mergeCell ref="E401:E429"/>
    <mergeCell ref="H401:H429"/>
    <mergeCell ref="I401:I429"/>
    <mergeCell ref="K278:K369"/>
    <mergeCell ref="E358:E369"/>
    <mergeCell ref="H358:H369"/>
    <mergeCell ref="I358:I369"/>
    <mergeCell ref="A370:A399"/>
    <mergeCell ref="C370:C399"/>
    <mergeCell ref="D370:D399"/>
    <mergeCell ref="E370:E399"/>
    <mergeCell ref="H370:H399"/>
    <mergeCell ref="I370:I399"/>
    <mergeCell ref="A278:A369"/>
    <mergeCell ref="C278:C369"/>
    <mergeCell ref="D278:D369"/>
    <mergeCell ref="E278:E357"/>
    <mergeCell ref="H278:H357"/>
    <mergeCell ref="I278:I357"/>
    <mergeCell ref="K238:K240"/>
    <mergeCell ref="A244:A277"/>
    <mergeCell ref="D244:D277"/>
    <mergeCell ref="E244:E277"/>
    <mergeCell ref="H244:H277"/>
    <mergeCell ref="I244:I277"/>
    <mergeCell ref="J244:J277"/>
    <mergeCell ref="K244:K277"/>
    <mergeCell ref="A238:A240"/>
    <mergeCell ref="D238:D240"/>
    <mergeCell ref="E238:E240"/>
    <mergeCell ref="H238:H240"/>
    <mergeCell ref="I238:I240"/>
    <mergeCell ref="J238:J240"/>
    <mergeCell ref="K209:K218"/>
    <mergeCell ref="A219:A237"/>
    <mergeCell ref="D219:D237"/>
    <mergeCell ref="E219:E237"/>
    <mergeCell ref="H219:H237"/>
    <mergeCell ref="I219:I237"/>
    <mergeCell ref="J219:J237"/>
    <mergeCell ref="K219:K237"/>
    <mergeCell ref="A209:A218"/>
    <mergeCell ref="D209:D218"/>
    <mergeCell ref="E209:E218"/>
    <mergeCell ref="H209:H218"/>
    <mergeCell ref="I209:I218"/>
    <mergeCell ref="J209:J218"/>
    <mergeCell ref="K205:K206"/>
    <mergeCell ref="A207:A208"/>
    <mergeCell ref="C207:C208"/>
    <mergeCell ref="D207:D208"/>
    <mergeCell ref="E207:E208"/>
    <mergeCell ref="H207:H208"/>
    <mergeCell ref="I207:I208"/>
    <mergeCell ref="J207:J208"/>
    <mergeCell ref="K207:K208"/>
    <mergeCell ref="A205:A206"/>
    <mergeCell ref="C205:C206"/>
    <mergeCell ref="D205:D206"/>
    <mergeCell ref="E205:E206"/>
    <mergeCell ref="H205:H206"/>
    <mergeCell ref="J205:J206"/>
    <mergeCell ref="K194:K196"/>
    <mergeCell ref="J195:J196"/>
    <mergeCell ref="A197:A204"/>
    <mergeCell ref="C197:C204"/>
    <mergeCell ref="D197:D204"/>
    <mergeCell ref="E197:E204"/>
    <mergeCell ref="H197:H204"/>
    <mergeCell ref="K197:K204"/>
    <mergeCell ref="I198:I202"/>
    <mergeCell ref="A194:A196"/>
    <mergeCell ref="C194:C196"/>
    <mergeCell ref="D194:D196"/>
    <mergeCell ref="E194:E196"/>
    <mergeCell ref="H194:H196"/>
    <mergeCell ref="I194:I196"/>
    <mergeCell ref="K160:K187"/>
    <mergeCell ref="A188:A193"/>
    <mergeCell ref="C188:C193"/>
    <mergeCell ref="D188:D193"/>
    <mergeCell ref="E188:E193"/>
    <mergeCell ref="H188:H193"/>
    <mergeCell ref="K188:K193"/>
    <mergeCell ref="A160:A187"/>
    <mergeCell ref="C160:C187"/>
    <mergeCell ref="D160:D187"/>
    <mergeCell ref="E160:E187"/>
    <mergeCell ref="H160:H187"/>
    <mergeCell ref="I160:I187"/>
    <mergeCell ref="J108:J109"/>
    <mergeCell ref="K108:K109"/>
    <mergeCell ref="A111:A157"/>
    <mergeCell ref="C111:C157"/>
    <mergeCell ref="D111:D157"/>
    <mergeCell ref="E111:E115"/>
    <mergeCell ref="H111:H157"/>
    <mergeCell ref="I111:I157"/>
    <mergeCell ref="K111:K157"/>
    <mergeCell ref="E116:E157"/>
    <mergeCell ref="A108:A109"/>
    <mergeCell ref="C108:C109"/>
    <mergeCell ref="D108:D109"/>
    <mergeCell ref="E108:E109"/>
    <mergeCell ref="H108:H109"/>
    <mergeCell ref="I108:I109"/>
    <mergeCell ref="A105:A107"/>
    <mergeCell ref="C105:C107"/>
    <mergeCell ref="D105:D107"/>
    <mergeCell ref="E105:E107"/>
    <mergeCell ref="H105:H107"/>
    <mergeCell ref="I105:I107"/>
    <mergeCell ref="J105:J107"/>
    <mergeCell ref="K105:K107"/>
    <mergeCell ref="A94:A104"/>
    <mergeCell ref="C94:C104"/>
    <mergeCell ref="D94:D104"/>
    <mergeCell ref="E94:E104"/>
    <mergeCell ref="H94:H104"/>
    <mergeCell ref="I94:I104"/>
    <mergeCell ref="A92:A93"/>
    <mergeCell ref="C92:C93"/>
    <mergeCell ref="D92:D93"/>
    <mergeCell ref="E92:E93"/>
    <mergeCell ref="H92:H93"/>
    <mergeCell ref="J92:J93"/>
    <mergeCell ref="K92:K93"/>
    <mergeCell ref="J94:J104"/>
    <mergeCell ref="K94:K104"/>
    <mergeCell ref="J79:J85"/>
    <mergeCell ref="A86:A87"/>
    <mergeCell ref="C86:C87"/>
    <mergeCell ref="D86:D87"/>
    <mergeCell ref="H86:H87"/>
    <mergeCell ref="K86:K87"/>
    <mergeCell ref="A89:A91"/>
    <mergeCell ref="C89:C91"/>
    <mergeCell ref="D89:D91"/>
    <mergeCell ref="E89:E91"/>
    <mergeCell ref="H89:H91"/>
    <mergeCell ref="I89:I91"/>
    <mergeCell ref="J89:J91"/>
    <mergeCell ref="K89:K91"/>
    <mergeCell ref="J54:J63"/>
    <mergeCell ref="K54:K63"/>
    <mergeCell ref="A64:A75"/>
    <mergeCell ref="C64:C75"/>
    <mergeCell ref="D64:D85"/>
    <mergeCell ref="E64:E85"/>
    <mergeCell ref="H64:H75"/>
    <mergeCell ref="I64:I69"/>
    <mergeCell ref="J64:J69"/>
    <mergeCell ref="K64:K85"/>
    <mergeCell ref="A54:A63"/>
    <mergeCell ref="C54:C63"/>
    <mergeCell ref="D54:D63"/>
    <mergeCell ref="E54:E63"/>
    <mergeCell ref="H54:H63"/>
    <mergeCell ref="I54:I63"/>
    <mergeCell ref="I70:I75"/>
    <mergeCell ref="J70:J75"/>
    <mergeCell ref="A76:A85"/>
    <mergeCell ref="C76:C85"/>
    <mergeCell ref="H76:H85"/>
    <mergeCell ref="I76:I78"/>
    <mergeCell ref="J76:J78"/>
    <mergeCell ref="I79:I85"/>
    <mergeCell ref="J44:J46"/>
    <mergeCell ref="K44:K46"/>
    <mergeCell ref="A47:A53"/>
    <mergeCell ref="C47:C53"/>
    <mergeCell ref="D47:D53"/>
    <mergeCell ref="E47:E53"/>
    <mergeCell ref="H47:H53"/>
    <mergeCell ref="I47:I53"/>
    <mergeCell ref="J47:J53"/>
    <mergeCell ref="K47:K53"/>
    <mergeCell ref="A44:A46"/>
    <mergeCell ref="C44:C46"/>
    <mergeCell ref="D44:D46"/>
    <mergeCell ref="E44:E46"/>
    <mergeCell ref="H44:H46"/>
    <mergeCell ref="I44:I45"/>
    <mergeCell ref="J21:J22"/>
    <mergeCell ref="A8:A18"/>
    <mergeCell ref="C8:C18"/>
    <mergeCell ref="D8:D20"/>
    <mergeCell ref="E8:E20"/>
    <mergeCell ref="H8:H19"/>
    <mergeCell ref="I8:I15"/>
    <mergeCell ref="K29:K43"/>
    <mergeCell ref="A41:A43"/>
    <mergeCell ref="C41:C43"/>
    <mergeCell ref="D41:D43"/>
    <mergeCell ref="E41:E43"/>
    <mergeCell ref="H41:H43"/>
    <mergeCell ref="A29:A40"/>
    <mergeCell ref="C29:C40"/>
    <mergeCell ref="D29:D40"/>
    <mergeCell ref="E29:E39"/>
    <mergeCell ref="H29:H40"/>
    <mergeCell ref="I29:I38"/>
    <mergeCell ref="D3:D7"/>
    <mergeCell ref="E3:E7"/>
    <mergeCell ref="H3:H7"/>
    <mergeCell ref="K3:K7"/>
    <mergeCell ref="A4:A7"/>
    <mergeCell ref="C4:C7"/>
    <mergeCell ref="I4:I7"/>
    <mergeCell ref="K21:K22"/>
    <mergeCell ref="A23:A28"/>
    <mergeCell ref="C23:C28"/>
    <mergeCell ref="D23:D28"/>
    <mergeCell ref="E23:E28"/>
    <mergeCell ref="H23:H28"/>
    <mergeCell ref="I23:I24"/>
    <mergeCell ref="K23:K28"/>
    <mergeCell ref="K8:K20"/>
    <mergeCell ref="I17:I18"/>
    <mergeCell ref="J17:J18"/>
    <mergeCell ref="A21:A22"/>
    <mergeCell ref="C21:C22"/>
    <mergeCell ref="D21:D22"/>
    <mergeCell ref="E21:E22"/>
    <mergeCell ref="H21:H22"/>
    <mergeCell ref="I21:I22"/>
  </mergeCells>
  <phoneticPr fontId="3" type="noConversion"/>
  <conditionalFormatting sqref="B86:B87 D86">
    <cfRule type="dataBar" priority="2">
      <dataBar>
        <cfvo type="min"/>
        <cfvo type="max"/>
        <color rgb="FF638EC6"/>
      </dataBar>
      <extLst>
        <ext xmlns:x14="http://schemas.microsoft.com/office/spreadsheetml/2009/9/main" uri="{B025F937-C7B1-47D3-B67F-A62EFF666E3E}">
          <x14:id>{40F80F61-E1DB-4DD6-AD90-3E6A5F42FC1C}</x14:id>
        </ext>
      </extLst>
    </cfRule>
  </conditionalFormatting>
  <conditionalFormatting sqref="C86">
    <cfRule type="dataBar" priority="1">
      <dataBar>
        <cfvo type="min"/>
        <cfvo type="max"/>
        <color rgb="FF638EC6"/>
      </dataBar>
      <extLst>
        <ext xmlns:x14="http://schemas.microsoft.com/office/spreadsheetml/2009/9/main" uri="{B025F937-C7B1-47D3-B67F-A62EFF666E3E}">
          <x14:id>{75EB6BE2-4CFD-4702-A4BB-9D405741C617}</x14:id>
        </ext>
      </extLst>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dataBar" id="{40F80F61-E1DB-4DD6-AD90-3E6A5F42FC1C}">
            <x14:dataBar minLength="0" maxLength="100" gradient="0">
              <x14:cfvo type="autoMin"/>
              <x14:cfvo type="autoMax"/>
              <x14:negativeFillColor rgb="FFFF0000"/>
              <x14:axisColor rgb="FF000000"/>
            </x14:dataBar>
          </x14:cfRule>
          <xm:sqref>B86:B87 D86</xm:sqref>
        </x14:conditionalFormatting>
        <x14:conditionalFormatting xmlns:xm="http://schemas.microsoft.com/office/excel/2006/main">
          <x14:cfRule type="dataBar" id="{75EB6BE2-4CFD-4702-A4BB-9D405741C617}">
            <x14:dataBar minLength="0" maxLength="100" gradient="0">
              <x14:cfvo type="autoMin"/>
              <x14:cfvo type="autoMax"/>
              <x14:negativeFillColor rgb="FFFF0000"/>
              <x14:axisColor rgb="FF000000"/>
            </x14:dataBar>
          </x14:cfRule>
          <xm:sqref>C86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3"/>
  <sheetViews>
    <sheetView workbookViewId="0">
      <selection activeCell="E23" sqref="E23"/>
    </sheetView>
  </sheetViews>
  <sheetFormatPr defaultRowHeight="16.5"/>
  <cols>
    <col min="1" max="1" width="13.125" style="47" customWidth="1"/>
    <col min="5" max="5" width="10.5" bestFit="1" customWidth="1"/>
  </cols>
  <sheetData>
    <row r="1" spans="1:5">
      <c r="A1" s="3" t="s">
        <v>5</v>
      </c>
    </row>
    <row r="2" spans="1:5">
      <c r="A2" s="17">
        <v>41633</v>
      </c>
    </row>
    <row r="3" spans="1:5">
      <c r="A3" s="17">
        <v>41294</v>
      </c>
    </row>
    <row r="4" spans="1:5">
      <c r="A4" s="14">
        <v>1020423</v>
      </c>
    </row>
    <row r="5" spans="1:5">
      <c r="A5" s="5">
        <v>1020502</v>
      </c>
    </row>
    <row r="6" spans="1:5">
      <c r="A6" s="14">
        <v>1020603</v>
      </c>
    </row>
    <row r="7" spans="1:5">
      <c r="A7" s="5">
        <v>1020603</v>
      </c>
      <c r="E7" s="6">
        <v>300000</v>
      </c>
    </row>
    <row r="8" spans="1:5">
      <c r="A8" s="5">
        <v>1020827</v>
      </c>
      <c r="E8" s="6">
        <v>150000</v>
      </c>
    </row>
    <row r="9" spans="1:5">
      <c r="A9" s="5">
        <v>1020902</v>
      </c>
      <c r="E9" s="6">
        <v>300000</v>
      </c>
    </row>
    <row r="10" spans="1:5">
      <c r="A10" s="5">
        <v>1020923</v>
      </c>
      <c r="E10" s="6">
        <v>300000</v>
      </c>
    </row>
    <row r="11" spans="1:5">
      <c r="A11" s="5">
        <v>1020923</v>
      </c>
      <c r="E11" s="6">
        <v>300000</v>
      </c>
    </row>
    <row r="12" spans="1:5">
      <c r="A12" s="14">
        <v>1021002</v>
      </c>
      <c r="E12" s="6">
        <v>150000</v>
      </c>
    </row>
    <row r="13" spans="1:5">
      <c r="A13" s="5">
        <v>1021002</v>
      </c>
      <c r="E13" s="6">
        <v>750000</v>
      </c>
    </row>
    <row r="14" spans="1:5">
      <c r="A14" s="14">
        <v>1021022</v>
      </c>
      <c r="E14" s="13">
        <v>300000</v>
      </c>
    </row>
    <row r="15" spans="1:5">
      <c r="A15" s="14">
        <v>1021105</v>
      </c>
      <c r="E15" s="6">
        <v>300000</v>
      </c>
    </row>
    <row r="16" spans="1:5">
      <c r="A16" s="5">
        <v>1021114</v>
      </c>
      <c r="E16" s="6">
        <v>300000</v>
      </c>
    </row>
    <row r="17" spans="1:5">
      <c r="A17" s="14">
        <v>1021121</v>
      </c>
      <c r="E17" s="6">
        <v>450000</v>
      </c>
    </row>
    <row r="18" spans="1:5">
      <c r="A18" s="5">
        <v>1021127</v>
      </c>
      <c r="E18" s="6">
        <v>300000</v>
      </c>
    </row>
    <row r="19" spans="1:5">
      <c r="A19" s="5">
        <v>1021211</v>
      </c>
      <c r="E19" s="6">
        <v>300000</v>
      </c>
    </row>
    <row r="20" spans="1:5">
      <c r="A20" s="5">
        <v>1021211</v>
      </c>
      <c r="E20" s="13">
        <v>300000</v>
      </c>
    </row>
    <row r="21" spans="1:5">
      <c r="A21" s="5">
        <v>1021223</v>
      </c>
      <c r="E21" s="13">
        <v>300000</v>
      </c>
    </row>
    <row r="22" spans="1:5">
      <c r="A22" s="5">
        <v>1021223</v>
      </c>
      <c r="E22" s="13">
        <v>150000</v>
      </c>
    </row>
    <row r="23" spans="1:5">
      <c r="A23" s="5">
        <v>1021224</v>
      </c>
      <c r="E23" s="52">
        <f>SUM(E7:E22)</f>
        <v>4950000</v>
      </c>
    </row>
    <row r="24" spans="1:5">
      <c r="A24" s="5">
        <v>1030102</v>
      </c>
    </row>
    <row r="25" spans="1:5">
      <c r="A25" s="5">
        <v>1030103</v>
      </c>
    </row>
    <row r="26" spans="1:5">
      <c r="A26" s="5">
        <v>1030107</v>
      </c>
    </row>
    <row r="27" spans="1:5">
      <c r="A27" s="5">
        <v>1030113</v>
      </c>
    </row>
    <row r="28" spans="1:5">
      <c r="A28" s="5">
        <v>1030115</v>
      </c>
    </row>
    <row r="29" spans="1:5">
      <c r="A29" s="5">
        <v>1030124</v>
      </c>
    </row>
    <row r="30" spans="1:5">
      <c r="A30" s="5">
        <v>1030124</v>
      </c>
    </row>
    <row r="31" spans="1:5">
      <c r="A31" s="5">
        <v>1030210</v>
      </c>
    </row>
    <row r="32" spans="1:5">
      <c r="A32" s="5">
        <v>1030210</v>
      </c>
    </row>
    <row r="33" spans="1:1">
      <c r="A33" s="5">
        <v>1030212</v>
      </c>
    </row>
    <row r="34" spans="1:1">
      <c r="A34" s="5">
        <v>1030217</v>
      </c>
    </row>
    <row r="35" spans="1:1">
      <c r="A35" s="5">
        <v>1030218</v>
      </c>
    </row>
    <row r="36" spans="1:1">
      <c r="A36" s="10">
        <v>1030219</v>
      </c>
    </row>
    <row r="37" spans="1:1">
      <c r="A37" s="5">
        <v>1030220</v>
      </c>
    </row>
    <row r="38" spans="1:1">
      <c r="A38" s="14">
        <v>1030222</v>
      </c>
    </row>
    <row r="39" spans="1:1">
      <c r="A39" s="5">
        <v>1030311</v>
      </c>
    </row>
    <row r="40" spans="1:1">
      <c r="A40" s="5">
        <v>1030320</v>
      </c>
    </row>
    <row r="41" spans="1:1">
      <c r="A41" s="5">
        <v>1030320</v>
      </c>
    </row>
    <row r="42" spans="1:1">
      <c r="A42" s="5">
        <v>1030331</v>
      </c>
    </row>
    <row r="43" spans="1:1">
      <c r="A43" s="5">
        <v>1030407</v>
      </c>
    </row>
    <row r="44" spans="1:1">
      <c r="A44" s="14">
        <v>1030410</v>
      </c>
    </row>
    <row r="45" spans="1:1">
      <c r="A45" s="5">
        <v>1030424</v>
      </c>
    </row>
    <row r="46" spans="1:1">
      <c r="A46" s="14">
        <v>1030510</v>
      </c>
    </row>
    <row r="47" spans="1:1">
      <c r="A47" s="5">
        <v>1030512</v>
      </c>
    </row>
    <row r="48" spans="1:1">
      <c r="A48" s="5">
        <v>1030512</v>
      </c>
    </row>
    <row r="49" spans="1:1">
      <c r="A49" s="5">
        <v>1030521</v>
      </c>
    </row>
    <row r="50" spans="1:1">
      <c r="A50" s="5">
        <v>1030521</v>
      </c>
    </row>
    <row r="51" spans="1:1">
      <c r="A51" s="5">
        <v>1030521</v>
      </c>
    </row>
    <row r="52" spans="1:1">
      <c r="A52" s="5">
        <v>1030605</v>
      </c>
    </row>
    <row r="53" spans="1:1">
      <c r="A53" s="10">
        <v>1030605</v>
      </c>
    </row>
    <row r="54" spans="1:1">
      <c r="A54" s="5">
        <v>1030610</v>
      </c>
    </row>
    <row r="55" spans="1:1">
      <c r="A55" s="5">
        <v>1030610</v>
      </c>
    </row>
    <row r="56" spans="1:1">
      <c r="A56" s="14">
        <v>1030610</v>
      </c>
    </row>
    <row r="57" spans="1:1">
      <c r="A57" s="5">
        <v>1030610</v>
      </c>
    </row>
    <row r="58" spans="1:1">
      <c r="A58" s="5">
        <v>1030612</v>
      </c>
    </row>
    <row r="59" spans="1:1">
      <c r="A59" s="5">
        <v>1030617</v>
      </c>
    </row>
    <row r="60" spans="1:1">
      <c r="A60" s="5">
        <v>1030618</v>
      </c>
    </row>
    <row r="61" spans="1:1">
      <c r="A61" s="14">
        <v>1030620</v>
      </c>
    </row>
    <row r="62" spans="1:1">
      <c r="A62" s="5">
        <v>1030620</v>
      </c>
    </row>
    <row r="63" spans="1:1">
      <c r="A63" s="5">
        <v>1030707</v>
      </c>
    </row>
    <row r="64" spans="1:1">
      <c r="A64" s="5">
        <v>1030710</v>
      </c>
    </row>
    <row r="65" spans="1:1">
      <c r="A65" s="5">
        <v>1030710</v>
      </c>
    </row>
    <row r="66" spans="1:1">
      <c r="A66" s="5">
        <v>1030710</v>
      </c>
    </row>
    <row r="67" spans="1:1">
      <c r="A67" s="14">
        <v>1030710</v>
      </c>
    </row>
    <row r="68" spans="1:1">
      <c r="A68" s="5">
        <v>1030721</v>
      </c>
    </row>
    <row r="69" spans="1:1">
      <c r="A69" s="5">
        <v>1030721</v>
      </c>
    </row>
    <row r="70" spans="1:1">
      <c r="A70" s="5">
        <v>1030721</v>
      </c>
    </row>
    <row r="71" spans="1:1">
      <c r="A71" s="5">
        <v>1030721</v>
      </c>
    </row>
    <row r="72" spans="1:1">
      <c r="A72" s="10">
        <v>1030721</v>
      </c>
    </row>
    <row r="73" spans="1:1">
      <c r="A73" s="14">
        <v>1030810</v>
      </c>
    </row>
    <row r="74" spans="1:1">
      <c r="A74" s="5">
        <v>1030811</v>
      </c>
    </row>
    <row r="75" spans="1:1">
      <c r="A75" s="5">
        <v>1030811</v>
      </c>
    </row>
    <row r="76" spans="1:1">
      <c r="A76" s="5">
        <v>1030820</v>
      </c>
    </row>
    <row r="77" spans="1:1">
      <c r="A77" s="14">
        <v>1030820</v>
      </c>
    </row>
    <row r="78" spans="1:1">
      <c r="A78" s="5">
        <v>1030820</v>
      </c>
    </row>
    <row r="79" spans="1:1">
      <c r="A79" s="5">
        <v>1030822</v>
      </c>
    </row>
    <row r="80" spans="1:1">
      <c r="A80" s="5">
        <v>1030822</v>
      </c>
    </row>
    <row r="81" spans="1:1">
      <c r="A81" s="5">
        <v>1030910</v>
      </c>
    </row>
    <row r="82" spans="1:1">
      <c r="A82" s="5">
        <v>1030910</v>
      </c>
    </row>
    <row r="83" spans="1:1">
      <c r="A83" s="14">
        <v>1030910</v>
      </c>
    </row>
    <row r="84" spans="1:1">
      <c r="A84" s="5">
        <v>1030910</v>
      </c>
    </row>
    <row r="85" spans="1:1">
      <c r="A85" s="5">
        <v>1030915</v>
      </c>
    </row>
    <row r="86" spans="1:1">
      <c r="A86" s="5">
        <v>1030916</v>
      </c>
    </row>
    <row r="87" spans="1:1">
      <c r="A87" s="5">
        <v>1030920</v>
      </c>
    </row>
    <row r="88" spans="1:1">
      <c r="A88" s="5">
        <v>1030920</v>
      </c>
    </row>
    <row r="89" spans="1:1">
      <c r="A89" s="5">
        <v>1030920</v>
      </c>
    </row>
    <row r="90" spans="1:1">
      <c r="A90" s="5">
        <v>1030925</v>
      </c>
    </row>
    <row r="91" spans="1:1">
      <c r="A91" s="14">
        <v>1031010</v>
      </c>
    </row>
    <row r="92" spans="1:1">
      <c r="A92" s="5">
        <v>1031010</v>
      </c>
    </row>
    <row r="93" spans="1:1">
      <c r="A93" s="14">
        <v>1031020</v>
      </c>
    </row>
    <row r="94" spans="1:1">
      <c r="A94" s="5">
        <v>1031020</v>
      </c>
    </row>
    <row r="95" spans="1:1">
      <c r="A95" s="5">
        <v>1031030</v>
      </c>
    </row>
    <row r="96" spans="1:1">
      <c r="A96" s="5">
        <v>1031105</v>
      </c>
    </row>
    <row r="97" spans="1:1">
      <c r="A97" s="5">
        <v>1031119</v>
      </c>
    </row>
    <row r="98" spans="1:1">
      <c r="A98" s="14">
        <v>1031120</v>
      </c>
    </row>
    <row r="99" spans="1:1">
      <c r="A99" s="14">
        <v>1031210</v>
      </c>
    </row>
    <row r="100" spans="1:1">
      <c r="A100" s="5">
        <v>1031220</v>
      </c>
    </row>
    <row r="101" spans="1:1">
      <c r="A101" s="5">
        <v>1031220</v>
      </c>
    </row>
    <row r="102" spans="1:1">
      <c r="A102" s="5">
        <v>1040105</v>
      </c>
    </row>
    <row r="103" spans="1:1">
      <c r="A103" s="5">
        <v>1040105</v>
      </c>
    </row>
    <row r="104" spans="1:1">
      <c r="A104" s="14">
        <v>1040105</v>
      </c>
    </row>
    <row r="105" spans="1:1">
      <c r="A105" s="10">
        <v>1040109</v>
      </c>
    </row>
    <row r="106" spans="1:1">
      <c r="A106" s="14">
        <v>1040110</v>
      </c>
    </row>
    <row r="107" spans="1:1">
      <c r="A107" s="5">
        <v>1040110</v>
      </c>
    </row>
    <row r="108" spans="1:1">
      <c r="A108" s="5">
        <v>1040120</v>
      </c>
    </row>
    <row r="109" spans="1:1">
      <c r="A109" s="14">
        <v>1040210</v>
      </c>
    </row>
    <row r="110" spans="1:1">
      <c r="A110" s="5">
        <v>1040226</v>
      </c>
    </row>
    <row r="111" spans="1:1">
      <c r="A111" s="5">
        <v>1040304</v>
      </c>
    </row>
    <row r="112" spans="1:1">
      <c r="A112" s="5">
        <v>1040304</v>
      </c>
    </row>
    <row r="113" spans="1:1">
      <c r="A113" s="14">
        <v>1040310</v>
      </c>
    </row>
    <row r="114" spans="1:1">
      <c r="A114" s="5">
        <v>1040310</v>
      </c>
    </row>
    <row r="115" spans="1:1">
      <c r="A115" s="5">
        <v>1040310</v>
      </c>
    </row>
    <row r="116" spans="1:1">
      <c r="A116" s="5">
        <v>1040310</v>
      </c>
    </row>
    <row r="117" spans="1:1">
      <c r="A117" s="14">
        <v>1040320</v>
      </c>
    </row>
    <row r="118" spans="1:1">
      <c r="A118" s="5">
        <v>1040320</v>
      </c>
    </row>
    <row r="119" spans="1:1">
      <c r="A119" s="5">
        <v>1040320</v>
      </c>
    </row>
    <row r="120" spans="1:1">
      <c r="A120" s="5">
        <v>1040325</v>
      </c>
    </row>
    <row r="121" spans="1:1">
      <c r="A121" s="5">
        <v>1040327</v>
      </c>
    </row>
    <row r="122" spans="1:1">
      <c r="A122" s="14">
        <v>1040410</v>
      </c>
    </row>
    <row r="123" spans="1:1">
      <c r="A123" s="14">
        <v>1040410</v>
      </c>
    </row>
    <row r="124" spans="1:1">
      <c r="A124" s="5">
        <v>1040410</v>
      </c>
    </row>
    <row r="125" spans="1:1">
      <c r="A125" s="5">
        <v>1040418</v>
      </c>
    </row>
    <row r="126" spans="1:1">
      <c r="A126" s="14">
        <v>1040420</v>
      </c>
    </row>
    <row r="127" spans="1:1">
      <c r="A127" s="5">
        <v>1040420</v>
      </c>
    </row>
    <row r="128" spans="1:1">
      <c r="A128" s="5">
        <v>1040420</v>
      </c>
    </row>
    <row r="129" spans="1:1">
      <c r="A129" s="14">
        <v>1040510</v>
      </c>
    </row>
    <row r="130" spans="1:1">
      <c r="A130" s="5">
        <v>1040512</v>
      </c>
    </row>
    <row r="131" spans="1:1">
      <c r="A131" s="5">
        <v>1040520</v>
      </c>
    </row>
    <row r="132" spans="1:1">
      <c r="A132" s="14">
        <v>1040520</v>
      </c>
    </row>
    <row r="133" spans="1:1">
      <c r="A133" s="5">
        <v>1040524</v>
      </c>
    </row>
    <row r="134" spans="1:1">
      <c r="A134" s="5">
        <v>1040528</v>
      </c>
    </row>
    <row r="135" spans="1:1">
      <c r="A135" s="5">
        <v>1040528</v>
      </c>
    </row>
    <row r="136" spans="1:1">
      <c r="A136" s="14">
        <v>1040610</v>
      </c>
    </row>
    <row r="137" spans="1:1">
      <c r="A137" s="5">
        <v>1040610</v>
      </c>
    </row>
    <row r="138" spans="1:1">
      <c r="A138" s="5">
        <v>1040611</v>
      </c>
    </row>
    <row r="139" spans="1:1">
      <c r="A139" s="5">
        <v>1040615</v>
      </c>
    </row>
    <row r="140" spans="1:1">
      <c r="A140" s="5">
        <v>1040615</v>
      </c>
    </row>
    <row r="141" spans="1:1">
      <c r="A141" s="5">
        <v>1040615</v>
      </c>
    </row>
    <row r="142" spans="1:1">
      <c r="A142" s="14">
        <v>1040620</v>
      </c>
    </row>
    <row r="143" spans="1:1">
      <c r="A143" s="5">
        <v>1040622</v>
      </c>
    </row>
    <row r="144" spans="1:1">
      <c r="A144" s="5">
        <v>1040626</v>
      </c>
    </row>
    <row r="145" spans="1:1">
      <c r="A145" s="14">
        <v>1040710</v>
      </c>
    </row>
    <row r="146" spans="1:1">
      <c r="A146" s="5">
        <v>1040710</v>
      </c>
    </row>
    <row r="147" spans="1:1">
      <c r="A147" s="5">
        <v>1040715</v>
      </c>
    </row>
    <row r="148" spans="1:1">
      <c r="A148" s="5">
        <v>1040715</v>
      </c>
    </row>
    <row r="149" spans="1:1">
      <c r="A149" s="5">
        <v>1040715</v>
      </c>
    </row>
    <row r="150" spans="1:1">
      <c r="A150" s="14">
        <v>1040720</v>
      </c>
    </row>
    <row r="151" spans="1:1">
      <c r="A151" s="5">
        <v>1040720</v>
      </c>
    </row>
    <row r="152" spans="1:1">
      <c r="A152" s="5">
        <v>1040721</v>
      </c>
    </row>
    <row r="153" spans="1:1">
      <c r="A153" s="5">
        <v>1040722</v>
      </c>
    </row>
    <row r="154" spans="1:1">
      <c r="A154" s="5">
        <v>1040803</v>
      </c>
    </row>
    <row r="155" spans="1:1">
      <c r="A155" s="14">
        <v>1040810</v>
      </c>
    </row>
    <row r="156" spans="1:1">
      <c r="A156" s="14">
        <v>1040820</v>
      </c>
    </row>
    <row r="157" spans="1:1">
      <c r="A157" s="5">
        <v>1040820</v>
      </c>
    </row>
    <row r="158" spans="1:1">
      <c r="A158" s="14">
        <v>1040824</v>
      </c>
    </row>
    <row r="159" spans="1:1">
      <c r="A159" s="5">
        <v>1040825</v>
      </c>
    </row>
    <row r="160" spans="1:1">
      <c r="A160" s="5">
        <v>1040829</v>
      </c>
    </row>
    <row r="161" spans="1:1">
      <c r="A161" s="5">
        <v>1040904</v>
      </c>
    </row>
    <row r="162" spans="1:1">
      <c r="A162" s="5">
        <v>1040909</v>
      </c>
    </row>
    <row r="163" spans="1:1">
      <c r="A163" s="5">
        <v>1040910</v>
      </c>
    </row>
    <row r="164" spans="1:1">
      <c r="A164" s="14">
        <v>1040910</v>
      </c>
    </row>
    <row r="165" spans="1:1">
      <c r="A165" s="14">
        <v>1040910</v>
      </c>
    </row>
    <row r="166" spans="1:1">
      <c r="A166" s="5">
        <v>1040910</v>
      </c>
    </row>
    <row r="167" spans="1:1">
      <c r="A167" s="5">
        <v>1040910</v>
      </c>
    </row>
    <row r="168" spans="1:1">
      <c r="A168" s="5">
        <v>1040911</v>
      </c>
    </row>
    <row r="169" spans="1:1">
      <c r="A169" s="5">
        <v>1040914</v>
      </c>
    </row>
    <row r="170" spans="1:1">
      <c r="A170" s="5">
        <v>1040915</v>
      </c>
    </row>
    <row r="171" spans="1:1">
      <c r="A171" s="14">
        <v>1040916</v>
      </c>
    </row>
    <row r="172" spans="1:1">
      <c r="A172" s="14">
        <v>1040920</v>
      </c>
    </row>
    <row r="173" spans="1:1">
      <c r="A173" s="5">
        <v>1040920</v>
      </c>
    </row>
    <row r="174" spans="1:1">
      <c r="A174" s="10">
        <v>1040920</v>
      </c>
    </row>
    <row r="175" spans="1:1">
      <c r="A175" s="5">
        <v>1040922</v>
      </c>
    </row>
    <row r="176" spans="1:1">
      <c r="A176" s="5">
        <v>1040923</v>
      </c>
    </row>
    <row r="177" spans="1:1">
      <c r="A177" s="5">
        <v>1040924</v>
      </c>
    </row>
    <row r="178" spans="1:1">
      <c r="A178" s="5">
        <v>1041001</v>
      </c>
    </row>
    <row r="179" spans="1:1">
      <c r="A179" s="14">
        <v>1041010</v>
      </c>
    </row>
    <row r="180" spans="1:1">
      <c r="A180" s="5">
        <v>1041010</v>
      </c>
    </row>
    <row r="181" spans="1:1">
      <c r="A181" s="10">
        <v>1041010</v>
      </c>
    </row>
    <row r="182" spans="1:1">
      <c r="A182" s="5">
        <v>1041010</v>
      </c>
    </row>
    <row r="183" spans="1:1">
      <c r="A183" s="5">
        <v>1041013</v>
      </c>
    </row>
    <row r="184" spans="1:1">
      <c r="A184" s="5">
        <v>1041016</v>
      </c>
    </row>
    <row r="185" spans="1:1">
      <c r="A185" s="5">
        <v>1041016</v>
      </c>
    </row>
    <row r="186" spans="1:1">
      <c r="A186" s="5">
        <v>1041016</v>
      </c>
    </row>
    <row r="187" spans="1:1">
      <c r="A187" s="14">
        <v>1041020</v>
      </c>
    </row>
    <row r="188" spans="1:1">
      <c r="A188" s="14">
        <v>1041020</v>
      </c>
    </row>
    <row r="189" spans="1:1">
      <c r="A189" s="5">
        <v>1041022</v>
      </c>
    </row>
    <row r="190" spans="1:1">
      <c r="A190" s="5">
        <v>1041023</v>
      </c>
    </row>
    <row r="191" spans="1:1">
      <c r="A191" s="10">
        <v>1041025</v>
      </c>
    </row>
    <row r="192" spans="1:1">
      <c r="A192" s="5">
        <v>1041027</v>
      </c>
    </row>
    <row r="193" spans="1:1">
      <c r="A193" s="14">
        <v>1041110</v>
      </c>
    </row>
    <row r="194" spans="1:1">
      <c r="A194" s="10">
        <v>1041110</v>
      </c>
    </row>
    <row r="195" spans="1:1">
      <c r="A195" s="5">
        <v>1041116</v>
      </c>
    </row>
    <row r="196" spans="1:1">
      <c r="A196" s="5">
        <v>1041120</v>
      </c>
    </row>
    <row r="197" spans="1:1">
      <c r="A197" s="10">
        <v>1041126</v>
      </c>
    </row>
    <row r="198" spans="1:1">
      <c r="A198" s="5">
        <v>1041127</v>
      </c>
    </row>
    <row r="199" spans="1:1">
      <c r="A199" s="10">
        <v>1041217</v>
      </c>
    </row>
    <row r="200" spans="1:1">
      <c r="A200" s="5">
        <v>1041218</v>
      </c>
    </row>
    <row r="201" spans="1:1">
      <c r="A201" s="14">
        <v>1050110</v>
      </c>
    </row>
    <row r="202" spans="1:1">
      <c r="A202" s="5">
        <v>1050110</v>
      </c>
    </row>
    <row r="203" spans="1:1">
      <c r="A203" s="5">
        <v>1050115</v>
      </c>
    </row>
    <row r="204" spans="1:1">
      <c r="A204" s="5">
        <v>1050222</v>
      </c>
    </row>
    <row r="205" spans="1:1">
      <c r="A205" s="5">
        <v>1050308</v>
      </c>
    </row>
    <row r="206" spans="1:1">
      <c r="A206" s="5">
        <v>1050310</v>
      </c>
    </row>
    <row r="207" spans="1:1">
      <c r="A207" s="10">
        <v>1050318</v>
      </c>
    </row>
    <row r="208" spans="1:1">
      <c r="A208" s="5">
        <v>1050407</v>
      </c>
    </row>
    <row r="209" spans="1:1">
      <c r="A209" s="10">
        <v>1050418</v>
      </c>
    </row>
    <row r="210" spans="1:1">
      <c r="A210" s="10">
        <v>1050502</v>
      </c>
    </row>
    <row r="211" spans="1:1">
      <c r="A211" s="5">
        <v>1050503</v>
      </c>
    </row>
    <row r="212" spans="1:1">
      <c r="A212" s="5">
        <v>1050506</v>
      </c>
    </row>
    <row r="213" spans="1:1">
      <c r="A213" s="5">
        <v>1050510</v>
      </c>
    </row>
    <row r="214" spans="1:1">
      <c r="A214" s="10">
        <v>1050531</v>
      </c>
    </row>
    <row r="215" spans="1:1">
      <c r="A215" s="10">
        <v>1050707</v>
      </c>
    </row>
    <row r="216" spans="1:1">
      <c r="A216" s="10">
        <v>1050707</v>
      </c>
    </row>
    <row r="217" spans="1:1">
      <c r="A217" s="5">
        <v>1050710</v>
      </c>
    </row>
    <row r="218" spans="1:1">
      <c r="A218" s="5">
        <v>1050725</v>
      </c>
    </row>
    <row r="219" spans="1:1">
      <c r="A219" s="10">
        <v>1050802</v>
      </c>
    </row>
    <row r="220" spans="1:1">
      <c r="A220" s="10">
        <v>1050806</v>
      </c>
    </row>
    <row r="221" spans="1:1">
      <c r="A221" s="10">
        <v>1050806</v>
      </c>
    </row>
    <row r="222" spans="1:1">
      <c r="A222" s="10">
        <v>1050809</v>
      </c>
    </row>
    <row r="223" spans="1:1">
      <c r="A223" s="10">
        <v>1050822</v>
      </c>
    </row>
    <row r="224" spans="1:1">
      <c r="A224" s="5">
        <v>1050906</v>
      </c>
    </row>
    <row r="225" spans="1:1">
      <c r="A225" s="10">
        <v>1050906</v>
      </c>
    </row>
    <row r="226" spans="1:1">
      <c r="A226" s="10">
        <v>1050906</v>
      </c>
    </row>
    <row r="227" spans="1:1">
      <c r="A227" s="5">
        <v>1050910</v>
      </c>
    </row>
    <row r="228" spans="1:1">
      <c r="A228" s="10">
        <v>1050926</v>
      </c>
    </row>
    <row r="229" spans="1:1">
      <c r="A229" s="5">
        <v>1051006</v>
      </c>
    </row>
    <row r="230" spans="1:1">
      <c r="A230" s="10">
        <v>1051006</v>
      </c>
    </row>
    <row r="231" spans="1:1">
      <c r="A231" s="14">
        <v>1051010</v>
      </c>
    </row>
    <row r="232" spans="1:1">
      <c r="A232" s="14">
        <v>1051010</v>
      </c>
    </row>
    <row r="233" spans="1:1">
      <c r="A233" s="5">
        <v>1051010</v>
      </c>
    </row>
    <row r="234" spans="1:1">
      <c r="A234" s="5">
        <v>1051020</v>
      </c>
    </row>
    <row r="235" spans="1:1">
      <c r="A235" s="10">
        <v>1051026</v>
      </c>
    </row>
    <row r="236" spans="1:1">
      <c r="A236" s="10">
        <v>1051107</v>
      </c>
    </row>
    <row r="237" spans="1:1">
      <c r="A237" s="10">
        <v>1051107</v>
      </c>
    </row>
    <row r="238" spans="1:1">
      <c r="A238" s="5">
        <v>1051110</v>
      </c>
    </row>
    <row r="239" spans="1:1">
      <c r="A239" s="5">
        <v>1051110</v>
      </c>
    </row>
    <row r="240" spans="1:1">
      <c r="A240" s="10">
        <v>1051115</v>
      </c>
    </row>
    <row r="241" spans="1:1">
      <c r="A241" s="10">
        <v>1051115</v>
      </c>
    </row>
    <row r="242" spans="1:1">
      <c r="A242" s="10">
        <v>1051124</v>
      </c>
    </row>
    <row r="243" spans="1:1">
      <c r="A243" s="10">
        <v>1051124</v>
      </c>
    </row>
    <row r="244" spans="1:1">
      <c r="A244" s="10">
        <v>1051209</v>
      </c>
    </row>
    <row r="245" spans="1:1">
      <c r="A245" s="5">
        <v>1051210</v>
      </c>
    </row>
    <row r="246" spans="1:1">
      <c r="A246" s="5">
        <v>1051219</v>
      </c>
    </row>
    <row r="247" spans="1:1">
      <c r="A247" s="10">
        <v>1051222</v>
      </c>
    </row>
    <row r="248" spans="1:1">
      <c r="A248" s="10">
        <v>1060109</v>
      </c>
    </row>
    <row r="249" spans="1:1">
      <c r="A249" s="5">
        <v>1060110</v>
      </c>
    </row>
    <row r="250" spans="1:1">
      <c r="A250" s="5">
        <v>1060110</v>
      </c>
    </row>
    <row r="251" spans="1:1">
      <c r="A251" s="5">
        <v>1060110</v>
      </c>
    </row>
    <row r="252" spans="1:1">
      <c r="A252" s="5">
        <v>1060110</v>
      </c>
    </row>
    <row r="253" spans="1:1">
      <c r="A253" s="10">
        <v>1060110</v>
      </c>
    </row>
    <row r="254" spans="1:1">
      <c r="A254" s="5">
        <v>1060209</v>
      </c>
    </row>
    <row r="255" spans="1:1">
      <c r="A255" s="5">
        <v>1060210</v>
      </c>
    </row>
    <row r="256" spans="1:1">
      <c r="A256" s="10">
        <v>1060210</v>
      </c>
    </row>
    <row r="257" spans="1:1">
      <c r="A257" s="10">
        <v>1060210</v>
      </c>
    </row>
    <row r="258" spans="1:1">
      <c r="A258" s="10">
        <v>1060210</v>
      </c>
    </row>
    <row r="259" spans="1:1">
      <c r="A259" s="5">
        <v>1060210</v>
      </c>
    </row>
    <row r="260" spans="1:1">
      <c r="A260" s="10">
        <v>1060221</v>
      </c>
    </row>
    <row r="261" spans="1:1">
      <c r="A261" s="10">
        <v>1060222</v>
      </c>
    </row>
    <row r="262" spans="1:1">
      <c r="A262" s="10">
        <v>1060225</v>
      </c>
    </row>
    <row r="263" spans="1:1">
      <c r="A263" s="10">
        <v>1060225</v>
      </c>
    </row>
    <row r="264" spans="1:1">
      <c r="A264" s="10">
        <v>1060307</v>
      </c>
    </row>
    <row r="265" spans="1:1">
      <c r="A265" s="10">
        <v>1060309</v>
      </c>
    </row>
    <row r="266" spans="1:1">
      <c r="A266" s="5">
        <v>1060310</v>
      </c>
    </row>
    <row r="267" spans="1:1">
      <c r="A267" s="10">
        <v>1060324</v>
      </c>
    </row>
    <row r="268" spans="1:1">
      <c r="A268" s="10">
        <v>1060324</v>
      </c>
    </row>
    <row r="269" spans="1:1">
      <c r="A269" s="5">
        <v>1060327</v>
      </c>
    </row>
    <row r="270" spans="1:1">
      <c r="A270" s="5">
        <v>1060328</v>
      </c>
    </row>
    <row r="271" spans="1:1">
      <c r="A271" s="10">
        <v>1060410</v>
      </c>
    </row>
    <row r="272" spans="1:1">
      <c r="A272" s="10">
        <v>1060410</v>
      </c>
    </row>
    <row r="273" spans="1:1">
      <c r="A273" s="5">
        <v>1060410</v>
      </c>
    </row>
    <row r="274" spans="1:1">
      <c r="A274" s="5">
        <v>1060418</v>
      </c>
    </row>
    <row r="275" spans="1:1">
      <c r="A275" s="10">
        <v>1060425</v>
      </c>
    </row>
    <row r="276" spans="1:1">
      <c r="A276" s="10">
        <v>1060425</v>
      </c>
    </row>
    <row r="277" spans="1:1">
      <c r="A277" s="10">
        <v>1060426</v>
      </c>
    </row>
    <row r="278" spans="1:1">
      <c r="A278" s="10">
        <v>1060508</v>
      </c>
    </row>
    <row r="279" spans="1:1">
      <c r="A279" s="5">
        <v>1060509</v>
      </c>
    </row>
    <row r="280" spans="1:1">
      <c r="A280" s="10">
        <v>1060510</v>
      </c>
    </row>
    <row r="281" spans="1:1">
      <c r="A281" s="10">
        <v>1060510</v>
      </c>
    </row>
    <row r="282" spans="1:1">
      <c r="A282" s="5">
        <v>1060510</v>
      </c>
    </row>
    <row r="283" spans="1:1">
      <c r="A283" s="5">
        <v>1060510</v>
      </c>
    </row>
    <row r="284" spans="1:1">
      <c r="A284" s="5">
        <v>1060522</v>
      </c>
    </row>
    <row r="285" spans="1:1">
      <c r="A285" s="5">
        <v>1060522</v>
      </c>
    </row>
    <row r="286" spans="1:1">
      <c r="A286" s="5">
        <v>1060522</v>
      </c>
    </row>
    <row r="287" spans="1:1">
      <c r="A287" s="5">
        <v>1060523</v>
      </c>
    </row>
    <row r="288" spans="1:1">
      <c r="A288" s="10">
        <v>1060524</v>
      </c>
    </row>
    <row r="289" spans="1:1">
      <c r="A289" s="5">
        <v>1060602</v>
      </c>
    </row>
    <row r="290" spans="1:1">
      <c r="A290" s="10">
        <v>1060605</v>
      </c>
    </row>
    <row r="291" spans="1:1">
      <c r="A291" s="10">
        <v>1060609</v>
      </c>
    </row>
    <row r="292" spans="1:1">
      <c r="A292" s="5">
        <v>1060610</v>
      </c>
    </row>
    <row r="293" spans="1:1">
      <c r="A293" s="5">
        <v>1060610</v>
      </c>
    </row>
    <row r="294" spans="1:1">
      <c r="A294" s="10">
        <v>1060615</v>
      </c>
    </row>
    <row r="295" spans="1:1">
      <c r="A295" s="10">
        <v>1060615</v>
      </c>
    </row>
    <row r="296" spans="1:1">
      <c r="A296" s="5">
        <v>1060627</v>
      </c>
    </row>
    <row r="297" spans="1:1">
      <c r="A297" s="10">
        <v>1060704</v>
      </c>
    </row>
    <row r="298" spans="1:1">
      <c r="A298" s="10">
        <v>1060710</v>
      </c>
    </row>
    <row r="299" spans="1:1">
      <c r="A299" s="5">
        <v>1060710</v>
      </c>
    </row>
    <row r="300" spans="1:1">
      <c r="A300" s="10">
        <v>1060724</v>
      </c>
    </row>
    <row r="301" spans="1:1">
      <c r="A301" s="10">
        <v>1060724</v>
      </c>
    </row>
    <row r="302" spans="1:1">
      <c r="A302" s="10">
        <v>1060724</v>
      </c>
    </row>
    <row r="303" spans="1:1">
      <c r="A303" s="10">
        <v>1060801</v>
      </c>
    </row>
    <row r="304" spans="1:1">
      <c r="A304" s="10">
        <v>1060801</v>
      </c>
    </row>
    <row r="305" spans="1:1">
      <c r="A305" s="10">
        <v>1060810</v>
      </c>
    </row>
    <row r="306" spans="1:1">
      <c r="A306" s="5">
        <v>1060810</v>
      </c>
    </row>
    <row r="307" spans="1:1">
      <c r="A307" s="5">
        <v>1060811</v>
      </c>
    </row>
    <row r="308" spans="1:1">
      <c r="A308" s="5">
        <v>1060816</v>
      </c>
    </row>
    <row r="309" spans="1:1">
      <c r="A309" s="10">
        <v>1060826</v>
      </c>
    </row>
    <row r="310" spans="1:1">
      <c r="A310" s="10">
        <v>1060826</v>
      </c>
    </row>
    <row r="311" spans="1:1">
      <c r="A311" s="10">
        <v>1060829</v>
      </c>
    </row>
    <row r="312" spans="1:1">
      <c r="A312" s="10">
        <v>1060831</v>
      </c>
    </row>
    <row r="313" spans="1:1">
      <c r="A313" s="10">
        <v>1060904</v>
      </c>
    </row>
    <row r="314" spans="1:1">
      <c r="A314" s="10">
        <v>1060904</v>
      </c>
    </row>
    <row r="315" spans="1:1">
      <c r="A315" s="10">
        <v>1060904</v>
      </c>
    </row>
    <row r="316" spans="1:1">
      <c r="A316" s="5">
        <v>1060910</v>
      </c>
    </row>
    <row r="317" spans="1:1">
      <c r="A317" s="5">
        <v>1060921</v>
      </c>
    </row>
    <row r="318" spans="1:1">
      <c r="A318" s="5">
        <v>1060922</v>
      </c>
    </row>
    <row r="319" spans="1:1">
      <c r="A319" s="5">
        <v>1060925</v>
      </c>
    </row>
    <row r="320" spans="1:1">
      <c r="A320" s="5">
        <v>1060930</v>
      </c>
    </row>
    <row r="321" spans="1:1">
      <c r="A321" s="5">
        <v>1061010</v>
      </c>
    </row>
    <row r="322" spans="1:1">
      <c r="A322" s="16" t="s">
        <v>219</v>
      </c>
    </row>
    <row r="323" spans="1:1" ht="33">
      <c r="A323" s="5" t="s">
        <v>42</v>
      </c>
    </row>
    <row r="324" spans="1:1">
      <c r="A324" s="5" t="s">
        <v>128</v>
      </c>
    </row>
    <row r="325" spans="1:1">
      <c r="A325" s="10" t="s">
        <v>85</v>
      </c>
    </row>
    <row r="326" spans="1:1">
      <c r="A326" s="29" t="s">
        <v>85</v>
      </c>
    </row>
    <row r="327" spans="1:1">
      <c r="A327" s="5" t="s">
        <v>131</v>
      </c>
    </row>
    <row r="328" spans="1:1">
      <c r="A328" s="5" t="s">
        <v>188</v>
      </c>
    </row>
    <row r="329" spans="1:1">
      <c r="A329" s="5" t="s">
        <v>229</v>
      </c>
    </row>
    <row r="330" spans="1:1">
      <c r="A330" s="5" t="s">
        <v>76</v>
      </c>
    </row>
    <row r="331" spans="1:1">
      <c r="A331" s="10" t="s">
        <v>76</v>
      </c>
    </row>
    <row r="332" spans="1:1">
      <c r="A332" s="5" t="s">
        <v>144</v>
      </c>
    </row>
    <row r="333" spans="1:1">
      <c r="A333" s="10"/>
    </row>
  </sheetData>
  <sortState ref="A2:A955">
    <sortCondition ref="A2:A954"/>
  </sortState>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1</vt:i4>
      </vt:variant>
    </vt:vector>
  </HeadingPairs>
  <TitlesOfParts>
    <vt:vector size="4" baseType="lpstr">
      <vt:lpstr>書類附表-附於書類</vt:lpstr>
      <vt:lpstr>書類附表-有身分證資料不上傳</vt:lpstr>
      <vt:lpstr>工作表2</vt:lpstr>
      <vt:lpstr>'書類附表-附於書類'!Print_Titles</vt:lpstr>
    </vt:vector>
  </TitlesOfParts>
  <Company>MOJ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MOJ</dc:creator>
  <cp:lastModifiedBy>Administrator</cp:lastModifiedBy>
  <cp:lastPrinted>2019-06-28T02:38:10Z</cp:lastPrinted>
  <dcterms:created xsi:type="dcterms:W3CDTF">2018-08-27T10:03:37Z</dcterms:created>
  <dcterms:modified xsi:type="dcterms:W3CDTF">2019-06-28T03:24:46Z</dcterms:modified>
</cp:coreProperties>
</file>