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慎股VERDICT\"/>
    </mc:Choice>
  </mc:AlternateContent>
  <bookViews>
    <workbookView xWindow="0" yWindow="0" windowWidth="23040" windowHeight="972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D17" i="1"/>
  <c r="C17" i="1"/>
  <c r="B17" i="1"/>
  <c r="G17" i="1" s="1"/>
  <c r="I16" i="1"/>
  <c r="G16" i="1"/>
  <c r="I15" i="1"/>
  <c r="G15" i="1"/>
  <c r="I14" i="1"/>
  <c r="G14" i="1"/>
  <c r="I13" i="1"/>
  <c r="G13" i="1"/>
  <c r="I12" i="1"/>
  <c r="G12" i="1"/>
  <c r="I11" i="1"/>
  <c r="G11" i="1"/>
  <c r="I10" i="1"/>
  <c r="G10" i="1"/>
  <c r="I9" i="1"/>
  <c r="G9" i="1"/>
  <c r="I8" i="1"/>
  <c r="G8" i="1"/>
  <c r="I7" i="1"/>
  <c r="G7" i="1"/>
  <c r="I6" i="1"/>
  <c r="G6" i="1"/>
  <c r="I5" i="1"/>
  <c r="G5" i="1"/>
  <c r="I4" i="1"/>
  <c r="I18" i="1" s="1"/>
  <c r="G4" i="1"/>
  <c r="I3" i="1"/>
  <c r="G3" i="1"/>
</calcChain>
</file>

<file path=xl/sharedStrings.xml><?xml version="1.0" encoding="utf-8"?>
<sst xmlns="http://schemas.openxmlformats.org/spreadsheetml/2006/main" count="26" uniqueCount="26">
  <si>
    <t>附表：</t>
    <phoneticPr fontId="2" type="noConversion"/>
  </si>
  <si>
    <t>年/月</t>
    <phoneticPr fontId="2" type="noConversion"/>
  </si>
  <si>
    <t>底薪</t>
    <phoneticPr fontId="2" type="noConversion"/>
  </si>
  <si>
    <t>全勤</t>
    <phoneticPr fontId="2" type="noConversion"/>
  </si>
  <si>
    <t>伙食</t>
    <phoneticPr fontId="2" type="noConversion"/>
  </si>
  <si>
    <t>加班津貼</t>
    <phoneticPr fontId="2" type="noConversion"/>
  </si>
  <si>
    <t>病假扣薪</t>
    <phoneticPr fontId="2" type="noConversion"/>
  </si>
  <si>
    <t>合計應領薪資</t>
    <phoneticPr fontId="2" type="noConversion"/>
  </si>
  <si>
    <t>月提繳工資</t>
    <phoneticPr fontId="2" type="noConversion"/>
  </si>
  <si>
    <t>每月應提繳6%金額</t>
    <phoneticPr fontId="2" type="noConversion"/>
  </si>
  <si>
    <t>106.10</t>
    <phoneticPr fontId="2" type="noConversion"/>
  </si>
  <si>
    <t>106.11</t>
    <phoneticPr fontId="2" type="noConversion"/>
  </si>
  <si>
    <t>106.12</t>
    <phoneticPr fontId="2" type="noConversion"/>
  </si>
  <si>
    <t>107.1</t>
    <phoneticPr fontId="2" type="noConversion"/>
  </si>
  <si>
    <t>107.2</t>
    <phoneticPr fontId="2" type="noConversion"/>
  </si>
  <si>
    <t>107.3</t>
  </si>
  <si>
    <t>107.4</t>
  </si>
  <si>
    <t>107.5</t>
  </si>
  <si>
    <t>107.6</t>
  </si>
  <si>
    <t>107.7</t>
  </si>
  <si>
    <t>107.8</t>
  </si>
  <si>
    <t>107.9</t>
  </si>
  <si>
    <t>107.10</t>
  </si>
  <si>
    <t>107.11</t>
  </si>
  <si>
    <t>107.12</t>
    <phoneticPr fontId="2" type="noConversion"/>
  </si>
  <si>
    <t>合計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</si>
</sst>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9" fontId="3" fillId="0" borderId="1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176" fontId="0" fillId="2" borderId="1" xfId="0" applyNumberFormat="1" applyFill="1" applyBorder="1">
      <alignment vertical="center"/>
    </xf>
    <xf numFmtId="49" fontId="4" fillId="0" borderId="1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workbookViewId="0">
      <selection sqref="A1:I18"/>
    </sheetView>
  </sheetViews>
  <sheetFormatPr defaultRowHeight="16.2" x14ac:dyDescent="0.3"/>
  <cols>
    <col min="2" max="2" width="7.77734375" customWidth="1"/>
    <col min="3" max="3" width="6.88671875" customWidth="1"/>
    <col min="4" max="4" width="7" customWidth="1"/>
    <col min="5" max="5" width="11.44140625" customWidth="1"/>
    <col min="6" max="6" width="11.33203125" customWidth="1"/>
    <col min="7" max="7" width="16.77734375" customWidth="1"/>
    <col min="8" max="8" width="14.21875" customWidth="1"/>
    <col min="9" max="9" width="22.6640625" customWidth="1"/>
  </cols>
  <sheetData>
    <row r="1" spans="1:9" ht="22.2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9.8" x14ac:dyDescent="0.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 x14ac:dyDescent="0.3">
      <c r="A3" s="2" t="s">
        <v>10</v>
      </c>
      <c r="B3" s="3">
        <v>15000</v>
      </c>
      <c r="C3" s="3">
        <v>3000</v>
      </c>
      <c r="D3" s="3">
        <v>3000</v>
      </c>
      <c r="E3" s="3">
        <v>8700</v>
      </c>
      <c r="F3" s="3"/>
      <c r="G3" s="3">
        <f t="shared" ref="G3:G15" si="0">B3+C3+D3+E3</f>
        <v>29700</v>
      </c>
      <c r="H3" s="3">
        <v>30300</v>
      </c>
      <c r="I3" s="3">
        <f>H3*0.06</f>
        <v>1818</v>
      </c>
    </row>
    <row r="4" spans="1:9" x14ac:dyDescent="0.3">
      <c r="A4" s="2" t="s">
        <v>11</v>
      </c>
      <c r="B4" s="3">
        <v>15000</v>
      </c>
      <c r="C4" s="3">
        <v>6000</v>
      </c>
      <c r="D4" s="3">
        <v>3000</v>
      </c>
      <c r="E4" s="3">
        <v>8700</v>
      </c>
      <c r="F4" s="3"/>
      <c r="G4" s="3">
        <f t="shared" si="0"/>
        <v>32700</v>
      </c>
      <c r="H4" s="3">
        <v>33300</v>
      </c>
      <c r="I4" s="3">
        <f t="shared" ref="I4:I17" si="1">H4*0.06</f>
        <v>1998</v>
      </c>
    </row>
    <row r="5" spans="1:9" x14ac:dyDescent="0.3">
      <c r="A5" s="2" t="s">
        <v>12</v>
      </c>
      <c r="B5" s="3">
        <v>15000</v>
      </c>
      <c r="C5" s="3">
        <v>6000</v>
      </c>
      <c r="D5" s="3">
        <v>3000</v>
      </c>
      <c r="E5" s="3">
        <v>8700</v>
      </c>
      <c r="F5" s="3"/>
      <c r="G5" s="3">
        <f t="shared" si="0"/>
        <v>32700</v>
      </c>
      <c r="H5" s="3">
        <v>33300</v>
      </c>
      <c r="I5" s="3">
        <f t="shared" si="1"/>
        <v>1998</v>
      </c>
    </row>
    <row r="6" spans="1:9" x14ac:dyDescent="0.3">
      <c r="A6" s="2" t="s">
        <v>13</v>
      </c>
      <c r="B6" s="3">
        <v>15000</v>
      </c>
      <c r="C6" s="3">
        <v>6000</v>
      </c>
      <c r="D6" s="3">
        <v>3000</v>
      </c>
      <c r="E6" s="3">
        <v>8700</v>
      </c>
      <c r="F6" s="3"/>
      <c r="G6" s="3">
        <f t="shared" si="0"/>
        <v>32700</v>
      </c>
      <c r="H6" s="3">
        <v>33300</v>
      </c>
      <c r="I6" s="3">
        <f t="shared" si="1"/>
        <v>1998</v>
      </c>
    </row>
    <row r="7" spans="1:9" x14ac:dyDescent="0.3">
      <c r="A7" s="2" t="s">
        <v>14</v>
      </c>
      <c r="B7" s="3">
        <v>15000</v>
      </c>
      <c r="C7" s="3">
        <v>6000</v>
      </c>
      <c r="D7" s="3">
        <v>3000</v>
      </c>
      <c r="E7" s="3">
        <v>8700</v>
      </c>
      <c r="F7" s="3"/>
      <c r="G7" s="3">
        <f t="shared" si="0"/>
        <v>32700</v>
      </c>
      <c r="H7" s="3">
        <v>33300</v>
      </c>
      <c r="I7" s="3">
        <f t="shared" si="1"/>
        <v>1998</v>
      </c>
    </row>
    <row r="8" spans="1:9" x14ac:dyDescent="0.3">
      <c r="A8" s="2" t="s">
        <v>15</v>
      </c>
      <c r="B8" s="3">
        <v>15000</v>
      </c>
      <c r="C8" s="3">
        <v>6000</v>
      </c>
      <c r="D8" s="3">
        <v>3000</v>
      </c>
      <c r="E8" s="3">
        <v>8700</v>
      </c>
      <c r="F8" s="3"/>
      <c r="G8" s="3">
        <f t="shared" si="0"/>
        <v>32700</v>
      </c>
      <c r="H8" s="3">
        <v>33300</v>
      </c>
      <c r="I8" s="3">
        <f t="shared" si="1"/>
        <v>1998</v>
      </c>
    </row>
    <row r="9" spans="1:9" x14ac:dyDescent="0.3">
      <c r="A9" s="2" t="s">
        <v>16</v>
      </c>
      <c r="B9" s="3">
        <v>15000</v>
      </c>
      <c r="C9" s="3">
        <v>6000</v>
      </c>
      <c r="D9" s="3">
        <v>3000</v>
      </c>
      <c r="E9" s="3">
        <v>8700</v>
      </c>
      <c r="F9" s="3"/>
      <c r="G9" s="3">
        <f t="shared" si="0"/>
        <v>32700</v>
      </c>
      <c r="H9" s="3">
        <v>33300</v>
      </c>
      <c r="I9" s="3">
        <f t="shared" si="1"/>
        <v>1998</v>
      </c>
    </row>
    <row r="10" spans="1:9" x14ac:dyDescent="0.3">
      <c r="A10" s="2" t="s">
        <v>17</v>
      </c>
      <c r="B10" s="3">
        <v>15000</v>
      </c>
      <c r="C10" s="3">
        <v>6000</v>
      </c>
      <c r="D10" s="3">
        <v>3000</v>
      </c>
      <c r="E10" s="3">
        <v>8700</v>
      </c>
      <c r="F10" s="3"/>
      <c r="G10" s="3">
        <f t="shared" si="0"/>
        <v>32700</v>
      </c>
      <c r="H10" s="3">
        <v>33300</v>
      </c>
      <c r="I10" s="3">
        <f t="shared" si="1"/>
        <v>1998</v>
      </c>
    </row>
    <row r="11" spans="1:9" x14ac:dyDescent="0.3">
      <c r="A11" s="4" t="s">
        <v>18</v>
      </c>
      <c r="B11" s="5">
        <v>15000</v>
      </c>
      <c r="C11" s="5">
        <v>5000</v>
      </c>
      <c r="D11" s="5">
        <v>3000</v>
      </c>
      <c r="E11" s="5">
        <v>8700</v>
      </c>
      <c r="F11" s="5"/>
      <c r="G11" s="5">
        <f t="shared" si="0"/>
        <v>31700</v>
      </c>
      <c r="H11" s="3">
        <v>31800</v>
      </c>
      <c r="I11" s="3">
        <f t="shared" si="1"/>
        <v>1908</v>
      </c>
    </row>
    <row r="12" spans="1:9" x14ac:dyDescent="0.3">
      <c r="A12" s="4" t="s">
        <v>19</v>
      </c>
      <c r="B12" s="5">
        <v>15000</v>
      </c>
      <c r="C12" s="5">
        <v>6000</v>
      </c>
      <c r="D12" s="5">
        <v>3000</v>
      </c>
      <c r="E12" s="5">
        <v>8700</v>
      </c>
      <c r="F12" s="5"/>
      <c r="G12" s="5">
        <f t="shared" si="0"/>
        <v>32700</v>
      </c>
      <c r="H12" s="3">
        <v>33300</v>
      </c>
      <c r="I12" s="3">
        <f t="shared" si="1"/>
        <v>1998</v>
      </c>
    </row>
    <row r="13" spans="1:9" x14ac:dyDescent="0.3">
      <c r="A13" s="4" t="s">
        <v>20</v>
      </c>
      <c r="B13" s="5">
        <v>15000</v>
      </c>
      <c r="C13" s="5">
        <v>6000</v>
      </c>
      <c r="D13" s="5">
        <v>3000</v>
      </c>
      <c r="E13" s="5">
        <v>8700</v>
      </c>
      <c r="F13" s="5"/>
      <c r="G13" s="5">
        <f t="shared" si="0"/>
        <v>32700</v>
      </c>
      <c r="H13" s="3">
        <v>33300</v>
      </c>
      <c r="I13" s="3">
        <f t="shared" si="1"/>
        <v>1998</v>
      </c>
    </row>
    <row r="14" spans="1:9" x14ac:dyDescent="0.3">
      <c r="A14" s="4" t="s">
        <v>21</v>
      </c>
      <c r="B14" s="5">
        <v>15000</v>
      </c>
      <c r="C14" s="5">
        <v>6000</v>
      </c>
      <c r="D14" s="5">
        <v>3000</v>
      </c>
      <c r="E14" s="5">
        <v>8700</v>
      </c>
      <c r="F14" s="5"/>
      <c r="G14" s="5">
        <f t="shared" si="0"/>
        <v>32700</v>
      </c>
      <c r="H14" s="6">
        <v>33300</v>
      </c>
      <c r="I14" s="3">
        <f t="shared" si="1"/>
        <v>1998</v>
      </c>
    </row>
    <row r="15" spans="1:9" x14ac:dyDescent="0.3">
      <c r="A15" s="4" t="s">
        <v>22</v>
      </c>
      <c r="B15" s="5">
        <v>15000</v>
      </c>
      <c r="C15" s="5">
        <v>6000</v>
      </c>
      <c r="D15" s="5">
        <v>3000</v>
      </c>
      <c r="E15" s="5">
        <v>8700</v>
      </c>
      <c r="F15" s="5"/>
      <c r="G15" s="5">
        <f t="shared" si="0"/>
        <v>32700</v>
      </c>
      <c r="H15" s="3">
        <v>33300</v>
      </c>
      <c r="I15" s="3">
        <f t="shared" si="1"/>
        <v>1998</v>
      </c>
    </row>
    <row r="16" spans="1:9" x14ac:dyDescent="0.3">
      <c r="A16" s="4" t="s">
        <v>23</v>
      </c>
      <c r="B16" s="5">
        <v>15000</v>
      </c>
      <c r="C16" s="5">
        <v>6000</v>
      </c>
      <c r="D16" s="5">
        <v>3000</v>
      </c>
      <c r="E16" s="5">
        <v>4785</v>
      </c>
      <c r="F16" s="5">
        <v>3000</v>
      </c>
      <c r="G16" s="5">
        <f>B16+C16+D16+E16-F16</f>
        <v>25785</v>
      </c>
      <c r="H16" s="3">
        <v>26400</v>
      </c>
      <c r="I16" s="3">
        <f t="shared" si="1"/>
        <v>1584</v>
      </c>
    </row>
    <row r="17" spans="1:9" x14ac:dyDescent="0.3">
      <c r="A17" s="4" t="s">
        <v>24</v>
      </c>
      <c r="B17" s="5">
        <f>B15/30*7</f>
        <v>3500</v>
      </c>
      <c r="C17" s="5">
        <f>C15/30*7</f>
        <v>1400</v>
      </c>
      <c r="D17" s="5">
        <f>D15/30*7</f>
        <v>700</v>
      </c>
      <c r="E17" s="5"/>
      <c r="F17" s="5"/>
      <c r="G17" s="5">
        <f>B17+C17+D17</f>
        <v>5600</v>
      </c>
      <c r="H17" s="3">
        <v>6000</v>
      </c>
      <c r="I17" s="3">
        <f t="shared" si="1"/>
        <v>360</v>
      </c>
    </row>
    <row r="18" spans="1:9" ht="19.8" x14ac:dyDescent="0.3">
      <c r="A18" s="7"/>
      <c r="B18" s="8"/>
      <c r="C18" s="8"/>
      <c r="D18" s="8"/>
      <c r="E18" s="8"/>
      <c r="F18" s="8"/>
      <c r="G18" s="8"/>
      <c r="H18" s="9" t="s">
        <v>25</v>
      </c>
      <c r="I18" s="8">
        <f>SUM(I3:I17)</f>
        <v>27648</v>
      </c>
    </row>
  </sheetData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SCD</dc:creator>
  <cp:lastModifiedBy>SCD</cp:lastModifiedBy>
  <cp:lastPrinted>2020-06-29T03:04:47Z</cp:lastPrinted>
  <dcterms:created xsi:type="dcterms:W3CDTF">2020-06-29T02:54:18Z</dcterms:created>
  <dcterms:modified xsi:type="dcterms:W3CDTF">2020-06-29T03:04:55Z</dcterms:modified>
</cp:coreProperties>
</file>