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 activeTab="1"/>
  </bookViews>
  <sheets>
    <sheet name="股權關系圖" sheetId="2" r:id="rId1"/>
    <sheet name="工作表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3" l="1"/>
  <c r="J7" i="3"/>
  <c r="I4" i="3"/>
  <c r="I5" i="3"/>
  <c r="I6" i="3"/>
</calcChain>
</file>

<file path=xl/sharedStrings.xml><?xml version="1.0" encoding="utf-8"?>
<sst xmlns="http://schemas.openxmlformats.org/spreadsheetml/2006/main" count="57" uniqueCount="48">
  <si>
    <t>薩摩亞商Indicate Capital Management Inc.(英楷資產管理有限公司）</t>
    <phoneticPr fontId="1" type="noConversion"/>
  </si>
  <si>
    <t>薩摩亞商Deployment Capital Inc.(部署資本管理有限公司）</t>
    <phoneticPr fontId="1" type="noConversion"/>
  </si>
  <si>
    <t>Dynamic公司</t>
    <phoneticPr fontId="1" type="noConversion"/>
  </si>
  <si>
    <t>薩摩亞商Adhere Global Investments Ltd.(Adhere公司）</t>
    <phoneticPr fontId="1" type="noConversion"/>
  </si>
  <si>
    <t>薩摩亞商Daffodil Management Corporation（岱迪管理有限公司）</t>
    <phoneticPr fontId="1" type="noConversion"/>
  </si>
  <si>
    <t>英楷公司</t>
    <phoneticPr fontId="1" type="noConversion"/>
  </si>
  <si>
    <t>岳峰公司</t>
    <phoneticPr fontId="1" type="noConversion"/>
  </si>
  <si>
    <t>轉投資</t>
    <phoneticPr fontId="1" type="noConversion"/>
  </si>
  <si>
    <t>持股比例</t>
    <phoneticPr fontId="1" type="noConversion"/>
  </si>
  <si>
    <t>倚強股份有限公司</t>
    <phoneticPr fontId="1" type="noConversion"/>
  </si>
  <si>
    <t>持股比例</t>
    <phoneticPr fontId="1" type="noConversion"/>
  </si>
  <si>
    <t>105/9/26</t>
    <phoneticPr fontId="1" type="noConversion"/>
  </si>
  <si>
    <t>106/11/17</t>
    <phoneticPr fontId="1" type="noConversion"/>
  </si>
  <si>
    <t>張彩霞</t>
    <phoneticPr fontId="1" type="noConversion"/>
  </si>
  <si>
    <t>嚴焯年（名義負責人）</t>
    <phoneticPr fontId="1" type="noConversion"/>
  </si>
  <si>
    <t>張彩霞（名義負責人）</t>
    <phoneticPr fontId="1" type="noConversion"/>
  </si>
  <si>
    <t>張榮桃（實際負責人_借名人）</t>
    <phoneticPr fontId="1" type="noConversion"/>
  </si>
  <si>
    <t>開曼中國數位公司</t>
    <phoneticPr fontId="1" type="noConversion"/>
  </si>
  <si>
    <t>迅捷投資公司（聲請人）</t>
    <phoneticPr fontId="1" type="noConversion"/>
  </si>
  <si>
    <t>騰訊公司</t>
    <phoneticPr fontId="1" type="noConversion"/>
  </si>
  <si>
    <t>107/1</t>
    <phoneticPr fontId="1" type="noConversion"/>
  </si>
  <si>
    <t>騰訊公司</t>
    <phoneticPr fontId="1" type="noConversion"/>
  </si>
  <si>
    <t>碧桂園公司</t>
    <phoneticPr fontId="1" type="noConversion"/>
  </si>
  <si>
    <t>香港主機板公司</t>
    <phoneticPr fontId="1" type="noConversion"/>
  </si>
  <si>
    <t>凌岩聘（第三人）</t>
    <phoneticPr fontId="1" type="noConversion"/>
  </si>
  <si>
    <t>ALU公司</t>
    <phoneticPr fontId="1" type="noConversion"/>
  </si>
  <si>
    <t>25萬股</t>
    <phoneticPr fontId="1" type="noConversion"/>
  </si>
  <si>
    <t>108/1/30</t>
    <phoneticPr fontId="1" type="noConversion"/>
  </si>
  <si>
    <t>107/11/6</t>
    <phoneticPr fontId="1" type="noConversion"/>
  </si>
  <si>
    <t>200萬美金匯入ALU公司帳戶</t>
    <phoneticPr fontId="1" type="noConversion"/>
  </si>
  <si>
    <t>岳峰投資有限公司</t>
    <phoneticPr fontId="1" type="noConversion"/>
  </si>
  <si>
    <t>編號</t>
    <phoneticPr fontId="1" type="noConversion"/>
  </si>
  <si>
    <t>母公司</t>
    <phoneticPr fontId="1" type="noConversion"/>
  </si>
  <si>
    <t>子公司</t>
    <phoneticPr fontId="1" type="noConversion"/>
  </si>
  <si>
    <t>孫公司</t>
    <phoneticPr fontId="1" type="noConversion"/>
  </si>
  <si>
    <t>轉投資公司</t>
    <phoneticPr fontId="1" type="noConversion"/>
  </si>
  <si>
    <t>母公司持股</t>
    <phoneticPr fontId="1" type="noConversion"/>
  </si>
  <si>
    <t>母公司間接持股</t>
    <phoneticPr fontId="1" type="noConversion"/>
  </si>
  <si>
    <t>對孫公司持股</t>
    <phoneticPr fontId="1" type="noConversion"/>
  </si>
  <si>
    <t>對轉投資公司持股</t>
    <phoneticPr fontId="1" type="noConversion"/>
  </si>
  <si>
    <t>備註</t>
    <phoneticPr fontId="1" type="noConversion"/>
  </si>
  <si>
    <t>附表</t>
    <phoneticPr fontId="1" type="noConversion"/>
  </si>
  <si>
    <t>薩摩亞商Adhere Global Investments Ltd.(下稱Adhere公司）</t>
    <phoneticPr fontId="1" type="noConversion"/>
  </si>
  <si>
    <t>薩摩亞商Daffodil Management Corporation(下稱Daffodil公司）</t>
    <phoneticPr fontId="1" type="noConversion"/>
  </si>
  <si>
    <t>薩摩亞商Indicate Capital Management Inc.（下稱英楷資產管理有限公司）</t>
    <phoneticPr fontId="1" type="noConversion"/>
  </si>
  <si>
    <t>薩摩亞商Deployment Capital Inc.（下稱部署資本管理有限公司）</t>
    <phoneticPr fontId="1" type="noConversion"/>
  </si>
  <si>
    <t>英楷投資有限公司</t>
    <phoneticPr fontId="1" type="noConversion"/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</si>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</sst>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#,##0_);[Red]\(#,##0\)"/>
    <numFmt numFmtId="178" formatCode="0.0000%"/>
  </numFmts>
  <fonts count="10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color theme="9"/>
      <name val="新細明體"/>
      <family val="1"/>
      <charset val="136"/>
      <scheme val="minor"/>
    </font>
    <font>
      <b/>
      <sz val="11"/>
      <color rgb="FF00B0F0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  <font>
      <b/>
      <sz val="11"/>
      <color theme="5" tint="-0.249977111117893"/>
      <name val="新細明體"/>
      <family val="1"/>
      <charset val="136"/>
      <scheme val="minor"/>
    </font>
    <font>
      <b/>
      <sz val="11"/>
      <color theme="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 vertical="top"/>
    </xf>
    <xf numFmtId="9" fontId="3" fillId="0" borderId="0" xfId="0" applyNumberFormat="1" applyFont="1" applyAlignment="1">
      <alignment horizontal="right" vertical="top"/>
    </xf>
    <xf numFmtId="9" fontId="3" fillId="0" borderId="0" xfId="0" applyNumberFormat="1" applyFont="1" applyAlignment="1">
      <alignment horizontal="center" vertical="top"/>
    </xf>
    <xf numFmtId="9" fontId="4" fillId="0" borderId="0" xfId="0" applyNumberFormat="1" applyFont="1" applyAlignment="1">
      <alignment horizontal="right" vertical="top"/>
    </xf>
    <xf numFmtId="10" fontId="4" fillId="0" borderId="0" xfId="0" applyNumberFormat="1" applyFont="1" applyAlignment="1">
      <alignment horizontal="left" vertical="top"/>
    </xf>
    <xf numFmtId="10" fontId="5" fillId="0" borderId="0" xfId="0" applyNumberFormat="1" applyFont="1" applyAlignment="1">
      <alignment horizontal="center" vertical="top"/>
    </xf>
    <xf numFmtId="9" fontId="6" fillId="0" borderId="0" xfId="0" applyNumberFormat="1" applyFont="1" applyAlignment="1">
      <alignment horizontal="right" vertical="top"/>
    </xf>
    <xf numFmtId="9" fontId="6" fillId="0" borderId="0" xfId="0" applyNumberFormat="1" applyFont="1" applyAlignment="1">
      <alignment horizontal="center" vertical="top"/>
    </xf>
    <xf numFmtId="0" fontId="7" fillId="3" borderId="0" xfId="0" applyFont="1" applyFill="1" applyAlignment="1">
      <alignment horizontal="left" vertical="top" wrapText="1"/>
    </xf>
    <xf numFmtId="0" fontId="0" fillId="4" borderId="0" xfId="0" applyFill="1" applyAlignment="1">
      <alignment horizontal="left" vertical="top"/>
    </xf>
    <xf numFmtId="0" fontId="0" fillId="2" borderId="0" xfId="0" applyFill="1" applyAlignment="1">
      <alignment horizontal="left" vertical="top"/>
    </xf>
    <xf numFmtId="176" fontId="8" fillId="0" borderId="0" xfId="0" applyNumberFormat="1" applyFont="1" applyAlignment="1">
      <alignment horizontal="left" vertical="top" wrapText="1"/>
    </xf>
    <xf numFmtId="176" fontId="8" fillId="0" borderId="0" xfId="0" applyNumberFormat="1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176" fontId="8" fillId="0" borderId="0" xfId="0" applyNumberFormat="1" applyFont="1" applyAlignment="1">
      <alignment horizontal="center" vertical="top" wrapText="1"/>
    </xf>
    <xf numFmtId="177" fontId="8" fillId="0" borderId="0" xfId="0" applyNumberFormat="1" applyFont="1" applyAlignment="1">
      <alignment horizontal="center" vertical="top" wrapText="1"/>
    </xf>
    <xf numFmtId="178" fontId="8" fillId="0" borderId="0" xfId="0" applyNumberFormat="1" applyFont="1" applyAlignment="1">
      <alignment vertical="top" wrapText="1"/>
    </xf>
    <xf numFmtId="176" fontId="8" fillId="0" borderId="0" xfId="0" applyNumberFormat="1" applyFont="1" applyBorder="1" applyAlignment="1">
      <alignment vertical="top" wrapText="1"/>
    </xf>
    <xf numFmtId="177" fontId="8" fillId="0" borderId="1" xfId="0" applyNumberFormat="1" applyFont="1" applyBorder="1" applyAlignment="1">
      <alignment horizontal="center" vertical="top" wrapText="1"/>
    </xf>
    <xf numFmtId="176" fontId="8" fillId="0" borderId="2" xfId="0" applyNumberFormat="1" applyFont="1" applyBorder="1" applyAlignment="1">
      <alignment vertical="top" wrapText="1"/>
    </xf>
    <xf numFmtId="178" fontId="8" fillId="0" borderId="3" xfId="0" applyNumberFormat="1" applyFont="1" applyBorder="1" applyAlignment="1">
      <alignment vertical="top" wrapText="1"/>
    </xf>
    <xf numFmtId="177" fontId="8" fillId="0" borderId="4" xfId="0" applyNumberFormat="1" applyFont="1" applyBorder="1" applyAlignment="1">
      <alignment horizontal="center" vertical="top" wrapText="1"/>
    </xf>
    <xf numFmtId="176" fontId="8" fillId="0" borderId="0" xfId="0" applyNumberFormat="1" applyFont="1" applyBorder="1" applyAlignment="1">
      <alignment horizontal="center" vertical="top" wrapText="1"/>
    </xf>
    <xf numFmtId="176" fontId="8" fillId="0" borderId="0" xfId="0" applyNumberFormat="1" applyFont="1" applyBorder="1" applyAlignment="1">
      <alignment horizontal="left" vertical="top" wrapText="1"/>
    </xf>
    <xf numFmtId="178" fontId="8" fillId="0" borderId="5" xfId="0" applyNumberFormat="1" applyFont="1" applyBorder="1" applyAlignment="1">
      <alignment vertical="top" wrapText="1"/>
    </xf>
    <xf numFmtId="0" fontId="8" fillId="5" borderId="0" xfId="0" applyFont="1" applyFill="1" applyBorder="1" applyAlignment="1">
      <alignment horizontal="left" vertical="top" wrapText="1"/>
    </xf>
    <xf numFmtId="177" fontId="8" fillId="0" borderId="6" xfId="0" applyNumberFormat="1" applyFont="1" applyBorder="1" applyAlignment="1">
      <alignment horizontal="center" vertical="top" wrapText="1"/>
    </xf>
    <xf numFmtId="176" fontId="8" fillId="0" borderId="7" xfId="0" applyNumberFormat="1" applyFont="1" applyBorder="1" applyAlignment="1">
      <alignment horizontal="center" vertical="top" wrapText="1"/>
    </xf>
    <xf numFmtId="176" fontId="8" fillId="0" borderId="7" xfId="0" applyNumberFormat="1" applyFont="1" applyBorder="1" applyAlignment="1">
      <alignment horizontal="left" vertical="top" wrapText="1"/>
    </xf>
    <xf numFmtId="176" fontId="8" fillId="0" borderId="7" xfId="0" applyNumberFormat="1" applyFont="1" applyBorder="1" applyAlignment="1">
      <alignment vertical="top" wrapText="1"/>
    </xf>
    <xf numFmtId="178" fontId="8" fillId="0" borderId="8" xfId="0" applyNumberFormat="1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8" fillId="0" borderId="5" xfId="0" applyFont="1" applyBorder="1" applyAlignment="1">
      <alignment vertical="top" wrapText="1"/>
    </xf>
    <xf numFmtId="10" fontId="8" fillId="0" borderId="0" xfId="0" applyNumberFormat="1" applyFont="1" applyAlignment="1">
      <alignment horizontal="center" vertical="top" wrapText="1"/>
    </xf>
    <xf numFmtId="10" fontId="8" fillId="0" borderId="2" xfId="0" applyNumberFormat="1" applyFont="1" applyBorder="1" applyAlignment="1">
      <alignment horizontal="center" vertical="top" wrapText="1"/>
    </xf>
    <xf numFmtId="10" fontId="8" fillId="0" borderId="0" xfId="0" applyNumberFormat="1" applyFont="1" applyBorder="1" applyAlignment="1">
      <alignment horizontal="center" vertical="top" wrapText="1"/>
    </xf>
    <xf numFmtId="10" fontId="8" fillId="0" borderId="7" xfId="0" applyNumberFormat="1" applyFont="1" applyBorder="1" applyAlignment="1">
      <alignment horizontal="center" vertical="top" wrapText="1"/>
    </xf>
    <xf numFmtId="10" fontId="9" fillId="0" borderId="0" xfId="0" applyNumberFormat="1" applyFont="1" applyBorder="1" applyAlignment="1">
      <alignment horizontal="center" vertical="top" wrapText="1"/>
    </xf>
    <xf numFmtId="10" fontId="9" fillId="0" borderId="7" xfId="0" applyNumberFormat="1" applyFont="1" applyBorder="1" applyAlignment="1">
      <alignment horizontal="center" vertical="top" wrapText="1"/>
    </xf>
    <xf numFmtId="177" fontId="8" fillId="0" borderId="2" xfId="0" applyNumberFormat="1" applyFont="1" applyBorder="1" applyAlignment="1">
      <alignment horizontal="left" vertical="top" wrapText="1"/>
    </xf>
    <xf numFmtId="176" fontId="8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176" fontId="8" fillId="0" borderId="2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</cellXfs>
  <cellStyles count="1">
    <cellStyle name="一般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78" formatCode="0.0000%"/>
      <alignment horizontal="general" vertical="top" textRotation="0" wrapText="1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76" formatCode="0.00_);[Red]\(0.00\)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4" formatCode="0.00%"/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76" formatCode="0.00_);[Red]\(0.00\)"/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4" formatCode="0.00%"/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4" formatCode="0.00%"/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76" formatCode="0.00_);[Red]\(0.00\)"/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general" vertical="top" textRotation="0" wrapText="1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77" formatCode="#,##0_);[Red]\(#,##0\)"/>
      <alignment horizontal="center" vertical="top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numFmt numFmtId="176" formatCode="0.00_);[Red]\(0.00\)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標楷體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6</xdr:row>
      <xdr:rowOff>406400</xdr:rowOff>
    </xdr:from>
    <xdr:to>
      <xdr:col>3</xdr:col>
      <xdr:colOff>927100</xdr:colOff>
      <xdr:row>12</xdr:row>
      <xdr:rowOff>19050</xdr:rowOff>
    </xdr:to>
    <xdr:cxnSp macro="">
      <xdr:nvCxnSpPr>
        <xdr:cNvPr id="3" name="直線單箭頭接點 2"/>
        <xdr:cNvCxnSpPr/>
      </xdr:nvCxnSpPr>
      <xdr:spPr>
        <a:xfrm flipH="1" flipV="1">
          <a:off x="1358900" y="1511300"/>
          <a:ext cx="2635250" cy="1085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869950</xdr:colOff>
      <xdr:row>6</xdr:row>
      <xdr:rowOff>400050</xdr:rowOff>
    </xdr:from>
    <xdr:to>
      <xdr:col>3</xdr:col>
      <xdr:colOff>889000</xdr:colOff>
      <xdr:row>12</xdr:row>
      <xdr:rowOff>0</xdr:rowOff>
    </xdr:to>
    <xdr:cxnSp macro="">
      <xdr:nvCxnSpPr>
        <xdr:cNvPr id="5" name="直線單箭頭接點 4"/>
        <xdr:cNvCxnSpPr/>
      </xdr:nvCxnSpPr>
      <xdr:spPr>
        <a:xfrm flipH="1" flipV="1">
          <a:off x="3937000" y="1504950"/>
          <a:ext cx="19050" cy="1073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908050</xdr:colOff>
      <xdr:row>6</xdr:row>
      <xdr:rowOff>406400</xdr:rowOff>
    </xdr:from>
    <xdr:to>
      <xdr:col>5</xdr:col>
      <xdr:colOff>971550</xdr:colOff>
      <xdr:row>12</xdr:row>
      <xdr:rowOff>6350</xdr:rowOff>
    </xdr:to>
    <xdr:cxnSp macro="">
      <xdr:nvCxnSpPr>
        <xdr:cNvPr id="10" name="直線單箭頭接點 9"/>
        <xdr:cNvCxnSpPr/>
      </xdr:nvCxnSpPr>
      <xdr:spPr>
        <a:xfrm flipV="1">
          <a:off x="3975100" y="1511300"/>
          <a:ext cx="2571750" cy="1073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908050</xdr:colOff>
      <xdr:row>6</xdr:row>
      <xdr:rowOff>393700</xdr:rowOff>
    </xdr:from>
    <xdr:to>
      <xdr:col>7</xdr:col>
      <xdr:colOff>1117600</xdr:colOff>
      <xdr:row>12</xdr:row>
      <xdr:rowOff>6350</xdr:rowOff>
    </xdr:to>
    <xdr:cxnSp macro="">
      <xdr:nvCxnSpPr>
        <xdr:cNvPr id="14" name="直線單箭頭接點 13"/>
        <xdr:cNvCxnSpPr/>
      </xdr:nvCxnSpPr>
      <xdr:spPr>
        <a:xfrm flipV="1">
          <a:off x="3975100" y="1498600"/>
          <a:ext cx="5226050" cy="1085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1035050</xdr:colOff>
      <xdr:row>7</xdr:row>
      <xdr:rowOff>12700</xdr:rowOff>
    </xdr:from>
    <xdr:to>
      <xdr:col>5</xdr:col>
      <xdr:colOff>850900</xdr:colOff>
      <xdr:row>12</xdr:row>
      <xdr:rowOff>0</xdr:rowOff>
    </xdr:to>
    <xdr:cxnSp macro="">
      <xdr:nvCxnSpPr>
        <xdr:cNvPr id="16" name="弧形接點 15"/>
        <xdr:cNvCxnSpPr/>
      </xdr:nvCxnSpPr>
      <xdr:spPr>
        <a:xfrm>
          <a:off x="4102100" y="933450"/>
          <a:ext cx="2324100" cy="908050"/>
        </a:xfrm>
        <a:prstGeom prst="curvedConnector3">
          <a:avLst>
            <a:gd name="adj1" fmla="val 25683"/>
          </a:avLst>
        </a:prstGeom>
        <a:ln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1181100</xdr:colOff>
      <xdr:row>7</xdr:row>
      <xdr:rowOff>19050</xdr:rowOff>
    </xdr:from>
    <xdr:to>
      <xdr:col>5</xdr:col>
      <xdr:colOff>1231900</xdr:colOff>
      <xdr:row>12</xdr:row>
      <xdr:rowOff>12700</xdr:rowOff>
    </xdr:to>
    <xdr:cxnSp macro="">
      <xdr:nvCxnSpPr>
        <xdr:cNvPr id="28" name="弧形接點 27"/>
        <xdr:cNvCxnSpPr/>
      </xdr:nvCxnSpPr>
      <xdr:spPr>
        <a:xfrm rot="5400000">
          <a:off x="6324600" y="2108200"/>
          <a:ext cx="914400" cy="50800"/>
        </a:xfrm>
        <a:prstGeom prst="curvedConnector3">
          <a:avLst>
            <a:gd name="adj1" fmla="val 36806"/>
          </a:avLst>
        </a:prstGeom>
        <a:ln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1536700</xdr:colOff>
      <xdr:row>7</xdr:row>
      <xdr:rowOff>6350</xdr:rowOff>
    </xdr:from>
    <xdr:to>
      <xdr:col>7</xdr:col>
      <xdr:colOff>984250</xdr:colOff>
      <xdr:row>12</xdr:row>
      <xdr:rowOff>0</xdr:rowOff>
    </xdr:to>
    <xdr:cxnSp macro="">
      <xdr:nvCxnSpPr>
        <xdr:cNvPr id="43" name="弧形接點 42"/>
        <xdr:cNvCxnSpPr/>
      </xdr:nvCxnSpPr>
      <xdr:spPr>
        <a:xfrm>
          <a:off x="4603750" y="927100"/>
          <a:ext cx="4464050" cy="914400"/>
        </a:xfrm>
        <a:prstGeom prst="curvedConnector3">
          <a:avLst>
            <a:gd name="adj1" fmla="val 38051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774700</xdr:colOff>
      <xdr:row>7</xdr:row>
      <xdr:rowOff>12700</xdr:rowOff>
    </xdr:from>
    <xdr:to>
      <xdr:col>7</xdr:col>
      <xdr:colOff>882650</xdr:colOff>
      <xdr:row>11</xdr:row>
      <xdr:rowOff>177800</xdr:rowOff>
    </xdr:to>
    <xdr:cxnSp macro="">
      <xdr:nvCxnSpPr>
        <xdr:cNvPr id="46" name="弧形接點 45"/>
        <xdr:cNvCxnSpPr/>
      </xdr:nvCxnSpPr>
      <xdr:spPr>
        <a:xfrm>
          <a:off x="6350000" y="1670050"/>
          <a:ext cx="2616200" cy="901700"/>
        </a:xfrm>
        <a:prstGeom prst="curvedConnector3">
          <a:avLst>
            <a:gd name="adj1" fmla="val 67476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990600</xdr:colOff>
      <xdr:row>1</xdr:row>
      <xdr:rowOff>177800</xdr:rowOff>
    </xdr:from>
    <xdr:to>
      <xdr:col>3</xdr:col>
      <xdr:colOff>609600</xdr:colOff>
      <xdr:row>4</xdr:row>
      <xdr:rowOff>171450</xdr:rowOff>
    </xdr:to>
    <xdr:cxnSp macro="">
      <xdr:nvCxnSpPr>
        <xdr:cNvPr id="58" name="直線單箭頭接點 57"/>
        <xdr:cNvCxnSpPr/>
      </xdr:nvCxnSpPr>
      <xdr:spPr>
        <a:xfrm flipV="1">
          <a:off x="1549400" y="361950"/>
          <a:ext cx="2127250" cy="5461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654050</xdr:colOff>
      <xdr:row>1</xdr:row>
      <xdr:rowOff>165100</xdr:rowOff>
    </xdr:from>
    <xdr:to>
      <xdr:col>3</xdr:col>
      <xdr:colOff>965200</xdr:colOff>
      <xdr:row>5</xdr:row>
      <xdr:rowOff>6350</xdr:rowOff>
    </xdr:to>
    <xdr:cxnSp macro="">
      <xdr:nvCxnSpPr>
        <xdr:cNvPr id="61" name="直線單箭頭接點 60"/>
        <xdr:cNvCxnSpPr/>
      </xdr:nvCxnSpPr>
      <xdr:spPr>
        <a:xfrm flipH="1" flipV="1">
          <a:off x="3721100" y="349250"/>
          <a:ext cx="311150" cy="5778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1</xdr:row>
      <xdr:rowOff>177800</xdr:rowOff>
    </xdr:from>
    <xdr:to>
      <xdr:col>5</xdr:col>
      <xdr:colOff>971550</xdr:colOff>
      <xdr:row>4</xdr:row>
      <xdr:rowOff>177800</xdr:rowOff>
    </xdr:to>
    <xdr:cxnSp macro="">
      <xdr:nvCxnSpPr>
        <xdr:cNvPr id="63" name="直線單箭頭接點 62"/>
        <xdr:cNvCxnSpPr/>
      </xdr:nvCxnSpPr>
      <xdr:spPr>
        <a:xfrm flipH="1" flipV="1">
          <a:off x="3848100" y="361950"/>
          <a:ext cx="2698750" cy="5524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1098550</xdr:colOff>
      <xdr:row>2</xdr:row>
      <xdr:rowOff>6350</xdr:rowOff>
    </xdr:from>
    <xdr:to>
      <xdr:col>7</xdr:col>
      <xdr:colOff>984250</xdr:colOff>
      <xdr:row>4</xdr:row>
      <xdr:rowOff>139700</xdr:rowOff>
    </xdr:to>
    <xdr:cxnSp macro="">
      <xdr:nvCxnSpPr>
        <xdr:cNvPr id="69" name="直線單箭頭接點 68"/>
        <xdr:cNvCxnSpPr/>
      </xdr:nvCxnSpPr>
      <xdr:spPr>
        <a:xfrm flipH="1" flipV="1">
          <a:off x="4165600" y="374650"/>
          <a:ext cx="4902200" cy="5016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12700</xdr:colOff>
      <xdr:row>13</xdr:row>
      <xdr:rowOff>12700</xdr:rowOff>
    </xdr:from>
    <xdr:to>
      <xdr:col>5</xdr:col>
      <xdr:colOff>1028700</xdr:colOff>
      <xdr:row>15</xdr:row>
      <xdr:rowOff>114300</xdr:rowOff>
    </xdr:to>
    <xdr:cxnSp macro="">
      <xdr:nvCxnSpPr>
        <xdr:cNvPr id="75" name="弧形接點 74"/>
        <xdr:cNvCxnSpPr/>
      </xdr:nvCxnSpPr>
      <xdr:spPr>
        <a:xfrm rot="10800000" flipV="1">
          <a:off x="5029200" y="2774950"/>
          <a:ext cx="1574800" cy="469900"/>
        </a:xfrm>
        <a:prstGeom prst="curvedConnector3">
          <a:avLst>
            <a:gd name="adj1" fmla="val 50000"/>
          </a:avLst>
        </a:prstGeom>
        <a:ln>
          <a:solidFill>
            <a:schemeClr val="accent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12700</xdr:rowOff>
    </xdr:from>
    <xdr:to>
      <xdr:col>4</xdr:col>
      <xdr:colOff>260350</xdr:colOff>
      <xdr:row>15</xdr:row>
      <xdr:rowOff>95250</xdr:rowOff>
    </xdr:to>
    <xdr:cxnSp macro="">
      <xdr:nvCxnSpPr>
        <xdr:cNvPr id="83" name="肘形接點 82"/>
        <xdr:cNvCxnSpPr/>
      </xdr:nvCxnSpPr>
      <xdr:spPr>
        <a:xfrm rot="5400000">
          <a:off x="3816350" y="1581150"/>
          <a:ext cx="2660650" cy="260350"/>
        </a:xfrm>
        <a:prstGeom prst="bentConnector3">
          <a:avLst>
            <a:gd name="adj1" fmla="val 96301"/>
          </a:avLst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1168400</xdr:colOff>
      <xdr:row>14</xdr:row>
      <xdr:rowOff>114300</xdr:rowOff>
    </xdr:from>
    <xdr:to>
      <xdr:col>2</xdr:col>
      <xdr:colOff>552450</xdr:colOff>
      <xdr:row>14</xdr:row>
      <xdr:rowOff>120650</xdr:rowOff>
    </xdr:to>
    <xdr:cxnSp macro="">
      <xdr:nvCxnSpPr>
        <xdr:cNvPr id="88" name="直線接點 87"/>
        <xdr:cNvCxnSpPr/>
      </xdr:nvCxnSpPr>
      <xdr:spPr>
        <a:xfrm>
          <a:off x="1727200" y="3060700"/>
          <a:ext cx="1333500" cy="6350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14</xdr:row>
      <xdr:rowOff>139700</xdr:rowOff>
    </xdr:from>
    <xdr:to>
      <xdr:col>1</xdr:col>
      <xdr:colOff>749300</xdr:colOff>
      <xdr:row>19</xdr:row>
      <xdr:rowOff>139700</xdr:rowOff>
    </xdr:to>
    <xdr:cxnSp macro="">
      <xdr:nvCxnSpPr>
        <xdr:cNvPr id="92" name="直線單箭頭接點 91"/>
        <xdr:cNvCxnSpPr/>
      </xdr:nvCxnSpPr>
      <xdr:spPr>
        <a:xfrm>
          <a:off x="1301750" y="3086100"/>
          <a:ext cx="6350" cy="1289050"/>
        </a:xfrm>
        <a:prstGeom prst="straightConnector1">
          <a:avLst/>
        </a:prstGeom>
        <a:ln>
          <a:solidFill>
            <a:srgbClr val="C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17</xdr:row>
      <xdr:rowOff>88900</xdr:rowOff>
    </xdr:from>
    <xdr:to>
      <xdr:col>3</xdr:col>
      <xdr:colOff>1930400</xdr:colOff>
      <xdr:row>18</xdr:row>
      <xdr:rowOff>381000</xdr:rowOff>
    </xdr:to>
    <xdr:cxnSp macro="">
      <xdr:nvCxnSpPr>
        <xdr:cNvPr id="100" name="直線單箭頭接點 99"/>
        <xdr:cNvCxnSpPr/>
      </xdr:nvCxnSpPr>
      <xdr:spPr>
        <a:xfrm>
          <a:off x="2527300" y="3587750"/>
          <a:ext cx="2470150" cy="476250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1803400</xdr:colOff>
      <xdr:row>14</xdr:row>
      <xdr:rowOff>152400</xdr:rowOff>
    </xdr:from>
    <xdr:to>
      <xdr:col>4</xdr:col>
      <xdr:colOff>6350</xdr:colOff>
      <xdr:row>18</xdr:row>
      <xdr:rowOff>266700</xdr:rowOff>
    </xdr:to>
    <xdr:cxnSp macro="">
      <xdr:nvCxnSpPr>
        <xdr:cNvPr id="102" name="直線單箭頭接點 101"/>
        <xdr:cNvCxnSpPr/>
      </xdr:nvCxnSpPr>
      <xdr:spPr>
        <a:xfrm>
          <a:off x="4870450" y="3098800"/>
          <a:ext cx="152400" cy="850900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1936750</xdr:colOff>
      <xdr:row>14</xdr:row>
      <xdr:rowOff>57150</xdr:rowOff>
    </xdr:from>
    <xdr:to>
      <xdr:col>5</xdr:col>
      <xdr:colOff>762000</xdr:colOff>
      <xdr:row>16</xdr:row>
      <xdr:rowOff>0</xdr:rowOff>
    </xdr:to>
    <xdr:cxnSp macro="">
      <xdr:nvCxnSpPr>
        <xdr:cNvPr id="105" name="直線接點 104"/>
        <xdr:cNvCxnSpPr/>
      </xdr:nvCxnSpPr>
      <xdr:spPr>
        <a:xfrm>
          <a:off x="5003800" y="3003550"/>
          <a:ext cx="1333500" cy="311150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6350</xdr:colOff>
      <xdr:row>16</xdr:row>
      <xdr:rowOff>95250</xdr:rowOff>
    </xdr:from>
    <xdr:to>
      <xdr:col>5</xdr:col>
      <xdr:colOff>25400</xdr:colOff>
      <xdr:row>20</xdr:row>
      <xdr:rowOff>12700</xdr:rowOff>
    </xdr:to>
    <xdr:cxnSp macro="">
      <xdr:nvCxnSpPr>
        <xdr:cNvPr id="110" name="直線單箭頭接點 109"/>
        <xdr:cNvCxnSpPr/>
      </xdr:nvCxnSpPr>
      <xdr:spPr>
        <a:xfrm flipV="1">
          <a:off x="2514600" y="3409950"/>
          <a:ext cx="3086100" cy="1022350"/>
        </a:xfrm>
        <a:prstGeom prst="straightConnector1">
          <a:avLst/>
        </a:prstGeom>
        <a:ln>
          <a:solidFill>
            <a:srgbClr val="7030A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1943100</xdr:colOff>
      <xdr:row>18</xdr:row>
      <xdr:rowOff>508000</xdr:rowOff>
    </xdr:from>
    <xdr:to>
      <xdr:col>4</xdr:col>
      <xdr:colOff>266700</xdr:colOff>
      <xdr:row>20</xdr:row>
      <xdr:rowOff>133350</xdr:rowOff>
    </xdr:to>
    <xdr:cxnSp macro="">
      <xdr:nvCxnSpPr>
        <xdr:cNvPr id="112" name="弧形接點 111"/>
        <xdr:cNvCxnSpPr/>
      </xdr:nvCxnSpPr>
      <xdr:spPr>
        <a:xfrm flipV="1">
          <a:off x="2501900" y="4191000"/>
          <a:ext cx="2781300" cy="361950"/>
        </a:xfrm>
        <a:prstGeom prst="curvedConnector3">
          <a:avLst>
            <a:gd name="adj1" fmla="val 101142"/>
          </a:avLst>
        </a:prstGeom>
        <a:ln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表格1" displayName="表格1" ref="A2:J7" totalsRowCount="1" headerRowDxfId="20" dataDxfId="21">
  <autoFilter ref="A2:J6"/>
  <tableColumns count="10">
    <tableColumn id="1" name="編號" totalsRowLabel="合計" dataDxfId="18" totalsRowDxfId="17"/>
    <tableColumn id="2" name="母公司" dataDxfId="11" totalsRowDxfId="16"/>
    <tableColumn id="3" name="母公司持股" dataDxfId="10" totalsRowDxfId="9"/>
    <tableColumn id="4" name="子公司" dataDxfId="8" totalsRowDxfId="15"/>
    <tableColumn id="5" name="對轉投資公司持股" dataDxfId="7" totalsRowDxfId="6"/>
    <tableColumn id="6" name="轉投資公司" dataDxfId="5" totalsRowDxfId="14"/>
    <tableColumn id="7" name="對孫公司持股" dataDxfId="3" totalsRowDxfId="4"/>
    <tableColumn id="8" name="孫公司" dataDxfId="1" totalsRowDxfId="0"/>
    <tableColumn id="9" name="母公司間接持股" dataDxfId="2" totalsRowDxfId="13">
      <calculatedColumnFormula>C3*E3*G3</calculatedColumnFormula>
    </tableColumn>
    <tableColumn id="10" name="備註" totalsRowFunction="count" dataDxfId="19" totalsRowDxfId="1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topLeftCell="A7" workbookViewId="0">
      <selection activeCell="D2" sqref="D2"/>
    </sheetView>
  </sheetViews>
  <sheetFormatPr defaultRowHeight="14.5" x14ac:dyDescent="0.3"/>
  <cols>
    <col min="1" max="1" width="8.796875" style="2"/>
    <col min="2" max="2" width="30.69921875" style="2" customWidth="1"/>
    <col min="3" max="3" width="8.796875" style="2"/>
    <col min="4" max="4" width="30.69921875" style="2" customWidth="1"/>
    <col min="5" max="5" width="8.796875" style="2"/>
    <col min="6" max="6" width="30.69921875" style="2" customWidth="1"/>
    <col min="7" max="7" width="8.796875" style="2"/>
    <col min="8" max="8" width="30.69921875" style="2" customWidth="1"/>
    <col min="9" max="16384" width="8.796875" style="2"/>
  </cols>
  <sheetData>
    <row r="2" spans="1:8" x14ac:dyDescent="0.3">
      <c r="D2" s="4" t="s">
        <v>9</v>
      </c>
      <c r="E2" s="2" t="s">
        <v>13</v>
      </c>
    </row>
    <row r="5" spans="1:8" x14ac:dyDescent="0.3">
      <c r="A5" s="2" t="s">
        <v>10</v>
      </c>
      <c r="B5" s="9">
        <v>6.9400000000000003E-2</v>
      </c>
      <c r="D5" s="9">
        <v>9.0700000000000003E-2</v>
      </c>
      <c r="F5" s="9">
        <v>4.6800000000000001E-2</v>
      </c>
      <c r="H5" s="9">
        <v>3.3399999999999999E-2</v>
      </c>
    </row>
    <row r="6" spans="1:8" x14ac:dyDescent="0.3">
      <c r="B6" s="3">
        <v>1</v>
      </c>
      <c r="D6" s="3">
        <v>2</v>
      </c>
      <c r="F6" s="3">
        <v>3</v>
      </c>
      <c r="H6" s="3">
        <v>4</v>
      </c>
    </row>
    <row r="7" spans="1:8" ht="43.5" x14ac:dyDescent="0.3">
      <c r="B7" s="1" t="s">
        <v>3</v>
      </c>
      <c r="D7" s="1" t="s">
        <v>0</v>
      </c>
      <c r="F7" s="1" t="s">
        <v>1</v>
      </c>
      <c r="H7" s="1" t="s">
        <v>4</v>
      </c>
    </row>
    <row r="8" spans="1:8" x14ac:dyDescent="0.3">
      <c r="A8" s="2" t="s">
        <v>7</v>
      </c>
      <c r="D8" s="10">
        <v>1</v>
      </c>
      <c r="F8" s="11">
        <v>1</v>
      </c>
    </row>
    <row r="9" spans="1:8" x14ac:dyDescent="0.3">
      <c r="A9" s="2" t="s">
        <v>7</v>
      </c>
      <c r="D9" s="5">
        <v>1</v>
      </c>
      <c r="F9" s="6">
        <v>1</v>
      </c>
    </row>
    <row r="10" spans="1:8" x14ac:dyDescent="0.3">
      <c r="A10" s="2" t="s">
        <v>8</v>
      </c>
      <c r="B10" s="7">
        <v>1</v>
      </c>
      <c r="D10" s="8">
        <v>0.38159999999999999</v>
      </c>
      <c r="F10" s="8">
        <v>0.38159999999999999</v>
      </c>
      <c r="H10" s="8">
        <v>0.38159999999999999</v>
      </c>
    </row>
    <row r="13" spans="1:8" x14ac:dyDescent="0.3">
      <c r="B13" s="2" t="s">
        <v>19</v>
      </c>
      <c r="D13" s="4" t="s">
        <v>2</v>
      </c>
      <c r="F13" s="4" t="s">
        <v>5</v>
      </c>
      <c r="H13" s="4" t="s">
        <v>6</v>
      </c>
    </row>
    <row r="14" spans="1:8" x14ac:dyDescent="0.3">
      <c r="C14" s="2" t="s">
        <v>11</v>
      </c>
      <c r="D14" s="2" t="s">
        <v>14</v>
      </c>
    </row>
    <row r="15" spans="1:8" x14ac:dyDescent="0.3">
      <c r="B15" s="2" t="s">
        <v>17</v>
      </c>
      <c r="D15" s="13" t="s">
        <v>16</v>
      </c>
    </row>
    <row r="16" spans="1:8" x14ac:dyDescent="0.3">
      <c r="C16" s="2" t="s">
        <v>12</v>
      </c>
      <c r="D16" s="2" t="s">
        <v>15</v>
      </c>
    </row>
    <row r="17" spans="1:6" x14ac:dyDescent="0.3">
      <c r="A17" s="2" t="s">
        <v>20</v>
      </c>
      <c r="B17" s="2" t="s">
        <v>21</v>
      </c>
      <c r="F17" s="13" t="s">
        <v>25</v>
      </c>
    </row>
    <row r="18" spans="1:6" x14ac:dyDescent="0.3">
      <c r="B18" s="2" t="s">
        <v>22</v>
      </c>
    </row>
    <row r="19" spans="1:6" ht="43.5" x14ac:dyDescent="0.3">
      <c r="E19" s="12" t="s">
        <v>23</v>
      </c>
    </row>
    <row r="21" spans="1:6" x14ac:dyDescent="0.3">
      <c r="B21" s="14" t="s">
        <v>18</v>
      </c>
    </row>
    <row r="22" spans="1:6" x14ac:dyDescent="0.3">
      <c r="C22" s="2" t="s">
        <v>28</v>
      </c>
      <c r="D22" s="2" t="s">
        <v>29</v>
      </c>
    </row>
    <row r="23" spans="1:6" x14ac:dyDescent="0.3">
      <c r="C23" s="2" t="s">
        <v>27</v>
      </c>
      <c r="D23" s="2" t="s">
        <v>26</v>
      </c>
    </row>
    <row r="24" spans="1:6" x14ac:dyDescent="0.3">
      <c r="B24" s="2" t="s">
        <v>24</v>
      </c>
    </row>
  </sheetData>
  <phoneticPr fontId="1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H6" sqref="H6"/>
    </sheetView>
  </sheetViews>
  <sheetFormatPr defaultRowHeight="17" outlineLevelCol="1" x14ac:dyDescent="0.3"/>
  <cols>
    <col min="1" max="1" width="7.5" style="19" customWidth="1"/>
    <col min="2" max="2" width="17.5" style="16" customWidth="1"/>
    <col min="3" max="3" width="14.3984375" style="39" customWidth="1"/>
    <col min="4" max="4" width="30.69921875" style="16" bestFit="1" customWidth="1"/>
    <col min="5" max="5" width="14" style="19" customWidth="1"/>
    <col min="6" max="6" width="16.59765625" style="16" customWidth="1"/>
    <col min="7" max="7" width="11.796875" style="18" customWidth="1"/>
    <col min="8" max="8" width="16.296875" style="15" customWidth="1"/>
    <col min="9" max="9" width="12.09765625" style="20" customWidth="1"/>
    <col min="10" max="10" width="12.296875" style="16" hidden="1" customWidth="1" outlineLevel="1"/>
    <col min="11" max="11" width="8.796875" style="16" collapsed="1"/>
    <col min="12" max="16384" width="8.796875" style="16"/>
  </cols>
  <sheetData>
    <row r="1" spans="1:10" x14ac:dyDescent="0.3">
      <c r="A1" s="19" t="s">
        <v>41</v>
      </c>
    </row>
    <row r="2" spans="1:10" ht="34" x14ac:dyDescent="0.3">
      <c r="A2" s="22" t="s">
        <v>31</v>
      </c>
      <c r="B2" s="23" t="s">
        <v>32</v>
      </c>
      <c r="C2" s="40" t="s">
        <v>36</v>
      </c>
      <c r="D2" s="23" t="s">
        <v>33</v>
      </c>
      <c r="E2" s="45" t="s">
        <v>39</v>
      </c>
      <c r="F2" s="23" t="s">
        <v>35</v>
      </c>
      <c r="G2" s="46" t="s">
        <v>38</v>
      </c>
      <c r="H2" s="48" t="s">
        <v>34</v>
      </c>
      <c r="I2" s="24" t="s">
        <v>37</v>
      </c>
      <c r="J2" s="16" t="s">
        <v>40</v>
      </c>
    </row>
    <row r="3" spans="1:10" ht="51" x14ac:dyDescent="0.3">
      <c r="A3" s="25">
        <v>1</v>
      </c>
      <c r="B3" s="26" t="s">
        <v>2</v>
      </c>
      <c r="C3" s="41">
        <v>1</v>
      </c>
      <c r="D3" s="27" t="s">
        <v>42</v>
      </c>
      <c r="E3" s="43">
        <v>1</v>
      </c>
      <c r="F3" s="21"/>
      <c r="G3" s="41">
        <v>6.9400000000000003E-2</v>
      </c>
      <c r="H3" s="49" t="s">
        <v>9</v>
      </c>
      <c r="I3" s="28">
        <f>C3*E3*G3</f>
        <v>6.9400000000000003E-2</v>
      </c>
    </row>
    <row r="4" spans="1:10" ht="51" x14ac:dyDescent="0.3">
      <c r="A4" s="25">
        <v>2</v>
      </c>
      <c r="B4" s="26" t="s">
        <v>2</v>
      </c>
      <c r="C4" s="41">
        <v>0.38159999999999999</v>
      </c>
      <c r="D4" s="27" t="s">
        <v>44</v>
      </c>
      <c r="E4" s="41">
        <v>1</v>
      </c>
      <c r="F4" s="29" t="s">
        <v>46</v>
      </c>
      <c r="G4" s="41">
        <v>0.23769999999999999</v>
      </c>
      <c r="H4" s="49" t="s">
        <v>9</v>
      </c>
      <c r="I4" s="28">
        <f t="shared" ref="I3:I6" si="0">C4*E4*G4</f>
        <v>9.0706319999999993E-2</v>
      </c>
    </row>
    <row r="5" spans="1:10" ht="51" x14ac:dyDescent="0.3">
      <c r="A5" s="25">
        <v>3</v>
      </c>
      <c r="B5" s="26" t="s">
        <v>2</v>
      </c>
      <c r="C5" s="41">
        <v>0.38159999999999999</v>
      </c>
      <c r="D5" s="27" t="s">
        <v>45</v>
      </c>
      <c r="E5" s="41">
        <v>1</v>
      </c>
      <c r="F5" s="21" t="s">
        <v>30</v>
      </c>
      <c r="G5" s="41">
        <v>0.1227</v>
      </c>
      <c r="H5" s="49" t="s">
        <v>9</v>
      </c>
      <c r="I5" s="28">
        <f t="shared" si="0"/>
        <v>4.6822320000000001E-2</v>
      </c>
    </row>
    <row r="6" spans="1:10" ht="51" x14ac:dyDescent="0.3">
      <c r="A6" s="30">
        <v>4</v>
      </c>
      <c r="B6" s="31" t="s">
        <v>2</v>
      </c>
      <c r="C6" s="42">
        <v>0.38159999999999999</v>
      </c>
      <c r="D6" s="32" t="s">
        <v>43</v>
      </c>
      <c r="E6" s="44">
        <v>1</v>
      </c>
      <c r="F6" s="33"/>
      <c r="G6" s="42">
        <v>8.77E-2</v>
      </c>
      <c r="H6" s="50" t="s">
        <v>9</v>
      </c>
      <c r="I6" s="34">
        <f t="shared" si="0"/>
        <v>3.3466320000000001E-2</v>
      </c>
    </row>
    <row r="7" spans="1:10" x14ac:dyDescent="0.3">
      <c r="A7" s="35" t="s">
        <v>47</v>
      </c>
      <c r="B7" s="36"/>
      <c r="D7" s="17"/>
      <c r="E7" s="36"/>
      <c r="F7" s="37"/>
      <c r="G7" s="47"/>
      <c r="H7" s="17"/>
      <c r="I7" s="38"/>
      <c r="J7" s="37">
        <f>SUBTOTAL(103,表格1[備註])</f>
        <v>0</v>
      </c>
    </row>
  </sheetData>
  <phoneticPr fontId="1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股權關系圖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2019-09-04T07:31:14Z</dcterms:modified>
</cp:coreProperties>
</file>