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15580" windowHeight="4760"/>
  </bookViews>
  <sheets>
    <sheet name="主附表" sheetId="1" r:id="rId1"/>
    <sheet name="可處分所得計算" sheetId="3" r:id="rId2"/>
    <sheet name="必要生活費用計算" sheetId="4" r:id="rId3"/>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25" i="4" l="1"/>
  <c r="I24" i="4"/>
  <c r="I23" i="4"/>
  <c r="I22" i="4"/>
  <c r="I21" i="4"/>
  <c r="I20" i="4"/>
  <c r="I19" i="4"/>
  <c r="I18" i="4"/>
  <c r="I17" i="4"/>
  <c r="I16" i="4"/>
  <c r="I15" i="4"/>
  <c r="I14" i="4"/>
  <c r="I13" i="4"/>
  <c r="I12" i="4"/>
  <c r="I11" i="4"/>
  <c r="I10" i="4"/>
  <c r="I9" i="4"/>
  <c r="I8" i="4"/>
  <c r="I7" i="4"/>
  <c r="I6" i="4"/>
  <c r="I5" i="4"/>
  <c r="I4" i="4"/>
  <c r="I26" i="4"/>
  <c r="E27" i="4"/>
  <c r="C10" i="1" l="1"/>
  <c r="C9" i="1"/>
  <c r="C8" i="1"/>
  <c r="C7" i="1"/>
  <c r="C6" i="1"/>
  <c r="F4" i="1" l="1"/>
  <c r="F10" i="1" l="1"/>
  <c r="F9" i="1"/>
  <c r="G9" i="1" s="1"/>
  <c r="F8" i="1"/>
  <c r="F7" i="1"/>
  <c r="F6" i="1"/>
  <c r="G7" i="1" l="1"/>
  <c r="G6" i="1"/>
  <c r="G10" i="1"/>
  <c r="G8" i="1"/>
  <c r="B11" i="1" l="1"/>
  <c r="H27" i="4"/>
  <c r="I3" i="4"/>
  <c r="I27" i="4" s="1"/>
  <c r="C27" i="4"/>
  <c r="B27" i="4"/>
  <c r="G27" i="4"/>
  <c r="F27" i="4"/>
  <c r="D27" i="4"/>
  <c r="B26" i="3"/>
  <c r="D11" i="1" l="1"/>
  <c r="G12" i="1" l="1"/>
  <c r="D4" i="1"/>
  <c r="D7" i="1"/>
  <c r="E7" i="1" s="1"/>
  <c r="D10" i="1"/>
  <c r="E10" i="1" s="1"/>
  <c r="D9" i="1"/>
  <c r="E9" i="1" s="1"/>
  <c r="D6" i="1"/>
  <c r="E6" i="1" s="1"/>
  <c r="D8" i="1"/>
  <c r="E8" i="1" s="1"/>
  <c r="D5" i="1"/>
  <c r="E5" i="1" s="1"/>
  <c r="F5" i="1"/>
  <c r="F11" i="1" l="1"/>
  <c r="G5" i="1" l="1"/>
  <c r="E4" i="1"/>
  <c r="G4" i="1" l="1"/>
  <c r="G11" i="1" s="1"/>
  <c r="C11" i="1"/>
  <c r="E11" i="1" s="1"/>
</calcChain>
</file>

<file path=xl/sharedStrings.xml><?xml version="1.0" encoding="utf-8"?>
<sst xmlns="http://schemas.openxmlformats.org/spreadsheetml/2006/main" count="79" uniqueCount="32">
  <si>
    <t>普通債權人</t>
    <phoneticPr fontId="1" type="noConversion"/>
  </si>
  <si>
    <t>總計</t>
    <phoneticPr fontId="1" type="noConversion"/>
  </si>
  <si>
    <t>債權額（A）</t>
    <phoneticPr fontId="1" type="noConversion"/>
  </si>
  <si>
    <t>附表</t>
    <phoneticPr fontId="1" type="noConversion"/>
  </si>
  <si>
    <t>○年○月</t>
    <phoneticPr fontId="1" type="noConversion"/>
  </si>
  <si>
    <t>合計</t>
    <phoneticPr fontId="1" type="noConversion"/>
  </si>
  <si>
    <t>期間</t>
    <phoneticPr fontId="1" type="noConversion"/>
  </si>
  <si>
    <t>父</t>
    <phoneticPr fontId="1" type="noConversion"/>
  </si>
  <si>
    <t>母</t>
    <phoneticPr fontId="1" type="noConversion"/>
  </si>
  <si>
    <t>本人</t>
    <phoneticPr fontId="1" type="noConversion"/>
  </si>
  <si>
    <t>子女</t>
    <phoneticPr fontId="1" type="noConversion"/>
  </si>
  <si>
    <t>小計</t>
    <phoneticPr fontId="1" type="noConversion"/>
  </si>
  <si>
    <t>合計</t>
    <phoneticPr fontId="1" type="noConversion"/>
  </si>
  <si>
    <t>其他1</t>
    <phoneticPr fontId="1" type="noConversion"/>
  </si>
  <si>
    <t>其他2</t>
    <phoneticPr fontId="1" type="noConversion"/>
  </si>
  <si>
    <t>債務人聲請清算前2年間可處分所得數額，即自○年○月○日至○年○月○日止之實際收入總合（C）</t>
    <phoneticPr fontId="1" type="noConversion"/>
  </si>
  <si>
    <t>計算完畢請點擊這裡</t>
  </si>
  <si>
    <t>計算完畢請點擊這裡</t>
    <phoneticPr fontId="1" type="noConversion"/>
  </si>
  <si>
    <t>（幣別：新臺幣，單位：元）</t>
    <phoneticPr fontId="1" type="noConversion"/>
  </si>
  <si>
    <t xml:space="preserve">債務人依第133條規定所應清償之最低總額（E=C-D） </t>
    <phoneticPr fontId="1" type="noConversion"/>
  </si>
  <si>
    <t>繼續清償至第142條所定債權額20%之數額（H=G-B）</t>
    <phoneticPr fontId="1" type="noConversion"/>
  </si>
  <si>
    <t>債務人聲請清算前2年間（C欄期間）必要生活費用，及其對於依民法或其他法律規定負有扶養義務之親屬或家屬實際上支付之必要生活費用分擔數額（D）</t>
    <phoneticPr fontId="1" type="noConversion"/>
  </si>
  <si>
    <t>繼續清償至第141條所定各債權人最低應受分配額之數額（F=E-B）</t>
  </si>
  <si>
    <t>第142條所定債權額20%(G=A*20%)</t>
    <phoneticPr fontId="1" type="noConversion"/>
  </si>
  <si>
    <t>普通債權人已受償比例（R）</t>
    <phoneticPr fontId="1" type="noConversion"/>
  </si>
  <si>
    <t>繼續清償至E欄所列數額，普通債權人受償比例</t>
    <phoneticPr fontId="1" type="noConversion"/>
  </si>
  <si>
    <t>分配受償額(B=A*R)</t>
    <phoneticPr fontId="1" type="noConversion"/>
  </si>
  <si>
    <t>配偶</t>
    <phoneticPr fontId="1" type="noConversion"/>
  </si>
  <si>
    <t>臺灣銀行</t>
    <phoneticPr fontId="1" type="noConversion"/>
  </si>
  <si>
    <t>國有財產署</t>
    <phoneticPr fontId="1" type="noConversion"/>
  </si>
  <si>
    <t>債務人聲請清算前2年間可處分所得數額：（C）</t>
    <phoneticPr fontId="1" type="noConversion"/>
  </si>
  <si>
    <t>上列期間債務人必要生活費用：（D）</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</si>
</sst>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1" formatCode="_-* #,##0_-;\-* #,##0_-;_-* &quot;-&quot;_-;_-@_-"/>
    <numFmt numFmtId="44" formatCode="_-&quot;$&quot;* #,##0.00_-;\-&quot;$&quot;* #,##0.00_-;_-&quot;$&quot;* &quot;-&quot;??_-;_-@_-"/>
    <numFmt numFmtId="176" formatCode="#,##0_);[Red]\(#,##0\)"/>
  </numFmts>
  <fonts count="13">
    <font>
      <sz val="11"/>
      <color theme="1"/>
      <name val="新細明體"/>
      <family val="2"/>
      <scheme val="minor"/>
    </font>
    <font>
      <sz val="9"/>
      <name val="新細明體"/>
      <family val="3"/>
      <charset val="136"/>
      <scheme val="minor"/>
    </font>
    <font>
      <b/>
      <sz val="12"/>
      <color theme="1"/>
      <name val="新細明體"/>
      <family val="1"/>
      <charset val="136"/>
      <scheme val="minor"/>
    </font>
    <font>
      <sz val="12"/>
      <color theme="1"/>
      <name val="新細明體"/>
      <family val="1"/>
      <charset val="136"/>
      <scheme val="minor"/>
    </font>
    <font>
      <b/>
      <sz val="16"/>
      <color theme="1"/>
      <name val="新細明體"/>
      <family val="1"/>
      <charset val="136"/>
      <scheme val="minor"/>
    </font>
    <font>
      <u/>
      <sz val="11"/>
      <color theme="10"/>
      <name val="新細明體"/>
      <family val="2"/>
      <scheme val="minor"/>
    </font>
    <font>
      <sz val="11"/>
      <name val="新細明體"/>
      <family val="2"/>
      <scheme val="minor"/>
    </font>
    <font>
      <sz val="11"/>
      <color theme="1"/>
      <name val="新細明體"/>
      <family val="2"/>
      <scheme val="minor"/>
    </font>
    <font>
      <sz val="12"/>
      <color rgb="FFFF0000"/>
      <name val="新細明體"/>
      <family val="1"/>
      <charset val="136"/>
      <scheme val="minor"/>
    </font>
    <font>
      <sz val="11"/>
      <color rgb="FFFF0000"/>
      <name val="新細明體"/>
      <family val="1"/>
      <charset val="136"/>
      <scheme val="minor"/>
    </font>
    <font>
      <sz val="12"/>
      <name val="新細明體"/>
      <family val="1"/>
      <charset val="136"/>
      <scheme val="minor"/>
    </font>
    <font>
      <sz val="11"/>
      <name val="新細明體"/>
      <family val="1"/>
      <charset val="136"/>
      <scheme val="minor"/>
    </font>
    <font>
      <sz val="10"/>
      <name val="新細明體"/>
      <family val="1"/>
      <charset val="136"/>
      <scheme val="minor"/>
    </font>
  </fonts>
  <fills count="3">
    <fill>
      <patternFill patternType="none"/>
    </fill>
    <fill>
      <patternFill patternType="gray125"/>
    </fill>
    <fill>
      <patternFill patternType="solid">
        <fgColor rgb="FFFFFF00"/>
        <bgColor indexed="64"/>
      </patternFill>
    </fill>
  </fills>
  <borders count="2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ck">
        <color auto="1"/>
      </left>
      <right style="thick">
        <color auto="1"/>
      </right>
      <top style="thick">
        <color auto="1"/>
      </top>
      <bottom style="thin">
        <color auto="1"/>
      </bottom>
      <diagonal/>
    </border>
    <border>
      <left style="thick">
        <color auto="1"/>
      </left>
      <right style="thick">
        <color auto="1"/>
      </right>
      <top style="thin">
        <color auto="1"/>
      </top>
      <bottom style="thin">
        <color auto="1"/>
      </bottom>
      <diagonal/>
    </border>
    <border>
      <left style="thick">
        <color auto="1"/>
      </left>
      <right style="thick">
        <color auto="1"/>
      </right>
      <top style="thin">
        <color auto="1"/>
      </top>
      <bottom style="thick">
        <color auto="1"/>
      </bottom>
      <diagonal/>
    </border>
    <border>
      <left/>
      <right style="thin">
        <color auto="1"/>
      </right>
      <top style="thin">
        <color auto="1"/>
      </top>
      <bottom style="thin">
        <color auto="1"/>
      </bottom>
      <diagonal/>
    </border>
    <border>
      <left style="thin">
        <color auto="1"/>
      </left>
      <right/>
      <top/>
      <bottom/>
      <diagonal/>
    </border>
    <border>
      <left/>
      <right/>
      <top style="thin">
        <color auto="1"/>
      </top>
      <bottom/>
      <diagonal/>
    </border>
    <border>
      <left style="thick">
        <color auto="1"/>
      </left>
      <right style="thin">
        <color auto="1"/>
      </right>
      <top style="thin">
        <color auto="1"/>
      </top>
      <bottom style="double">
        <color auto="1"/>
      </bottom>
      <diagonal/>
    </border>
    <border>
      <left style="thin">
        <color auto="1"/>
      </left>
      <right style="thin">
        <color auto="1"/>
      </right>
      <top style="thin">
        <color auto="1"/>
      </top>
      <bottom style="double">
        <color auto="1"/>
      </bottom>
      <diagonal/>
    </border>
    <border>
      <left style="thin">
        <color auto="1"/>
      </left>
      <right style="thin">
        <color auto="1"/>
      </right>
      <top/>
      <bottom style="thin">
        <color auto="1"/>
      </bottom>
      <diagonal/>
    </border>
    <border>
      <left style="thin">
        <color auto="1"/>
      </left>
      <right style="thin">
        <color auto="1"/>
      </right>
      <top style="double">
        <color auto="1"/>
      </top>
      <bottom style="thin">
        <color auto="1"/>
      </bottom>
      <diagonal/>
    </border>
    <border>
      <left style="thin">
        <color auto="1"/>
      </left>
      <right style="thick">
        <color auto="1"/>
      </right>
      <top style="thin">
        <color auto="1"/>
      </top>
      <bottom style="double">
        <color auto="1"/>
      </bottom>
      <diagonal/>
    </border>
    <border>
      <left/>
      <right/>
      <top/>
      <bottom style="thin">
        <color auto="1"/>
      </bottom>
      <diagonal/>
    </border>
    <border>
      <left style="thin">
        <color auto="1"/>
      </left>
      <right style="thin">
        <color auto="1"/>
      </right>
      <top/>
      <bottom/>
      <diagonal/>
    </border>
    <border>
      <left style="thin">
        <color auto="1"/>
      </left>
      <right/>
      <top style="double">
        <color auto="1"/>
      </top>
      <bottom style="double">
        <color auto="1"/>
      </bottom>
      <diagonal/>
    </border>
    <border>
      <left/>
      <right style="thin">
        <color auto="1"/>
      </right>
      <top style="double">
        <color auto="1"/>
      </top>
      <bottom style="double">
        <color auto="1"/>
      </bottom>
      <diagonal/>
    </border>
    <border>
      <left style="thin">
        <color auto="1"/>
      </left>
      <right/>
      <top/>
      <bottom style="double">
        <color auto="1"/>
      </bottom>
      <diagonal/>
    </border>
    <border>
      <left/>
      <right/>
      <top/>
      <bottom style="double">
        <color auto="1"/>
      </bottom>
      <diagonal/>
    </border>
    <border>
      <left style="thin">
        <color auto="1"/>
      </left>
      <right style="thin">
        <color auto="1"/>
      </right>
      <top/>
      <bottom style="double">
        <color auto="1"/>
      </bottom>
      <diagonal/>
    </border>
    <border>
      <left/>
      <right style="thin">
        <color auto="1"/>
      </right>
      <top/>
      <bottom style="double">
        <color auto="1"/>
      </bottom>
      <diagonal/>
    </border>
  </borders>
  <cellStyleXfs count="3">
    <xf numFmtId="0" fontId="0" fillId="0" borderId="0"/>
    <xf numFmtId="0" fontId="5" fillId="0" borderId="0" applyNumberFormat="0" applyFill="0" applyBorder="0" applyAlignment="0" applyProtection="0"/>
    <xf numFmtId="44" fontId="7" fillId="0" borderId="0" applyFont="0" applyFill="0" applyBorder="0" applyAlignment="0" applyProtection="0">
      <alignment vertical="center"/>
    </xf>
  </cellStyleXfs>
  <cellXfs count="67">
    <xf numFmtId="0" fontId="0" fillId="0" borderId="0" xfId="0"/>
    <xf numFmtId="0" fontId="0" fillId="0" borderId="0" xfId="0" applyAlignment="1"/>
    <xf numFmtId="0" fontId="3" fillId="0" borderId="0" xfId="0" applyFont="1"/>
    <xf numFmtId="0" fontId="3" fillId="0" borderId="1" xfId="0" applyFont="1" applyBorder="1"/>
    <xf numFmtId="0" fontId="3" fillId="0" borderId="1" xfId="0" applyFont="1" applyBorder="1" applyAlignment="1">
      <alignment horizontal="left"/>
    </xf>
    <xf numFmtId="0" fontId="3" fillId="0" borderId="1" xfId="0" applyFont="1" applyBorder="1" applyAlignment="1">
      <alignment horizontal="left" vertical="center"/>
    </xf>
    <xf numFmtId="176" fontId="3" fillId="2" borderId="1" xfId="0" applyNumberFormat="1" applyFont="1" applyFill="1" applyBorder="1" applyAlignment="1">
      <alignment horizontal="right" vertical="top"/>
    </xf>
    <xf numFmtId="176" fontId="3" fillId="0" borderId="1" xfId="0" applyNumberFormat="1" applyFont="1" applyBorder="1" applyAlignment="1">
      <alignment horizontal="right" vertical="center"/>
    </xf>
    <xf numFmtId="176" fontId="3" fillId="2" borderId="1" xfId="0" applyNumberFormat="1" applyFont="1" applyFill="1" applyBorder="1"/>
    <xf numFmtId="176" fontId="3" fillId="0" borderId="1" xfId="0" applyNumberFormat="1" applyFont="1" applyBorder="1"/>
    <xf numFmtId="176" fontId="3" fillId="0" borderId="1" xfId="0" applyNumberFormat="1" applyFont="1" applyFill="1" applyBorder="1"/>
    <xf numFmtId="176" fontId="3" fillId="2" borderId="1" xfId="0" applyNumberFormat="1" applyFont="1" applyFill="1" applyBorder="1" applyAlignment="1">
      <alignment horizontal="right" vertical="center"/>
    </xf>
    <xf numFmtId="0" fontId="3" fillId="0" borderId="2" xfId="0" applyFont="1" applyBorder="1" applyAlignment="1">
      <alignment horizontal="center" vertical="top" wrapText="1"/>
    </xf>
    <xf numFmtId="0" fontId="3" fillId="0" borderId="7" xfId="0" applyFont="1" applyBorder="1" applyAlignment="1">
      <alignment horizontal="center" vertical="top" wrapText="1"/>
    </xf>
    <xf numFmtId="0" fontId="0" fillId="0" borderId="0" xfId="0" applyAlignment="1">
      <alignment horizontal="center" vertical="top"/>
    </xf>
    <xf numFmtId="176" fontId="0" fillId="0" borderId="0" xfId="0" applyNumberFormat="1"/>
    <xf numFmtId="0" fontId="0" fillId="0" borderId="0" xfId="0" applyFill="1" applyBorder="1" applyAlignment="1">
      <alignment horizontal="center" vertical="top"/>
    </xf>
    <xf numFmtId="0" fontId="5" fillId="0" borderId="0" xfId="1"/>
    <xf numFmtId="44" fontId="3" fillId="0" borderId="1" xfId="2" applyFont="1" applyBorder="1" applyAlignment="1">
      <alignment horizontal="center" vertical="center"/>
    </xf>
    <xf numFmtId="44" fontId="2" fillId="0" borderId="4" xfId="2" applyFont="1" applyBorder="1" applyAlignment="1">
      <alignment horizontal="left" vertical="top" wrapText="1"/>
    </xf>
    <xf numFmtId="44" fontId="0" fillId="0" borderId="0" xfId="2" applyFont="1" applyAlignment="1"/>
    <xf numFmtId="0" fontId="0" fillId="2" borderId="0" xfId="0" applyFill="1"/>
    <xf numFmtId="0" fontId="0" fillId="0" borderId="0" xfId="0" applyAlignment="1"/>
    <xf numFmtId="176" fontId="3" fillId="0" borderId="1" xfId="0" applyNumberFormat="1" applyFont="1" applyFill="1" applyBorder="1" applyAlignment="1">
      <alignment horizontal="right" vertical="center"/>
    </xf>
    <xf numFmtId="0" fontId="6" fillId="0" borderId="0" xfId="0" applyFont="1"/>
    <xf numFmtId="0" fontId="0" fillId="0" borderId="0" xfId="0" applyAlignment="1"/>
    <xf numFmtId="44" fontId="3" fillId="0" borderId="2" xfId="2" applyFont="1" applyBorder="1" applyAlignment="1">
      <alignment horizontal="left" vertical="top" wrapText="1"/>
    </xf>
    <xf numFmtId="176" fontId="3" fillId="0" borderId="2" xfId="0" applyNumberFormat="1" applyFont="1" applyFill="1" applyBorder="1" applyAlignment="1">
      <alignment horizontal="right" vertical="center"/>
    </xf>
    <xf numFmtId="44" fontId="3" fillId="0" borderId="7" xfId="2" applyFont="1" applyBorder="1" applyAlignment="1">
      <alignment horizontal="left" vertical="top" wrapText="1"/>
    </xf>
    <xf numFmtId="176" fontId="3" fillId="0" borderId="7" xfId="0" applyNumberFormat="1" applyFont="1" applyBorder="1" applyAlignment="1">
      <alignment horizontal="right" vertical="center"/>
    </xf>
    <xf numFmtId="176" fontId="3" fillId="0" borderId="7" xfId="0" applyNumberFormat="1" applyFont="1" applyBorder="1"/>
    <xf numFmtId="176" fontId="2" fillId="0" borderId="5" xfId="0" applyNumberFormat="1" applyFont="1" applyFill="1" applyBorder="1" applyAlignment="1">
      <alignment horizontal="right" vertical="center"/>
    </xf>
    <xf numFmtId="176" fontId="2" fillId="0" borderId="6" xfId="0" applyNumberFormat="1" applyFont="1" applyFill="1" applyBorder="1"/>
    <xf numFmtId="44" fontId="3" fillId="0" borderId="1" xfId="2" applyFont="1" applyBorder="1" applyAlignment="1">
      <alignment vertical="top" wrapText="1"/>
    </xf>
    <xf numFmtId="176" fontId="3" fillId="0" borderId="10" xfId="0" applyNumberFormat="1" applyFont="1" applyBorder="1"/>
    <xf numFmtId="176" fontId="3" fillId="0" borderId="11" xfId="0" applyNumberFormat="1" applyFont="1" applyBorder="1"/>
    <xf numFmtId="0" fontId="3" fillId="0" borderId="11" xfId="0" applyFont="1" applyBorder="1"/>
    <xf numFmtId="176" fontId="3" fillId="0" borderId="11" xfId="0" applyNumberFormat="1" applyFont="1" applyFill="1" applyBorder="1"/>
    <xf numFmtId="176" fontId="3" fillId="0" borderId="14" xfId="0" applyNumberFormat="1" applyFont="1" applyFill="1" applyBorder="1"/>
    <xf numFmtId="0" fontId="8" fillId="0" borderId="0" xfId="0" applyFont="1"/>
    <xf numFmtId="0" fontId="9" fillId="0" borderId="0" xfId="0" applyFont="1"/>
    <xf numFmtId="41" fontId="6" fillId="2" borderId="13" xfId="1" applyNumberFormat="1" applyFont="1" applyFill="1" applyBorder="1" applyAlignment="1">
      <alignment vertical="center" wrapText="1"/>
    </xf>
    <xf numFmtId="41" fontId="6" fillId="2" borderId="1" xfId="1" applyNumberFormat="1" applyFont="1" applyFill="1" applyBorder="1" applyAlignment="1">
      <alignment horizontal="center" vertical="center" wrapText="1"/>
    </xf>
    <xf numFmtId="44" fontId="10" fillId="0" borderId="1" xfId="2" applyFont="1" applyBorder="1" applyAlignment="1">
      <alignment horizontal="left" vertical="center" wrapText="1"/>
    </xf>
    <xf numFmtId="10" fontId="10" fillId="0" borderId="21" xfId="0" applyNumberFormat="1" applyFont="1" applyBorder="1"/>
    <xf numFmtId="10" fontId="10" fillId="2" borderId="16" xfId="0" applyNumberFormat="1" applyFont="1" applyFill="1" applyBorder="1"/>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9" xfId="0" applyFont="1" applyBorder="1" applyAlignment="1">
      <alignment horizontal="center" vertical="center"/>
    </xf>
    <xf numFmtId="0" fontId="4" fillId="0" borderId="7" xfId="0" applyFont="1" applyBorder="1" applyAlignment="1">
      <alignment horizontal="center" vertical="center"/>
    </xf>
    <xf numFmtId="0" fontId="0" fillId="0" borderId="13" xfId="0" applyBorder="1" applyAlignment="1">
      <alignment vertical="top" wrapText="1"/>
    </xf>
    <xf numFmtId="0" fontId="0" fillId="0" borderId="12" xfId="0" applyBorder="1" applyAlignment="1">
      <alignmen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7" xfId="0" applyBorder="1" applyAlignment="1">
      <alignment horizontal="left" vertical="top" wrapText="1"/>
    </xf>
    <xf numFmtId="0" fontId="0" fillId="0" borderId="15" xfId="0" applyBorder="1" applyAlignment="1">
      <alignment horizontal="right"/>
    </xf>
    <xf numFmtId="0" fontId="0" fillId="0" borderId="15" xfId="0" applyBorder="1" applyAlignment="1"/>
    <xf numFmtId="0" fontId="11" fillId="0" borderId="17" xfId="0" applyFont="1" applyBorder="1" applyAlignment="1"/>
    <xf numFmtId="0" fontId="11" fillId="0" borderId="18" xfId="0" applyFont="1" applyBorder="1" applyAlignment="1"/>
    <xf numFmtId="176" fontId="12" fillId="0" borderId="19" xfId="0" applyNumberFormat="1" applyFont="1" applyFill="1" applyBorder="1" applyAlignment="1"/>
    <xf numFmtId="0" fontId="12" fillId="0" borderId="20" xfId="0" applyFont="1" applyBorder="1" applyAlignment="1"/>
    <xf numFmtId="0" fontId="12" fillId="0" borderId="22" xfId="0" applyFont="1" applyBorder="1" applyAlignment="1"/>
    <xf numFmtId="0" fontId="3" fillId="0" borderId="2" xfId="0" applyFont="1" applyBorder="1" applyAlignment="1">
      <alignment horizontal="left" vertical="center" wrapText="1"/>
    </xf>
    <xf numFmtId="0" fontId="0" fillId="0" borderId="7" xfId="0" applyBorder="1" applyAlignment="1">
      <alignment horizontal="left" vertical="center" wrapText="1"/>
    </xf>
    <xf numFmtId="0" fontId="3" fillId="0" borderId="8" xfId="0" applyFont="1" applyBorder="1" applyAlignment="1">
      <alignment horizontal="left" vertical="center" wrapText="1"/>
    </xf>
    <xf numFmtId="0" fontId="3" fillId="0" borderId="0" xfId="0" applyFont="1" applyBorder="1" applyAlignment="1">
      <alignment horizontal="left" vertical="center" wrapText="1"/>
    </xf>
    <xf numFmtId="0" fontId="0" fillId="0" borderId="0" xfId="0" applyAlignment="1"/>
  </cellXfs>
  <cellStyles count="3">
    <cellStyle name="一般" xfId="0" builtinId="0"/>
    <cellStyle name="貨幣" xfId="2" builtinId="4"/>
    <cellStyle name="超連結" xfId="1"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23"/>
  <sheetViews>
    <sheetView tabSelected="1" zoomScaleNormal="100" workbookViewId="0">
      <selection activeCell="E4" sqref="E4"/>
    </sheetView>
  </sheetViews>
  <sheetFormatPr defaultRowHeight="14.5"/>
  <cols>
    <col min="1" max="1" width="14.19921875" customWidth="1"/>
    <col min="2" max="2" width="13.8984375" customWidth="1"/>
    <col min="3" max="3" width="9.69921875" customWidth="1"/>
    <col min="4" max="4" width="13.09765625" customWidth="1"/>
    <col min="5" max="5" width="16.59765625" customWidth="1"/>
    <col min="6" max="6" width="12.19921875" customWidth="1"/>
    <col min="7" max="7" width="15" customWidth="1"/>
    <col min="8" max="8" width="8" customWidth="1"/>
  </cols>
  <sheetData>
    <row r="1" spans="1:11">
      <c r="A1" s="55" t="s">
        <v>18</v>
      </c>
      <c r="B1" s="56"/>
      <c r="C1" s="56"/>
      <c r="D1" s="56"/>
      <c r="E1" s="56"/>
      <c r="F1" s="56"/>
      <c r="G1" s="56"/>
    </row>
    <row r="2" spans="1:11" ht="24" customHeight="1" thickBot="1">
      <c r="A2" s="46" t="s">
        <v>3</v>
      </c>
      <c r="B2" s="47"/>
      <c r="C2" s="47"/>
      <c r="D2" s="47"/>
      <c r="E2" s="48"/>
      <c r="F2" s="47"/>
      <c r="G2" s="49"/>
      <c r="H2" s="2"/>
    </row>
    <row r="3" spans="1:11" s="20" customFormat="1" ht="99.65" customHeight="1" thickTop="1">
      <c r="A3" s="18" t="s">
        <v>0</v>
      </c>
      <c r="B3" s="18" t="s">
        <v>2</v>
      </c>
      <c r="C3" s="43" t="s">
        <v>26</v>
      </c>
      <c r="D3" s="26" t="s">
        <v>19</v>
      </c>
      <c r="E3" s="19" t="s">
        <v>22</v>
      </c>
      <c r="F3" s="28" t="s">
        <v>23</v>
      </c>
      <c r="G3" s="33" t="s">
        <v>20</v>
      </c>
    </row>
    <row r="4" spans="1:11" ht="17">
      <c r="A4" s="5" t="s">
        <v>28</v>
      </c>
      <c r="B4" s="6">
        <v>5494952</v>
      </c>
      <c r="C4" s="23">
        <v>0</v>
      </c>
      <c r="D4" s="27">
        <f>D11*B4/B11</f>
        <v>303291.08907296683</v>
      </c>
      <c r="E4" s="31">
        <f>D4-C4</f>
        <v>303291.08907296683</v>
      </c>
      <c r="F4" s="29">
        <f>B4*20%</f>
        <v>1098990.4000000001</v>
      </c>
      <c r="G4" s="7">
        <f>F4-C4</f>
        <v>1098990.4000000001</v>
      </c>
    </row>
    <row r="5" spans="1:11" ht="17">
      <c r="A5" s="4" t="s">
        <v>29</v>
      </c>
      <c r="B5" s="8">
        <v>285208</v>
      </c>
      <c r="C5" s="23">
        <v>0</v>
      </c>
      <c r="D5" s="27">
        <f>D11*B5/B11</f>
        <v>15741.910927033161</v>
      </c>
      <c r="E5" s="31">
        <f>D5-C5</f>
        <v>15741.910927033161</v>
      </c>
      <c r="F5" s="30">
        <f t="shared" ref="F5:F10" si="0">B5*20%</f>
        <v>57041.600000000006</v>
      </c>
      <c r="G5" s="9">
        <f t="shared" ref="G5:G10" si="1">F5-C5</f>
        <v>57041.600000000006</v>
      </c>
    </row>
    <row r="6" spans="1:11" ht="17" hidden="1">
      <c r="A6" s="3"/>
      <c r="B6" s="8">
        <v>0</v>
      </c>
      <c r="C6" s="23">
        <f>B6*C12</f>
        <v>0</v>
      </c>
      <c r="D6" s="27">
        <f>D11*B6/B11</f>
        <v>0</v>
      </c>
      <c r="E6" s="31">
        <f t="shared" ref="E6:E10" si="2">D6-C6</f>
        <v>0</v>
      </c>
      <c r="F6" s="30">
        <f t="shared" si="0"/>
        <v>0</v>
      </c>
      <c r="G6" s="9">
        <f t="shared" si="1"/>
        <v>0</v>
      </c>
      <c r="H6" s="2"/>
    </row>
    <row r="7" spans="1:11" ht="17" hidden="1">
      <c r="A7" s="3"/>
      <c r="B7" s="8">
        <v>0</v>
      </c>
      <c r="C7" s="23">
        <f>B7*C12</f>
        <v>0</v>
      </c>
      <c r="D7" s="27">
        <f>D11*B7/B11</f>
        <v>0</v>
      </c>
      <c r="E7" s="31">
        <f t="shared" si="2"/>
        <v>0</v>
      </c>
      <c r="F7" s="30">
        <f t="shared" si="0"/>
        <v>0</v>
      </c>
      <c r="G7" s="9">
        <f t="shared" si="1"/>
        <v>0</v>
      </c>
      <c r="H7" s="2"/>
    </row>
    <row r="8" spans="1:11" ht="17" hidden="1">
      <c r="A8" s="3"/>
      <c r="B8" s="8">
        <v>0</v>
      </c>
      <c r="C8" s="23">
        <f>B8*C12</f>
        <v>0</v>
      </c>
      <c r="D8" s="27">
        <f>D11*B8/B11</f>
        <v>0</v>
      </c>
      <c r="E8" s="31">
        <f t="shared" si="2"/>
        <v>0</v>
      </c>
      <c r="F8" s="30">
        <f t="shared" si="0"/>
        <v>0</v>
      </c>
      <c r="G8" s="9">
        <f t="shared" si="1"/>
        <v>0</v>
      </c>
      <c r="H8" s="2"/>
    </row>
    <row r="9" spans="1:11" ht="17" hidden="1">
      <c r="A9" s="3"/>
      <c r="B9" s="8">
        <v>0</v>
      </c>
      <c r="C9" s="23">
        <f>B9*C12</f>
        <v>0</v>
      </c>
      <c r="D9" s="27">
        <f>D11*B9/B11</f>
        <v>0</v>
      </c>
      <c r="E9" s="31">
        <f t="shared" si="2"/>
        <v>0</v>
      </c>
      <c r="F9" s="30">
        <f t="shared" si="0"/>
        <v>0</v>
      </c>
      <c r="G9" s="9">
        <f t="shared" si="1"/>
        <v>0</v>
      </c>
      <c r="H9" s="2"/>
    </row>
    <row r="10" spans="1:11" ht="17" hidden="1">
      <c r="A10" s="3"/>
      <c r="B10" s="8">
        <v>0</v>
      </c>
      <c r="C10" s="23">
        <f>B10*C12</f>
        <v>0</v>
      </c>
      <c r="D10" s="27">
        <f>D11*B10/B11</f>
        <v>0</v>
      </c>
      <c r="E10" s="31">
        <f t="shared" si="2"/>
        <v>0</v>
      </c>
      <c r="F10" s="30">
        <f t="shared" si="0"/>
        <v>0</v>
      </c>
      <c r="G10" s="9">
        <f t="shared" si="1"/>
        <v>0</v>
      </c>
      <c r="H10" s="2"/>
    </row>
    <row r="11" spans="1:11" ht="17.5" thickBot="1">
      <c r="A11" s="36" t="s">
        <v>1</v>
      </c>
      <c r="B11" s="35">
        <f>SUM(B4:B10)</f>
        <v>5780160</v>
      </c>
      <c r="C11" s="37">
        <f>SUM(C4:C10)</f>
        <v>0</v>
      </c>
      <c r="D11" s="38">
        <f>G13-G14</f>
        <v>319033</v>
      </c>
      <c r="E11" s="32">
        <f>D11-C11</f>
        <v>319033</v>
      </c>
      <c r="F11" s="34">
        <f>SUM(F4:F10)</f>
        <v>1156032.0000000002</v>
      </c>
      <c r="G11" s="35">
        <f>SUM(G4:G5)</f>
        <v>1156032.0000000002</v>
      </c>
      <c r="H11" s="2"/>
      <c r="I11" s="15"/>
    </row>
    <row r="12" spans="1:11" s="40" customFormat="1" ht="18" thickTop="1" thickBot="1">
      <c r="A12" s="57" t="s">
        <v>24</v>
      </c>
      <c r="B12" s="58"/>
      <c r="C12" s="45">
        <v>0</v>
      </c>
      <c r="D12" s="59" t="s">
        <v>25</v>
      </c>
      <c r="E12" s="60"/>
      <c r="F12" s="61"/>
      <c r="G12" s="44">
        <f>D11/B11</f>
        <v>5.5194492886010076E-2</v>
      </c>
      <c r="H12" s="39"/>
    </row>
    <row r="13" spans="1:11" ht="19.5" customHeight="1" thickTop="1">
      <c r="A13" s="50" t="s">
        <v>30</v>
      </c>
      <c r="B13" s="50"/>
      <c r="C13" s="50"/>
      <c r="D13" s="51"/>
      <c r="E13" s="51"/>
      <c r="F13" s="50"/>
      <c r="G13" s="41">
        <v>804781</v>
      </c>
      <c r="H13" s="2"/>
      <c r="K13" s="15"/>
    </row>
    <row r="14" spans="1:11" ht="19.5" customHeight="1">
      <c r="A14" s="52" t="s">
        <v>31</v>
      </c>
      <c r="B14" s="53"/>
      <c r="C14" s="53"/>
      <c r="D14" s="53"/>
      <c r="E14" s="53"/>
      <c r="F14" s="54"/>
      <c r="G14" s="42">
        <v>485748</v>
      </c>
      <c r="H14" s="2"/>
      <c r="J14" s="15"/>
      <c r="K14" s="24"/>
    </row>
    <row r="15" spans="1:11">
      <c r="A15" s="1"/>
      <c r="B15" s="1"/>
      <c r="C15" s="1"/>
      <c r="D15" s="22"/>
      <c r="E15" s="25"/>
      <c r="F15" s="1"/>
      <c r="G15" s="1"/>
    </row>
    <row r="16" spans="1:11">
      <c r="A16" s="1"/>
      <c r="B16" s="1"/>
      <c r="C16" s="1"/>
      <c r="D16" s="22"/>
      <c r="E16" s="25"/>
      <c r="F16" s="1"/>
      <c r="G16" s="1"/>
    </row>
    <row r="17" spans="1:7">
      <c r="A17" s="1"/>
      <c r="B17" s="1"/>
      <c r="C17" s="1"/>
      <c r="D17" s="22"/>
      <c r="E17" s="25"/>
      <c r="F17" s="1"/>
      <c r="G17" s="1"/>
    </row>
    <row r="18" spans="1:7">
      <c r="A18" s="1"/>
      <c r="B18" s="1"/>
      <c r="C18" s="1"/>
      <c r="D18" s="22"/>
      <c r="E18" s="25"/>
      <c r="F18" s="1"/>
      <c r="G18" s="1"/>
    </row>
    <row r="19" spans="1:7">
      <c r="A19" s="1"/>
      <c r="B19" s="1"/>
      <c r="C19" s="1"/>
      <c r="D19" s="22"/>
      <c r="E19" s="25"/>
      <c r="F19" s="1"/>
      <c r="G19" s="1"/>
    </row>
    <row r="20" spans="1:7">
      <c r="A20" s="1"/>
      <c r="B20" s="1"/>
      <c r="C20" s="1"/>
      <c r="D20" s="22"/>
      <c r="E20" s="25"/>
      <c r="F20" s="1"/>
      <c r="G20" s="1"/>
    </row>
    <row r="21" spans="1:7">
      <c r="A21" s="1"/>
      <c r="B21" s="1"/>
      <c r="C21" s="1"/>
      <c r="D21" s="22"/>
      <c r="E21" s="25"/>
      <c r="F21" s="1"/>
      <c r="G21" s="1"/>
    </row>
    <row r="22" spans="1:7">
      <c r="A22" s="1"/>
      <c r="B22" s="1"/>
      <c r="C22" s="1"/>
      <c r="D22" s="22"/>
      <c r="E22" s="25"/>
      <c r="F22" s="1"/>
      <c r="G22" s="1"/>
    </row>
    <row r="23" spans="1:7">
      <c r="A23" s="1"/>
      <c r="B23" s="1"/>
      <c r="C23" s="1"/>
      <c r="D23" s="22"/>
      <c r="E23" s="25"/>
      <c r="F23" s="1"/>
      <c r="G23" s="1"/>
    </row>
  </sheetData>
  <mergeCells count="6">
    <mergeCell ref="A2:G2"/>
    <mergeCell ref="A13:F13"/>
    <mergeCell ref="A14:F14"/>
    <mergeCell ref="A1:G1"/>
    <mergeCell ref="A12:B12"/>
    <mergeCell ref="D12:F12"/>
  </mergeCells>
  <phoneticPr fontId="1" type="noConversion"/>
  <hyperlinks>
    <hyperlink ref="G13" location="可處分所得計算!A1" display="可處分所得計算!A1"/>
    <hyperlink ref="G14" location="必要生活費用計算!A1" display="必要生活費用計算!A1"/>
  </hyperlinks>
  <pageMargins left="0.70866141732283472" right="0.70866141732283472" top="0.74803149606299213" bottom="0.74803149606299213"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7"/>
  <sheetViews>
    <sheetView workbookViewId="0">
      <selection sqref="A1:B1"/>
    </sheetView>
  </sheetViews>
  <sheetFormatPr defaultRowHeight="14.5"/>
  <cols>
    <col min="1" max="1" width="19.8984375" customWidth="1"/>
    <col min="2" max="2" width="23.59765625" customWidth="1"/>
  </cols>
  <sheetData>
    <row r="1" spans="1:2" ht="70.5" customHeight="1">
      <c r="A1" s="62" t="s">
        <v>15</v>
      </c>
      <c r="B1" s="63"/>
    </row>
    <row r="2" spans="1:2" ht="17">
      <c r="A2" s="7" t="s">
        <v>4</v>
      </c>
      <c r="B2" s="11">
        <v>48000</v>
      </c>
    </row>
    <row r="3" spans="1:2" ht="17">
      <c r="A3" s="7" t="s">
        <v>4</v>
      </c>
      <c r="B3" s="11">
        <v>48000</v>
      </c>
    </row>
    <row r="4" spans="1:2" ht="17">
      <c r="A4" s="7" t="s">
        <v>4</v>
      </c>
      <c r="B4" s="11">
        <v>48000</v>
      </c>
    </row>
    <row r="5" spans="1:2" ht="17">
      <c r="A5" s="7" t="s">
        <v>4</v>
      </c>
      <c r="B5" s="11">
        <v>48000</v>
      </c>
    </row>
    <row r="6" spans="1:2" ht="17">
      <c r="A6" s="7" t="s">
        <v>4</v>
      </c>
      <c r="B6" s="11">
        <v>48000</v>
      </c>
    </row>
    <row r="7" spans="1:2" ht="17">
      <c r="A7" s="7" t="s">
        <v>4</v>
      </c>
      <c r="B7" s="11">
        <v>48000</v>
      </c>
    </row>
    <row r="8" spans="1:2" ht="17">
      <c r="A8" s="7" t="s">
        <v>4</v>
      </c>
      <c r="B8" s="11">
        <v>48000</v>
      </c>
    </row>
    <row r="9" spans="1:2" ht="17">
      <c r="A9" s="7" t="s">
        <v>4</v>
      </c>
      <c r="B9" s="11">
        <v>48000</v>
      </c>
    </row>
    <row r="10" spans="1:2" ht="17">
      <c r="A10" s="7" t="s">
        <v>4</v>
      </c>
      <c r="B10" s="11">
        <v>48000</v>
      </c>
    </row>
    <row r="11" spans="1:2" ht="17">
      <c r="A11" s="7" t="s">
        <v>4</v>
      </c>
      <c r="B11" s="11">
        <v>48000</v>
      </c>
    </row>
    <row r="12" spans="1:2" ht="17">
      <c r="A12" s="7" t="s">
        <v>4</v>
      </c>
      <c r="B12" s="11">
        <v>48000</v>
      </c>
    </row>
    <row r="13" spans="1:2" ht="17">
      <c r="A13" s="7" t="s">
        <v>4</v>
      </c>
      <c r="B13" s="11">
        <v>48000</v>
      </c>
    </row>
    <row r="14" spans="1:2" ht="17">
      <c r="A14" s="7" t="s">
        <v>4</v>
      </c>
      <c r="B14" s="11">
        <v>48000</v>
      </c>
    </row>
    <row r="15" spans="1:2" ht="17">
      <c r="A15" s="7" t="s">
        <v>4</v>
      </c>
      <c r="B15" s="11">
        <v>48000</v>
      </c>
    </row>
    <row r="16" spans="1:2" ht="17">
      <c r="A16" s="7" t="s">
        <v>4</v>
      </c>
      <c r="B16" s="11">
        <v>48000</v>
      </c>
    </row>
    <row r="17" spans="1:2" ht="17">
      <c r="A17" s="7" t="s">
        <v>4</v>
      </c>
      <c r="B17" s="11">
        <v>48000</v>
      </c>
    </row>
    <row r="18" spans="1:2" ht="17">
      <c r="A18" s="7" t="s">
        <v>4</v>
      </c>
      <c r="B18" s="11">
        <v>48000</v>
      </c>
    </row>
    <row r="19" spans="1:2" ht="17">
      <c r="A19" s="7" t="s">
        <v>4</v>
      </c>
      <c r="B19" s="11">
        <v>48000</v>
      </c>
    </row>
    <row r="20" spans="1:2" ht="17">
      <c r="A20" s="7" t="s">
        <v>4</v>
      </c>
      <c r="B20" s="11">
        <v>48000</v>
      </c>
    </row>
    <row r="21" spans="1:2" ht="17">
      <c r="A21" s="7" t="s">
        <v>4</v>
      </c>
      <c r="B21" s="11">
        <v>48000</v>
      </c>
    </row>
    <row r="22" spans="1:2" ht="17">
      <c r="A22" s="7" t="s">
        <v>4</v>
      </c>
      <c r="B22" s="11">
        <v>48000</v>
      </c>
    </row>
    <row r="23" spans="1:2" ht="17">
      <c r="A23" s="7" t="s">
        <v>4</v>
      </c>
      <c r="B23" s="11">
        <v>48000</v>
      </c>
    </row>
    <row r="24" spans="1:2" ht="17">
      <c r="A24" s="7" t="s">
        <v>4</v>
      </c>
      <c r="B24" s="11">
        <v>48000</v>
      </c>
    </row>
    <row r="25" spans="1:2" ht="17">
      <c r="A25" s="7" t="s">
        <v>4</v>
      </c>
      <c r="B25" s="11">
        <v>48000</v>
      </c>
    </row>
    <row r="26" spans="1:2" ht="17">
      <c r="A26" s="7" t="s">
        <v>5</v>
      </c>
      <c r="B26" s="10">
        <f>SUM(B2:B25)</f>
        <v>1152000</v>
      </c>
    </row>
    <row r="27" spans="1:2">
      <c r="B27" s="17" t="s">
        <v>17</v>
      </c>
    </row>
  </sheetData>
  <mergeCells count="1">
    <mergeCell ref="A1:B1"/>
  </mergeCells>
  <phoneticPr fontId="1" type="noConversion"/>
  <hyperlinks>
    <hyperlink ref="B27" location="主附表!A1" display="計算完畢請點擊這裡"/>
  </hyperlink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8"/>
  <sheetViews>
    <sheetView workbookViewId="0">
      <selection sqref="A1:I1"/>
    </sheetView>
  </sheetViews>
  <sheetFormatPr defaultRowHeight="14.5"/>
  <cols>
    <col min="1" max="1" width="18" customWidth="1"/>
    <col min="2" max="2" width="14.8984375" customWidth="1"/>
    <col min="6" max="6" width="9.8984375" bestFit="1" customWidth="1"/>
    <col min="9" max="9" width="12.09765625" customWidth="1"/>
  </cols>
  <sheetData>
    <row r="1" spans="1:9" ht="49.5" customHeight="1">
      <c r="A1" s="64" t="s">
        <v>21</v>
      </c>
      <c r="B1" s="65"/>
      <c r="C1" s="66"/>
      <c r="D1" s="66"/>
      <c r="E1" s="66"/>
      <c r="F1" s="66"/>
      <c r="G1" s="66"/>
      <c r="H1" s="66"/>
      <c r="I1" s="66"/>
    </row>
    <row r="2" spans="1:9" ht="20.25" customHeight="1">
      <c r="A2" s="12" t="s">
        <v>6</v>
      </c>
      <c r="B2" s="13" t="s">
        <v>9</v>
      </c>
      <c r="C2" s="14" t="s">
        <v>7</v>
      </c>
      <c r="D2" s="14" t="s">
        <v>8</v>
      </c>
      <c r="E2" s="14" t="s">
        <v>27</v>
      </c>
      <c r="F2" s="14" t="s">
        <v>10</v>
      </c>
      <c r="G2" s="14" t="s">
        <v>13</v>
      </c>
      <c r="H2" s="14" t="s">
        <v>14</v>
      </c>
      <c r="I2" s="16" t="s">
        <v>11</v>
      </c>
    </row>
    <row r="3" spans="1:9" ht="17">
      <c r="A3" s="7" t="s">
        <v>4</v>
      </c>
      <c r="B3" s="11">
        <v>12000</v>
      </c>
      <c r="C3" s="21">
        <v>0</v>
      </c>
      <c r="D3" s="21">
        <v>0</v>
      </c>
      <c r="E3" s="21">
        <v>0</v>
      </c>
      <c r="F3" s="21">
        <v>12000</v>
      </c>
      <c r="G3" s="21">
        <v>0</v>
      </c>
      <c r="H3" s="21">
        <v>0</v>
      </c>
      <c r="I3" s="15">
        <f t="shared" ref="I3:I26" si="0">SUM(B3:H3)</f>
        <v>24000</v>
      </c>
    </row>
    <row r="4" spans="1:9" ht="17">
      <c r="A4" s="7" t="s">
        <v>4</v>
      </c>
      <c r="B4" s="11">
        <v>12000</v>
      </c>
      <c r="C4" s="21">
        <v>0</v>
      </c>
      <c r="D4" s="21">
        <v>0</v>
      </c>
      <c r="E4" s="21">
        <v>0</v>
      </c>
      <c r="F4" s="21">
        <v>12000</v>
      </c>
      <c r="G4" s="21">
        <v>0</v>
      </c>
      <c r="H4" s="21">
        <v>0</v>
      </c>
      <c r="I4" s="15">
        <f t="shared" si="0"/>
        <v>24000</v>
      </c>
    </row>
    <row r="5" spans="1:9" ht="17">
      <c r="A5" s="7" t="s">
        <v>4</v>
      </c>
      <c r="B5" s="11">
        <v>12000</v>
      </c>
      <c r="C5" s="21">
        <v>0</v>
      </c>
      <c r="D5" s="21">
        <v>0</v>
      </c>
      <c r="E5" s="21">
        <v>0</v>
      </c>
      <c r="F5" s="21">
        <v>12000</v>
      </c>
      <c r="G5" s="21">
        <v>0</v>
      </c>
      <c r="H5" s="21">
        <v>0</v>
      </c>
      <c r="I5" s="15">
        <f t="shared" si="0"/>
        <v>24000</v>
      </c>
    </row>
    <row r="6" spans="1:9" ht="17">
      <c r="A6" s="7" t="s">
        <v>4</v>
      </c>
      <c r="B6" s="11">
        <v>12000</v>
      </c>
      <c r="C6" s="21">
        <v>0</v>
      </c>
      <c r="D6" s="21">
        <v>0</v>
      </c>
      <c r="E6" s="21">
        <v>0</v>
      </c>
      <c r="F6" s="21">
        <v>12000</v>
      </c>
      <c r="G6" s="21">
        <v>0</v>
      </c>
      <c r="H6" s="21">
        <v>0</v>
      </c>
      <c r="I6" s="15">
        <f t="shared" si="0"/>
        <v>24000</v>
      </c>
    </row>
    <row r="7" spans="1:9" ht="17">
      <c r="A7" s="7" t="s">
        <v>4</v>
      </c>
      <c r="B7" s="11">
        <v>12000</v>
      </c>
      <c r="C7" s="21">
        <v>0</v>
      </c>
      <c r="D7" s="21">
        <v>0</v>
      </c>
      <c r="E7" s="21">
        <v>0</v>
      </c>
      <c r="F7" s="21">
        <v>12000</v>
      </c>
      <c r="G7" s="21">
        <v>0</v>
      </c>
      <c r="H7" s="21">
        <v>0</v>
      </c>
      <c r="I7" s="15">
        <f t="shared" si="0"/>
        <v>24000</v>
      </c>
    </row>
    <row r="8" spans="1:9" ht="17">
      <c r="A8" s="7" t="s">
        <v>4</v>
      </c>
      <c r="B8" s="11">
        <v>12000</v>
      </c>
      <c r="C8" s="21">
        <v>0</v>
      </c>
      <c r="D8" s="21">
        <v>0</v>
      </c>
      <c r="E8" s="21">
        <v>0</v>
      </c>
      <c r="F8" s="21">
        <v>12000</v>
      </c>
      <c r="G8" s="21">
        <v>0</v>
      </c>
      <c r="H8" s="21">
        <v>0</v>
      </c>
      <c r="I8" s="15">
        <f t="shared" si="0"/>
        <v>24000</v>
      </c>
    </row>
    <row r="9" spans="1:9" ht="17">
      <c r="A9" s="7" t="s">
        <v>4</v>
      </c>
      <c r="B9" s="11">
        <v>12000</v>
      </c>
      <c r="C9" s="21">
        <v>0</v>
      </c>
      <c r="D9" s="21">
        <v>0</v>
      </c>
      <c r="E9" s="21">
        <v>0</v>
      </c>
      <c r="F9" s="21">
        <v>12000</v>
      </c>
      <c r="G9" s="21">
        <v>0</v>
      </c>
      <c r="H9" s="21">
        <v>0</v>
      </c>
      <c r="I9" s="15">
        <f t="shared" si="0"/>
        <v>24000</v>
      </c>
    </row>
    <row r="10" spans="1:9" ht="17">
      <c r="A10" s="7" t="s">
        <v>4</v>
      </c>
      <c r="B10" s="11">
        <v>12000</v>
      </c>
      <c r="C10" s="21">
        <v>0</v>
      </c>
      <c r="D10" s="21">
        <v>0</v>
      </c>
      <c r="E10" s="21">
        <v>0</v>
      </c>
      <c r="F10" s="21">
        <v>12000</v>
      </c>
      <c r="G10" s="21">
        <v>0</v>
      </c>
      <c r="H10" s="21">
        <v>0</v>
      </c>
      <c r="I10" s="15">
        <f t="shared" si="0"/>
        <v>24000</v>
      </c>
    </row>
    <row r="11" spans="1:9" ht="17">
      <c r="A11" s="7" t="s">
        <v>4</v>
      </c>
      <c r="B11" s="11">
        <v>12000</v>
      </c>
      <c r="C11" s="21">
        <v>0</v>
      </c>
      <c r="D11" s="21">
        <v>0</v>
      </c>
      <c r="E11" s="21">
        <v>0</v>
      </c>
      <c r="F11" s="21">
        <v>12000</v>
      </c>
      <c r="G11" s="21">
        <v>0</v>
      </c>
      <c r="H11" s="21">
        <v>0</v>
      </c>
      <c r="I11" s="15">
        <f t="shared" si="0"/>
        <v>24000</v>
      </c>
    </row>
    <row r="12" spans="1:9" ht="17">
      <c r="A12" s="7" t="s">
        <v>4</v>
      </c>
      <c r="B12" s="11">
        <v>12000</v>
      </c>
      <c r="C12" s="21">
        <v>0</v>
      </c>
      <c r="D12" s="21">
        <v>0</v>
      </c>
      <c r="E12" s="21">
        <v>0</v>
      </c>
      <c r="F12" s="21">
        <v>12000</v>
      </c>
      <c r="G12" s="21">
        <v>0</v>
      </c>
      <c r="H12" s="21">
        <v>0</v>
      </c>
      <c r="I12" s="15">
        <f t="shared" si="0"/>
        <v>24000</v>
      </c>
    </row>
    <row r="13" spans="1:9" ht="17">
      <c r="A13" s="7" t="s">
        <v>4</v>
      </c>
      <c r="B13" s="11">
        <v>12000</v>
      </c>
      <c r="C13" s="21">
        <v>0</v>
      </c>
      <c r="D13" s="21">
        <v>0</v>
      </c>
      <c r="E13" s="21">
        <v>0</v>
      </c>
      <c r="F13" s="21">
        <v>12000</v>
      </c>
      <c r="G13" s="21">
        <v>0</v>
      </c>
      <c r="H13" s="21">
        <v>0</v>
      </c>
      <c r="I13" s="15">
        <f t="shared" si="0"/>
        <v>24000</v>
      </c>
    </row>
    <row r="14" spans="1:9" ht="17">
      <c r="A14" s="7" t="s">
        <v>4</v>
      </c>
      <c r="B14" s="11">
        <v>12000</v>
      </c>
      <c r="C14" s="21">
        <v>0</v>
      </c>
      <c r="D14" s="21">
        <v>0</v>
      </c>
      <c r="E14" s="21">
        <v>0</v>
      </c>
      <c r="F14" s="21">
        <v>12000</v>
      </c>
      <c r="G14" s="21">
        <v>0</v>
      </c>
      <c r="H14" s="21">
        <v>0</v>
      </c>
      <c r="I14" s="15">
        <f t="shared" si="0"/>
        <v>24000</v>
      </c>
    </row>
    <row r="15" spans="1:9" ht="17">
      <c r="A15" s="7" t="s">
        <v>4</v>
      </c>
      <c r="B15" s="11">
        <v>12000</v>
      </c>
      <c r="C15" s="21">
        <v>0</v>
      </c>
      <c r="D15" s="21">
        <v>0</v>
      </c>
      <c r="E15" s="21">
        <v>0</v>
      </c>
      <c r="F15" s="21">
        <v>12000</v>
      </c>
      <c r="G15" s="21">
        <v>0</v>
      </c>
      <c r="H15" s="21">
        <v>0</v>
      </c>
      <c r="I15" s="15">
        <f t="shared" si="0"/>
        <v>24000</v>
      </c>
    </row>
    <row r="16" spans="1:9" ht="17">
      <c r="A16" s="7" t="s">
        <v>4</v>
      </c>
      <c r="B16" s="11">
        <v>12000</v>
      </c>
      <c r="C16" s="21">
        <v>0</v>
      </c>
      <c r="D16" s="21">
        <v>0</v>
      </c>
      <c r="E16" s="21">
        <v>0</v>
      </c>
      <c r="F16" s="21">
        <v>12000</v>
      </c>
      <c r="G16" s="21">
        <v>0</v>
      </c>
      <c r="H16" s="21">
        <v>0</v>
      </c>
      <c r="I16" s="15">
        <f t="shared" si="0"/>
        <v>24000</v>
      </c>
    </row>
    <row r="17" spans="1:9" ht="17">
      <c r="A17" s="7" t="s">
        <v>4</v>
      </c>
      <c r="B17" s="11">
        <v>12000</v>
      </c>
      <c r="C17" s="21">
        <v>0</v>
      </c>
      <c r="D17" s="21">
        <v>0</v>
      </c>
      <c r="E17" s="21">
        <v>0</v>
      </c>
      <c r="F17" s="21">
        <v>12000</v>
      </c>
      <c r="G17" s="21">
        <v>0</v>
      </c>
      <c r="H17" s="21">
        <v>0</v>
      </c>
      <c r="I17" s="15">
        <f t="shared" si="0"/>
        <v>24000</v>
      </c>
    </row>
    <row r="18" spans="1:9" ht="17">
      <c r="A18" s="7" t="s">
        <v>4</v>
      </c>
      <c r="B18" s="11">
        <v>12000</v>
      </c>
      <c r="C18" s="21">
        <v>0</v>
      </c>
      <c r="D18" s="21">
        <v>0</v>
      </c>
      <c r="E18" s="21">
        <v>0</v>
      </c>
      <c r="F18" s="21">
        <v>12000</v>
      </c>
      <c r="G18" s="21">
        <v>0</v>
      </c>
      <c r="H18" s="21">
        <v>0</v>
      </c>
      <c r="I18" s="15">
        <f t="shared" si="0"/>
        <v>24000</v>
      </c>
    </row>
    <row r="19" spans="1:9" ht="17">
      <c r="A19" s="7" t="s">
        <v>4</v>
      </c>
      <c r="B19" s="11">
        <v>12000</v>
      </c>
      <c r="C19" s="21">
        <v>0</v>
      </c>
      <c r="D19" s="21">
        <v>0</v>
      </c>
      <c r="E19" s="21">
        <v>0</v>
      </c>
      <c r="F19" s="21">
        <v>12000</v>
      </c>
      <c r="G19" s="21">
        <v>0</v>
      </c>
      <c r="H19" s="21">
        <v>0</v>
      </c>
      <c r="I19" s="15">
        <f t="shared" si="0"/>
        <v>24000</v>
      </c>
    </row>
    <row r="20" spans="1:9" ht="17">
      <c r="A20" s="7" t="s">
        <v>4</v>
      </c>
      <c r="B20" s="11">
        <v>12000</v>
      </c>
      <c r="C20" s="21">
        <v>0</v>
      </c>
      <c r="D20" s="21">
        <v>0</v>
      </c>
      <c r="E20" s="21">
        <v>0</v>
      </c>
      <c r="F20" s="21">
        <v>12000</v>
      </c>
      <c r="G20" s="21">
        <v>0</v>
      </c>
      <c r="H20" s="21">
        <v>0</v>
      </c>
      <c r="I20" s="15">
        <f t="shared" si="0"/>
        <v>24000</v>
      </c>
    </row>
    <row r="21" spans="1:9" ht="17">
      <c r="A21" s="7" t="s">
        <v>4</v>
      </c>
      <c r="B21" s="11">
        <v>12000</v>
      </c>
      <c r="C21" s="21">
        <v>0</v>
      </c>
      <c r="D21" s="21">
        <v>0</v>
      </c>
      <c r="E21" s="21">
        <v>0</v>
      </c>
      <c r="F21" s="21">
        <v>12000</v>
      </c>
      <c r="G21" s="21">
        <v>0</v>
      </c>
      <c r="H21" s="21">
        <v>0</v>
      </c>
      <c r="I21" s="15">
        <f t="shared" si="0"/>
        <v>24000</v>
      </c>
    </row>
    <row r="22" spans="1:9" ht="17">
      <c r="A22" s="7" t="s">
        <v>4</v>
      </c>
      <c r="B22" s="11">
        <v>12000</v>
      </c>
      <c r="C22" s="21">
        <v>0</v>
      </c>
      <c r="D22" s="21">
        <v>0</v>
      </c>
      <c r="E22" s="21">
        <v>0</v>
      </c>
      <c r="F22" s="21">
        <v>12000</v>
      </c>
      <c r="G22" s="21">
        <v>0</v>
      </c>
      <c r="H22" s="21">
        <v>0</v>
      </c>
      <c r="I22" s="15">
        <f t="shared" si="0"/>
        <v>24000</v>
      </c>
    </row>
    <row r="23" spans="1:9" ht="17">
      <c r="A23" s="7" t="s">
        <v>4</v>
      </c>
      <c r="B23" s="11">
        <v>12000</v>
      </c>
      <c r="C23" s="21">
        <v>0</v>
      </c>
      <c r="D23" s="21">
        <v>0</v>
      </c>
      <c r="E23" s="21">
        <v>0</v>
      </c>
      <c r="F23" s="21">
        <v>12000</v>
      </c>
      <c r="G23" s="21">
        <v>0</v>
      </c>
      <c r="H23" s="21">
        <v>0</v>
      </c>
      <c r="I23" s="15">
        <f t="shared" si="0"/>
        <v>24000</v>
      </c>
    </row>
    <row r="24" spans="1:9" ht="17">
      <c r="A24" s="7" t="s">
        <v>4</v>
      </c>
      <c r="B24" s="11">
        <v>12000</v>
      </c>
      <c r="C24" s="21">
        <v>0</v>
      </c>
      <c r="D24" s="21">
        <v>0</v>
      </c>
      <c r="E24" s="21">
        <v>0</v>
      </c>
      <c r="F24" s="21">
        <v>12000</v>
      </c>
      <c r="G24" s="21">
        <v>0</v>
      </c>
      <c r="H24" s="21">
        <v>0</v>
      </c>
      <c r="I24" s="15">
        <f t="shared" si="0"/>
        <v>24000</v>
      </c>
    </row>
    <row r="25" spans="1:9" ht="17">
      <c r="A25" s="7" t="s">
        <v>4</v>
      </c>
      <c r="B25" s="11">
        <v>12000</v>
      </c>
      <c r="C25" s="21">
        <v>0</v>
      </c>
      <c r="D25" s="21">
        <v>0</v>
      </c>
      <c r="E25" s="21">
        <v>0</v>
      </c>
      <c r="F25" s="21">
        <v>12000</v>
      </c>
      <c r="G25" s="21">
        <v>0</v>
      </c>
      <c r="H25" s="21">
        <v>0</v>
      </c>
      <c r="I25" s="15">
        <f t="shared" si="0"/>
        <v>24000</v>
      </c>
    </row>
    <row r="26" spans="1:9" ht="17">
      <c r="A26" s="7" t="s">
        <v>4</v>
      </c>
      <c r="B26" s="11">
        <v>12000</v>
      </c>
      <c r="C26" s="21">
        <v>0</v>
      </c>
      <c r="D26" s="21">
        <v>0</v>
      </c>
      <c r="E26" s="21">
        <v>0</v>
      </c>
      <c r="F26" s="21">
        <v>12000</v>
      </c>
      <c r="G26" s="21">
        <v>0</v>
      </c>
      <c r="H26" s="21">
        <v>0</v>
      </c>
      <c r="I26" s="15">
        <f t="shared" si="0"/>
        <v>24000</v>
      </c>
    </row>
    <row r="27" spans="1:9" ht="17">
      <c r="A27" s="7" t="s">
        <v>12</v>
      </c>
      <c r="B27" s="15">
        <f>SUM(B3:B26)</f>
        <v>288000</v>
      </c>
      <c r="C27" s="10">
        <f>SUM(C3:C26)</f>
        <v>0</v>
      </c>
      <c r="D27" s="10">
        <f t="shared" ref="D27" si="1">SUM(D3:D26)</f>
        <v>0</v>
      </c>
      <c r="E27" s="10">
        <f>SUM(E3:E26)</f>
        <v>0</v>
      </c>
      <c r="F27" s="10">
        <f>SUM(F3:F26)</f>
        <v>288000</v>
      </c>
      <c r="G27" s="10">
        <f>SUM(G3:G26)</f>
        <v>0</v>
      </c>
      <c r="H27" s="10">
        <f>SUM(H3:H26)</f>
        <v>0</v>
      </c>
      <c r="I27" s="10">
        <f>SUM(I3:I26)</f>
        <v>576000</v>
      </c>
    </row>
    <row r="28" spans="1:9">
      <c r="H28" s="17" t="s">
        <v>16</v>
      </c>
    </row>
  </sheetData>
  <mergeCells count="1">
    <mergeCell ref="A1:I1"/>
  </mergeCells>
  <phoneticPr fontId="1" type="noConversion"/>
  <hyperlinks>
    <hyperlink ref="H28" location="主附表!A1" display="計算完畢請點擊這裡"/>
  </hyperlink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主附表</vt:lpstr>
      <vt:lpstr>可處分所得計算</vt:lpstr>
      <vt:lpstr>必要生活費用計算</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2020-04-21T07:47:55Z</dcterms:modified>
</cp:coreProperties>
</file>