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nd22\Desktop\108重訴28\助理上傳\"/>
    </mc:Choice>
  </mc:AlternateContent>
  <bookViews>
    <workbookView xWindow="0" yWindow="0" windowWidth="23040" windowHeight="9132" firstSheet="1" activeTab="2"/>
  </bookViews>
  <sheets>
    <sheet name="附表一、司促17717（105.12.31以前）" sheetId="1" r:id="rId1"/>
    <sheet name="附表二、司促17717（106.1.3-106.8.23）" sheetId="2" r:id="rId2"/>
    <sheet name="附表三、司促24497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3" l="1"/>
  <c r="C14" i="2"/>
  <c r="C31" i="1"/>
  <c r="C29" i="1"/>
</calcChain>
</file>

<file path=xl/sharedStrings.xml><?xml version="1.0" encoding="utf-8"?>
<sst xmlns="http://schemas.openxmlformats.org/spreadsheetml/2006/main" count="77" uniqueCount="66">
  <si>
    <t>項次</t>
  </si>
  <si>
    <t>日期</t>
  </si>
  <si>
    <t>借款金額</t>
  </si>
  <si>
    <t>備註</t>
  </si>
  <si>
    <t>高雄銀行存摺編號3</t>
  </si>
  <si>
    <t>高雄銀行存摺編號4</t>
  </si>
  <si>
    <t>高雄銀行存摺編號5</t>
  </si>
  <si>
    <t>國泰世華銀行存摺編號5</t>
  </si>
  <si>
    <t>高雄銀行存摺編號6</t>
  </si>
  <si>
    <t>國泰世華銀行8,203,700元，存摺編號7+現金</t>
  </si>
  <si>
    <t>高雄銀行存摺編號9，熊壽昌向許銘陽建築師借款直接匯入基大公司帳戶</t>
  </si>
  <si>
    <t>高雄銀行存摺編號10</t>
  </si>
  <si>
    <t>高雄銀行存摺編號11</t>
  </si>
  <si>
    <t>國泰世華銀行存摺編號12</t>
  </si>
  <si>
    <t>高雄銀行存摺編號13熊壽昌向亞卓借款直接匯入基大</t>
  </si>
  <si>
    <t>高雄銀行存摺編號14</t>
  </si>
  <si>
    <t>國泰世華銀行存摺編號15熊壽昌向亞卓借款直接匯入基大</t>
  </si>
  <si>
    <t>高雄銀行存摺編號16</t>
  </si>
  <si>
    <t>高雄銀行存摺編號17</t>
  </si>
  <si>
    <t>高雄銀行存摺編號18</t>
  </si>
  <si>
    <t>高雄銀行存摺編號19</t>
  </si>
  <si>
    <t>高雄銀行存摺編號20熊壽昌向風騰投資公司借款直接匯入基大</t>
  </si>
  <si>
    <t>高雄銀行存摺編號2150萬+1000萬</t>
  </si>
  <si>
    <t>見被証6及被証21</t>
  </si>
  <si>
    <t>見被証6及被証24</t>
  </si>
  <si>
    <t>合計</t>
  </si>
  <si>
    <t>高雄銀行存摺編號1     (被證五)</t>
    <phoneticPr fontId="2" type="noConversion"/>
  </si>
  <si>
    <t>國泰世華銀行存摺編號2 (被證六)</t>
    <phoneticPr fontId="2" type="noConversion"/>
  </si>
  <si>
    <t>退永利達公司保證金，由熊壽昌籌款直接支付 (被證七)</t>
    <phoneticPr fontId="2" type="noConversion"/>
  </si>
  <si>
    <t>借款餘額</t>
    <phoneticPr fontId="2" type="noConversion"/>
  </si>
  <si>
    <t>扣除期間有清償</t>
    <phoneticPr fontId="2" type="noConversion"/>
  </si>
  <si>
    <t>高雄銀行存摺編號22</t>
  </si>
  <si>
    <t>高雄銀行存摺編號23</t>
  </si>
  <si>
    <t>高雄銀行存摺編號24</t>
  </si>
  <si>
    <t>高雄銀行存摺編號25</t>
  </si>
  <si>
    <t>高雄銀行存摺編號26</t>
  </si>
  <si>
    <t>高雄銀行存摺編號27</t>
  </si>
  <si>
    <t>高雄銀行存摺編號28</t>
  </si>
  <si>
    <t>高雄銀行存摺編號29</t>
  </si>
  <si>
    <t>高雄銀行存摺編號30</t>
  </si>
  <si>
    <t>高雄銀行存摺編號31</t>
  </si>
  <si>
    <t>高雄銀行存摺編號33</t>
  </si>
  <si>
    <t>高雄銀行存摺編號34</t>
  </si>
  <si>
    <t>高雄銀行存摺編號35</t>
  </si>
  <si>
    <t>高雄銀行存摺編號36</t>
  </si>
  <si>
    <t>附件一</t>
  </si>
  <si>
    <t>附件二</t>
  </si>
  <si>
    <t>附件三</t>
  </si>
  <si>
    <t>附件四</t>
  </si>
  <si>
    <t>附件五</t>
  </si>
  <si>
    <t>附件六</t>
  </si>
  <si>
    <t>附件七</t>
  </si>
  <si>
    <t>106年6月電費</t>
    <phoneticPr fontId="2" type="noConversion"/>
  </si>
  <si>
    <t>106年7月電費</t>
    <phoneticPr fontId="2" type="noConversion"/>
  </si>
  <si>
    <t>106年8月電費</t>
    <phoneticPr fontId="2" type="noConversion"/>
  </si>
  <si>
    <t>106年9月電費</t>
    <phoneticPr fontId="2" type="noConversion"/>
  </si>
  <si>
    <t>106年10月電費</t>
    <phoneticPr fontId="2" type="noConversion"/>
  </si>
  <si>
    <t>106年10、11月水費</t>
    <phoneticPr fontId="2" type="noConversion"/>
  </si>
  <si>
    <t>106年房屋稅</t>
    <phoneticPr fontId="2" type="noConversion"/>
  </si>
  <si>
    <t>附表一、106年司促字第17717號支付命令部分105年12月31日以前部分</t>
    <phoneticPr fontId="2" type="noConversion"/>
  </si>
  <si>
    <t>附表二、106年司促字第17717號支付命令106.1.3日→106.8.23部分</t>
    <phoneticPr fontId="2" type="noConversion"/>
  </si>
  <si>
    <t>附表三、106年司促字第24497號支付命令</t>
    <phoneticPr fontId="2" type="noConversion"/>
  </si>
  <si>
    <t>高雄銀行存摺編號32
備註、支付命令僅請求47,523元</t>
    <phoneticPr fontId="2" type="noConversion"/>
  </si>
  <si>
    <t>106年司促字第24497號支付命令聲請狀所載106年8月23日借款47,525元，與106司促1771號支付命令編號32重複，故剔除（備註、106司促1771號支付命令僅請求47,523元）</t>
    <phoneticPr fontId="2" type="noConversion"/>
  </si>
  <si>
    <t>被告附表記載147,286,000元</t>
    <phoneticPr fontId="2" type="noConversion"/>
  </si>
  <si>
    <t>被告附表記載99,490,649元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</si>
</sst>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[$-404]e&quot;年&quot;m&quot;月&quot;d&quot;日&quot;;@"/>
    <numFmt numFmtId="178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8" fontId="0" fillId="0" borderId="0" xfId="0" applyNumberFormat="1">
      <alignment vertical="center"/>
    </xf>
    <xf numFmtId="0" fontId="1" fillId="0" borderId="1" xfId="0" applyFont="1" applyBorder="1" applyAlignment="1">
      <alignment vertical="center" wrapText="1"/>
    </xf>
    <xf numFmtId="178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176" fontId="1" fillId="0" borderId="9" xfId="0" applyNumberFormat="1" applyFont="1" applyBorder="1">
      <alignment vertical="center"/>
    </xf>
    <xf numFmtId="178" fontId="3" fillId="0" borderId="1" xfId="0" applyNumberFormat="1" applyFont="1" applyBorder="1" applyAlignment="1">
      <alignment horizontal="center" vertical="center" wrapText="1"/>
    </xf>
    <xf numFmtId="178" fontId="3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178" fontId="1" fillId="0" borderId="8" xfId="0" applyNumberFormat="1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77" fontId="0" fillId="0" borderId="0" xfId="0" applyNumberFormat="1">
      <alignment vertical="center"/>
    </xf>
    <xf numFmtId="177" fontId="1" fillId="0" borderId="8" xfId="0" applyNumberFormat="1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vertical="center" wrapText="1"/>
    </xf>
    <xf numFmtId="178" fontId="1" fillId="0" borderId="1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C29" sqref="C29"/>
    </sheetView>
  </sheetViews>
  <sheetFormatPr defaultRowHeight="16.2" x14ac:dyDescent="0.3"/>
  <cols>
    <col min="1" max="1" width="6.77734375" style="15" customWidth="1"/>
    <col min="2" max="2" width="18.77734375" customWidth="1"/>
    <col min="3" max="3" width="20.77734375" style="1" customWidth="1"/>
    <col min="4" max="4" width="40.77734375" customWidth="1"/>
  </cols>
  <sheetData>
    <row r="1" spans="1:4" ht="34.950000000000003" customHeight="1" x14ac:dyDescent="0.3">
      <c r="A1" s="21" t="s">
        <v>59</v>
      </c>
      <c r="B1" s="22"/>
      <c r="C1" s="22"/>
      <c r="D1" s="23"/>
    </row>
    <row r="2" spans="1:4" ht="19.8" x14ac:dyDescent="0.3">
      <c r="A2" s="14" t="s">
        <v>0</v>
      </c>
      <c r="B2" s="2" t="s">
        <v>1</v>
      </c>
      <c r="C2" s="3" t="s">
        <v>2</v>
      </c>
      <c r="D2" s="5" t="s">
        <v>3</v>
      </c>
    </row>
    <row r="3" spans="1:4" ht="40.049999999999997" customHeight="1" x14ac:dyDescent="0.3">
      <c r="A3" s="14">
        <v>1</v>
      </c>
      <c r="B3" s="4">
        <v>41704</v>
      </c>
      <c r="C3" s="3">
        <v>20000000</v>
      </c>
      <c r="D3" s="5" t="s">
        <v>26</v>
      </c>
    </row>
    <row r="4" spans="1:4" ht="40.049999999999997" customHeight="1" x14ac:dyDescent="0.3">
      <c r="A4" s="14">
        <v>2</v>
      </c>
      <c r="B4" s="4">
        <v>41705</v>
      </c>
      <c r="C4" s="3">
        <v>10000000</v>
      </c>
      <c r="D4" s="5" t="s">
        <v>27</v>
      </c>
    </row>
    <row r="5" spans="1:4" ht="40.049999999999997" customHeight="1" x14ac:dyDescent="0.3">
      <c r="A5" s="14">
        <v>3</v>
      </c>
      <c r="B5" s="4">
        <v>42013</v>
      </c>
      <c r="C5" s="3">
        <v>10000000</v>
      </c>
      <c r="D5" s="5" t="s">
        <v>4</v>
      </c>
    </row>
    <row r="6" spans="1:4" ht="40.049999999999997" customHeight="1" x14ac:dyDescent="0.3">
      <c r="A6" s="14">
        <v>4</v>
      </c>
      <c r="B6" s="4">
        <v>42067</v>
      </c>
      <c r="C6" s="3">
        <v>1900000</v>
      </c>
      <c r="D6" s="5" t="s">
        <v>5</v>
      </c>
    </row>
    <row r="7" spans="1:4" ht="40.049999999999997" customHeight="1" x14ac:dyDescent="0.3">
      <c r="A7" s="24">
        <v>5</v>
      </c>
      <c r="B7" s="25">
        <v>42123</v>
      </c>
      <c r="C7" s="26">
        <v>4000000</v>
      </c>
      <c r="D7" s="5" t="s">
        <v>6</v>
      </c>
    </row>
    <row r="8" spans="1:4" ht="40.049999999999997" customHeight="1" x14ac:dyDescent="0.3">
      <c r="A8" s="24"/>
      <c r="B8" s="25"/>
      <c r="C8" s="26"/>
      <c r="D8" s="5" t="s">
        <v>7</v>
      </c>
    </row>
    <row r="9" spans="1:4" ht="40.049999999999997" customHeight="1" x14ac:dyDescent="0.3">
      <c r="A9" s="14">
        <v>6</v>
      </c>
      <c r="B9" s="4">
        <v>42249</v>
      </c>
      <c r="C9" s="3">
        <v>1900000</v>
      </c>
      <c r="D9" s="5" t="s">
        <v>8</v>
      </c>
    </row>
    <row r="10" spans="1:4" ht="40.049999999999997" customHeight="1" x14ac:dyDescent="0.3">
      <c r="A10" s="14">
        <v>7</v>
      </c>
      <c r="B10" s="4">
        <v>42306</v>
      </c>
      <c r="C10" s="3">
        <v>8250000</v>
      </c>
      <c r="D10" s="5" t="s">
        <v>9</v>
      </c>
    </row>
    <row r="11" spans="1:4" ht="40.049999999999997" customHeight="1" x14ac:dyDescent="0.3">
      <c r="A11" s="14">
        <v>8</v>
      </c>
      <c r="B11" s="4">
        <v>42405</v>
      </c>
      <c r="C11" s="3">
        <v>5000000</v>
      </c>
      <c r="D11" s="5" t="s">
        <v>28</v>
      </c>
    </row>
    <row r="12" spans="1:4" ht="64.95" customHeight="1" x14ac:dyDescent="0.3">
      <c r="A12" s="14">
        <v>9</v>
      </c>
      <c r="B12" s="4">
        <v>42405</v>
      </c>
      <c r="C12" s="3">
        <v>3000000</v>
      </c>
      <c r="D12" s="5" t="s">
        <v>10</v>
      </c>
    </row>
    <row r="13" spans="1:4" ht="40.049999999999997" customHeight="1" x14ac:dyDescent="0.3">
      <c r="A13" s="14">
        <v>10</v>
      </c>
      <c r="B13" s="4">
        <v>42442</v>
      </c>
      <c r="C13" s="3">
        <v>6900000</v>
      </c>
      <c r="D13" s="5" t="s">
        <v>11</v>
      </c>
    </row>
    <row r="14" spans="1:4" ht="40.049999999999997" customHeight="1" x14ac:dyDescent="0.3">
      <c r="A14" s="14">
        <v>11</v>
      </c>
      <c r="B14" s="4">
        <v>42480</v>
      </c>
      <c r="C14" s="3">
        <v>6900000</v>
      </c>
      <c r="D14" s="5" t="s">
        <v>12</v>
      </c>
    </row>
    <row r="15" spans="1:4" ht="40.049999999999997" customHeight="1" x14ac:dyDescent="0.3">
      <c r="A15" s="14">
        <v>12</v>
      </c>
      <c r="B15" s="4">
        <v>42495</v>
      </c>
      <c r="C15" s="3">
        <v>200000</v>
      </c>
      <c r="D15" s="5" t="s">
        <v>13</v>
      </c>
    </row>
    <row r="16" spans="1:4" ht="40.049999999999997" customHeight="1" x14ac:dyDescent="0.3">
      <c r="A16" s="14">
        <v>13</v>
      </c>
      <c r="B16" s="4">
        <v>42571</v>
      </c>
      <c r="C16" s="3">
        <v>1000000</v>
      </c>
      <c r="D16" s="5" t="s">
        <v>14</v>
      </c>
    </row>
    <row r="17" spans="1:4" ht="40.049999999999997" customHeight="1" x14ac:dyDescent="0.3">
      <c r="A17" s="14">
        <v>14</v>
      </c>
      <c r="B17" s="4">
        <v>42592</v>
      </c>
      <c r="C17" s="3">
        <v>10500000</v>
      </c>
      <c r="D17" s="5" t="s">
        <v>15</v>
      </c>
    </row>
    <row r="18" spans="1:4" ht="40.049999999999997" customHeight="1" x14ac:dyDescent="0.3">
      <c r="A18" s="14">
        <v>15</v>
      </c>
      <c r="B18" s="4">
        <v>42618</v>
      </c>
      <c r="C18" s="3">
        <v>250000</v>
      </c>
      <c r="D18" s="5" t="s">
        <v>16</v>
      </c>
    </row>
    <row r="19" spans="1:4" ht="40.049999999999997" customHeight="1" x14ac:dyDescent="0.3">
      <c r="A19" s="14">
        <v>16</v>
      </c>
      <c r="B19" s="4">
        <v>42623</v>
      </c>
      <c r="C19" s="3">
        <v>10500000</v>
      </c>
      <c r="D19" s="5" t="s">
        <v>17</v>
      </c>
    </row>
    <row r="20" spans="1:4" ht="40.049999999999997" customHeight="1" x14ac:dyDescent="0.3">
      <c r="A20" s="14">
        <v>17</v>
      </c>
      <c r="B20" s="4">
        <v>42656</v>
      </c>
      <c r="C20" s="3">
        <v>300000</v>
      </c>
      <c r="D20" s="5" t="s">
        <v>18</v>
      </c>
    </row>
    <row r="21" spans="1:4" ht="40.049999999999997" customHeight="1" x14ac:dyDescent="0.3">
      <c r="A21" s="14">
        <v>18</v>
      </c>
      <c r="B21" s="4">
        <v>42657</v>
      </c>
      <c r="C21" s="3">
        <v>1000000</v>
      </c>
      <c r="D21" s="5" t="s">
        <v>19</v>
      </c>
    </row>
    <row r="22" spans="1:4" ht="40.049999999999997" customHeight="1" x14ac:dyDescent="0.3">
      <c r="A22" s="14">
        <v>19</v>
      </c>
      <c r="B22" s="4">
        <v>42668</v>
      </c>
      <c r="C22" s="3">
        <v>10500000</v>
      </c>
      <c r="D22" s="5" t="s">
        <v>20</v>
      </c>
    </row>
    <row r="23" spans="1:4" ht="40.049999999999997" customHeight="1" x14ac:dyDescent="0.3">
      <c r="A23" s="14">
        <v>20</v>
      </c>
      <c r="B23" s="4">
        <v>42705</v>
      </c>
      <c r="C23" s="3">
        <v>10000000</v>
      </c>
      <c r="D23" s="5" t="s">
        <v>21</v>
      </c>
    </row>
    <row r="24" spans="1:4" ht="40.049999999999997" customHeight="1" x14ac:dyDescent="0.3">
      <c r="A24" s="14">
        <v>21</v>
      </c>
      <c r="B24" s="4">
        <v>42711</v>
      </c>
      <c r="C24" s="3">
        <v>10500000</v>
      </c>
      <c r="D24" s="5" t="s">
        <v>22</v>
      </c>
    </row>
    <row r="25" spans="1:4" ht="40.049999999999997" customHeight="1" x14ac:dyDescent="0.3">
      <c r="A25" s="14">
        <v>22</v>
      </c>
      <c r="B25" s="4">
        <v>41736</v>
      </c>
      <c r="C25" s="3">
        <v>4668000</v>
      </c>
      <c r="D25" s="5" t="s">
        <v>23</v>
      </c>
    </row>
    <row r="26" spans="1:4" ht="40.049999999999997" customHeight="1" x14ac:dyDescent="0.3">
      <c r="A26" s="14">
        <v>23</v>
      </c>
      <c r="B26" s="4">
        <v>41738</v>
      </c>
      <c r="C26" s="3">
        <v>5056309</v>
      </c>
      <c r="D26" s="5" t="s">
        <v>23</v>
      </c>
    </row>
    <row r="27" spans="1:4" ht="40.049999999999997" customHeight="1" x14ac:dyDescent="0.3">
      <c r="A27" s="14">
        <v>24</v>
      </c>
      <c r="B27" s="4">
        <v>41738</v>
      </c>
      <c r="C27" s="3">
        <v>300000</v>
      </c>
      <c r="D27" s="5" t="s">
        <v>23</v>
      </c>
    </row>
    <row r="28" spans="1:4" ht="40.049999999999997" customHeight="1" x14ac:dyDescent="0.3">
      <c r="A28" s="14">
        <v>25</v>
      </c>
      <c r="B28" s="4">
        <v>41778</v>
      </c>
      <c r="C28" s="3">
        <v>4661761</v>
      </c>
      <c r="D28" s="5" t="s">
        <v>24</v>
      </c>
    </row>
    <row r="29" spans="1:4" ht="34.950000000000003" customHeight="1" x14ac:dyDescent="0.3">
      <c r="A29" s="27" t="s">
        <v>25</v>
      </c>
      <c r="B29" s="18"/>
      <c r="C29" s="7">
        <f>SUM(C3:C28)</f>
        <v>147286070</v>
      </c>
      <c r="D29" s="5" t="s">
        <v>64</v>
      </c>
    </row>
    <row r="30" spans="1:4" ht="34.950000000000003" customHeight="1" x14ac:dyDescent="0.3">
      <c r="A30" s="17" t="s">
        <v>30</v>
      </c>
      <c r="B30" s="18"/>
      <c r="C30" s="7">
        <v>47795422</v>
      </c>
      <c r="D30" s="5"/>
    </row>
    <row r="31" spans="1:4" ht="34.950000000000003" customHeight="1" thickBot="1" x14ac:dyDescent="0.35">
      <c r="A31" s="19" t="s">
        <v>29</v>
      </c>
      <c r="B31" s="20"/>
      <c r="C31" s="8">
        <f>C29-C30</f>
        <v>99490648</v>
      </c>
      <c r="D31" s="6" t="s">
        <v>65</v>
      </c>
    </row>
  </sheetData>
  <mergeCells count="7">
    <mergeCell ref="A30:B30"/>
    <mergeCell ref="A31:B31"/>
    <mergeCell ref="A1:D1"/>
    <mergeCell ref="A7:A8"/>
    <mergeCell ref="B7:B8"/>
    <mergeCell ref="C7:C8"/>
    <mergeCell ref="A29:B29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10" workbookViewId="0">
      <selection activeCell="C13" sqref="C13"/>
    </sheetView>
  </sheetViews>
  <sheetFormatPr defaultRowHeight="16.2" x14ac:dyDescent="0.3"/>
  <cols>
    <col min="1" max="1" width="6.77734375" style="15" customWidth="1"/>
    <col min="2" max="2" width="18.77734375" customWidth="1"/>
    <col min="3" max="3" width="20.77734375" style="1" customWidth="1"/>
    <col min="4" max="4" width="40.77734375" customWidth="1"/>
  </cols>
  <sheetData>
    <row r="1" spans="1:4" ht="34.950000000000003" customHeight="1" x14ac:dyDescent="0.3">
      <c r="A1" s="21" t="s">
        <v>60</v>
      </c>
      <c r="B1" s="28"/>
      <c r="C1" s="28"/>
      <c r="D1" s="29"/>
    </row>
    <row r="2" spans="1:4" ht="40.049999999999997" customHeight="1" x14ac:dyDescent="0.3">
      <c r="A2" s="14" t="s">
        <v>0</v>
      </c>
      <c r="B2" s="2" t="s">
        <v>1</v>
      </c>
      <c r="C2" s="3" t="s">
        <v>2</v>
      </c>
      <c r="D2" s="5" t="s">
        <v>3</v>
      </c>
    </row>
    <row r="3" spans="1:4" ht="40.049999999999997" customHeight="1" x14ac:dyDescent="0.3">
      <c r="A3" s="14">
        <v>1</v>
      </c>
      <c r="B3" s="4">
        <v>42738</v>
      </c>
      <c r="C3" s="3">
        <v>3000000</v>
      </c>
      <c r="D3" s="5" t="s">
        <v>31</v>
      </c>
    </row>
    <row r="4" spans="1:4" ht="40.049999999999997" customHeight="1" x14ac:dyDescent="0.3">
      <c r="A4" s="14">
        <v>2</v>
      </c>
      <c r="B4" s="4">
        <v>42748</v>
      </c>
      <c r="C4" s="3">
        <v>7000000</v>
      </c>
      <c r="D4" s="5" t="s">
        <v>32</v>
      </c>
    </row>
    <row r="5" spans="1:4" ht="40.049999999999997" customHeight="1" x14ac:dyDescent="0.3">
      <c r="A5" s="14">
        <v>3</v>
      </c>
      <c r="B5" s="4">
        <v>42800</v>
      </c>
      <c r="C5" s="3">
        <v>10500000</v>
      </c>
      <c r="D5" s="5" t="s">
        <v>33</v>
      </c>
    </row>
    <row r="6" spans="1:4" ht="40.049999999999997" customHeight="1" x14ac:dyDescent="0.3">
      <c r="A6" s="14">
        <v>4</v>
      </c>
      <c r="B6" s="4">
        <v>42879</v>
      </c>
      <c r="C6" s="3">
        <v>1000000</v>
      </c>
      <c r="D6" s="5" t="s">
        <v>34</v>
      </c>
    </row>
    <row r="7" spans="1:4" ht="40.049999999999997" customHeight="1" x14ac:dyDescent="0.3">
      <c r="A7" s="14">
        <v>5</v>
      </c>
      <c r="B7" s="4">
        <v>42880</v>
      </c>
      <c r="C7" s="3">
        <v>200000</v>
      </c>
      <c r="D7" s="5" t="s">
        <v>35</v>
      </c>
    </row>
    <row r="8" spans="1:4" ht="40.049999999999997" customHeight="1" x14ac:dyDescent="0.3">
      <c r="A8" s="14">
        <v>6</v>
      </c>
      <c r="B8" s="4">
        <v>42916</v>
      </c>
      <c r="C8" s="3">
        <v>210000</v>
      </c>
      <c r="D8" s="5" t="s">
        <v>36</v>
      </c>
    </row>
    <row r="9" spans="1:4" ht="40.049999999999997" customHeight="1" x14ac:dyDescent="0.3">
      <c r="A9" s="14">
        <v>7</v>
      </c>
      <c r="B9" s="4">
        <v>42916</v>
      </c>
      <c r="C9" s="3">
        <v>20000</v>
      </c>
      <c r="D9" s="5" t="s">
        <v>37</v>
      </c>
    </row>
    <row r="10" spans="1:4" ht="40.049999999999997" customHeight="1" x14ac:dyDescent="0.3">
      <c r="A10" s="14">
        <v>8</v>
      </c>
      <c r="B10" s="4">
        <v>42919</v>
      </c>
      <c r="C10" s="3">
        <v>1086619</v>
      </c>
      <c r="D10" s="5" t="s">
        <v>38</v>
      </c>
    </row>
    <row r="11" spans="1:4" ht="40.049999999999997" customHeight="1" x14ac:dyDescent="0.3">
      <c r="A11" s="14">
        <v>9</v>
      </c>
      <c r="B11" s="4">
        <v>42942</v>
      </c>
      <c r="C11" s="3">
        <v>1086619</v>
      </c>
      <c r="D11" s="5" t="s">
        <v>39</v>
      </c>
    </row>
    <row r="12" spans="1:4" ht="40.049999999999997" customHeight="1" x14ac:dyDescent="0.3">
      <c r="A12" s="14">
        <v>10</v>
      </c>
      <c r="B12" s="4">
        <v>42970</v>
      </c>
      <c r="C12" s="3">
        <v>1086619</v>
      </c>
      <c r="D12" s="5" t="s">
        <v>40</v>
      </c>
    </row>
    <row r="13" spans="1:4" ht="40.049999999999997" customHeight="1" x14ac:dyDescent="0.3">
      <c r="A13" s="14">
        <v>11</v>
      </c>
      <c r="B13" s="4">
        <v>42970</v>
      </c>
      <c r="C13" s="3">
        <v>47525</v>
      </c>
      <c r="D13" s="5" t="s">
        <v>62</v>
      </c>
    </row>
    <row r="14" spans="1:4" ht="40.049999999999997" customHeight="1" thickBot="1" x14ac:dyDescent="0.35">
      <c r="A14" s="16"/>
      <c r="B14" s="9"/>
      <c r="C14" s="10">
        <f>SUM(C3:C13)</f>
        <v>25237382</v>
      </c>
      <c r="D14" s="11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14" sqref="D14"/>
    </sheetView>
  </sheetViews>
  <sheetFormatPr defaultRowHeight="16.2" x14ac:dyDescent="0.3"/>
  <cols>
    <col min="1" max="1" width="6.77734375" style="15" customWidth="1"/>
    <col min="2" max="2" width="18.77734375" style="12" customWidth="1"/>
    <col min="3" max="3" width="20.77734375" style="1" customWidth="1"/>
    <col min="4" max="4" width="40.77734375" customWidth="1"/>
  </cols>
  <sheetData>
    <row r="1" spans="1:4" ht="34.950000000000003" customHeight="1" x14ac:dyDescent="0.3">
      <c r="A1" s="21" t="s">
        <v>61</v>
      </c>
      <c r="B1" s="30"/>
      <c r="C1" s="30"/>
      <c r="D1" s="31"/>
    </row>
    <row r="2" spans="1:4" ht="40.049999999999997" customHeight="1" x14ac:dyDescent="0.3">
      <c r="A2" s="14" t="s">
        <v>0</v>
      </c>
      <c r="B2" s="4" t="s">
        <v>1</v>
      </c>
      <c r="C2" s="3" t="s">
        <v>2</v>
      </c>
      <c r="D2" s="5" t="s">
        <v>3</v>
      </c>
    </row>
    <row r="3" spans="1:4" ht="40.049999999999997" customHeight="1" x14ac:dyDescent="0.3">
      <c r="A3" s="14">
        <v>1</v>
      </c>
      <c r="B3" s="4">
        <v>43003</v>
      </c>
      <c r="C3" s="3">
        <v>1134144</v>
      </c>
      <c r="D3" s="5" t="s">
        <v>41</v>
      </c>
    </row>
    <row r="4" spans="1:4" ht="40.049999999999997" customHeight="1" x14ac:dyDescent="0.3">
      <c r="A4" s="14">
        <v>2</v>
      </c>
      <c r="B4" s="4">
        <v>43031</v>
      </c>
      <c r="C4" s="3">
        <v>1086619</v>
      </c>
      <c r="D4" s="5" t="s">
        <v>42</v>
      </c>
    </row>
    <row r="5" spans="1:4" ht="40.049999999999997" customHeight="1" x14ac:dyDescent="0.3">
      <c r="A5" s="14">
        <v>3</v>
      </c>
      <c r="B5" s="4">
        <v>43033</v>
      </c>
      <c r="C5" s="3">
        <v>23625</v>
      </c>
      <c r="D5" s="5" t="s">
        <v>43</v>
      </c>
    </row>
    <row r="6" spans="1:4" ht="40.049999999999997" customHeight="1" x14ac:dyDescent="0.3">
      <c r="A6" s="14">
        <v>4</v>
      </c>
      <c r="B6" s="4">
        <v>43063</v>
      </c>
      <c r="C6" s="3">
        <v>1110244</v>
      </c>
      <c r="D6" s="5" t="s">
        <v>44</v>
      </c>
    </row>
    <row r="7" spans="1:4" ht="40.049999999999997" customHeight="1" x14ac:dyDescent="0.3">
      <c r="A7" s="14">
        <v>5</v>
      </c>
      <c r="B7" s="4" t="s">
        <v>52</v>
      </c>
      <c r="C7" s="3">
        <v>62284</v>
      </c>
      <c r="D7" s="5" t="s">
        <v>45</v>
      </c>
    </row>
    <row r="8" spans="1:4" ht="40.049999999999997" customHeight="1" x14ac:dyDescent="0.3">
      <c r="A8" s="14">
        <v>6</v>
      </c>
      <c r="B8" s="4" t="s">
        <v>53</v>
      </c>
      <c r="C8" s="3">
        <v>79573</v>
      </c>
      <c r="D8" s="5" t="s">
        <v>46</v>
      </c>
    </row>
    <row r="9" spans="1:4" ht="40.049999999999997" customHeight="1" x14ac:dyDescent="0.3">
      <c r="A9" s="14">
        <v>7</v>
      </c>
      <c r="B9" s="4" t="s">
        <v>54</v>
      </c>
      <c r="C9" s="3">
        <v>74955</v>
      </c>
      <c r="D9" s="5" t="s">
        <v>47</v>
      </c>
    </row>
    <row r="10" spans="1:4" ht="40.049999999999997" customHeight="1" x14ac:dyDescent="0.3">
      <c r="A10" s="14">
        <v>8</v>
      </c>
      <c r="B10" s="4" t="s">
        <v>55</v>
      </c>
      <c r="C10" s="3">
        <v>83266</v>
      </c>
      <c r="D10" s="5" t="s">
        <v>48</v>
      </c>
    </row>
    <row r="11" spans="1:4" ht="40.049999999999997" customHeight="1" x14ac:dyDescent="0.3">
      <c r="A11" s="14">
        <v>9</v>
      </c>
      <c r="B11" s="4" t="s">
        <v>56</v>
      </c>
      <c r="C11" s="3">
        <v>83218</v>
      </c>
      <c r="D11" s="5" t="s">
        <v>49</v>
      </c>
    </row>
    <row r="12" spans="1:4" ht="40.049999999999997" customHeight="1" x14ac:dyDescent="0.3">
      <c r="A12" s="14">
        <v>10</v>
      </c>
      <c r="B12" s="4" t="s">
        <v>57</v>
      </c>
      <c r="C12" s="3">
        <v>714</v>
      </c>
      <c r="D12" s="5" t="s">
        <v>50</v>
      </c>
    </row>
    <row r="13" spans="1:4" ht="40.049999999999997" customHeight="1" x14ac:dyDescent="0.3">
      <c r="A13" s="14">
        <v>11</v>
      </c>
      <c r="B13" s="4" t="s">
        <v>58</v>
      </c>
      <c r="C13" s="3">
        <v>234969</v>
      </c>
      <c r="D13" s="5" t="s">
        <v>51</v>
      </c>
    </row>
    <row r="14" spans="1:4" ht="130.19999999999999" customHeight="1" thickBot="1" x14ac:dyDescent="0.35">
      <c r="A14" s="16" t="s">
        <v>25</v>
      </c>
      <c r="B14" s="13"/>
      <c r="C14" s="10">
        <f>SUM(C3:C13)</f>
        <v>3973611</v>
      </c>
      <c r="D14" s="11" t="s">
        <v>63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附表一、司促17717（105.12.31以前）</vt:lpstr>
      <vt:lpstr>附表二、司促17717（106.1.3-106.8.23）</vt:lpstr>
      <vt:lpstr>附表三、司促24497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蘇郁筠</dc:creator>
  <cp:lastModifiedBy>黃宣撫</cp:lastModifiedBy>
  <cp:lastPrinted>2021-10-06T08:00:22Z</cp:lastPrinted>
  <dcterms:created xsi:type="dcterms:W3CDTF">2021-09-16T00:30:49Z</dcterms:created>
  <dcterms:modified xsi:type="dcterms:W3CDTF">2021-10-06T08:13:01Z</dcterms:modified>
</cp:coreProperties>
</file>