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5200" windowHeight="11020"/>
  </bookViews>
  <sheets>
    <sheet name="附表一" sheetId="6" r:id="rId1"/>
    <sheet name="附表二" sheetId="7" r:id="rId2"/>
    <sheet name="附表三" sheetId="9" r:id="rId3"/>
    <sheet name="附表四" sheetId="3" r:id="rId4"/>
    <sheet name="附表五" sheetId="4" r:id="rId5"/>
  </sheets>
  <definedNames>
    <definedName name="_xlnm._FilterDatabase" localSheetId="1" hidden="1">附表二!$A$3:$R$3</definedName>
    <definedName name="_xlnm.Print_Area" localSheetId="0">附表一!$A$1:$E$63</definedName>
    <definedName name="_xlnm.Print_Area" localSheetId="1">附表二!$A$1:$I$98</definedName>
    <definedName name="_xlnm.Print_Area" localSheetId="2">附表三!$A$1:$H$34</definedName>
    <definedName name="_xlnm.Print_Area" localSheetId="4">附表五!$A$1:$H$40</definedName>
    <definedName name="_xlnm.Print_Area" localSheetId="3">附表四!$A$1:$I$124</definedName>
    <definedName name="_xlnm.Print_Titles" localSheetId="0">附表一!$1:$3</definedName>
    <definedName name="_xlnm.Print_Titles" localSheetId="1">附表二!$1:$3</definedName>
    <definedName name="_xlnm.Print_Titles" localSheetId="2">附表三!$1:$3</definedName>
    <definedName name="_xlnm.Print_Titles" localSheetId="4">附表五!$1:$3</definedName>
    <definedName name="_xlnm.Print_Titles" localSheetId="3">附表四!$1:$3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9" l="1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E6" i="9"/>
  <c r="E5" i="9"/>
  <c r="E4" i="9"/>
  <c r="I94" i="7"/>
  <c r="I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I47" i="7"/>
  <c r="I46" i="7"/>
  <c r="I45" i="7"/>
  <c r="I44" i="7"/>
  <c r="I43" i="7"/>
  <c r="I42" i="7"/>
  <c r="I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4" i="7"/>
  <c r="I97" i="7"/>
  <c r="I96" i="7"/>
  <c r="I95" i="7"/>
  <c r="I93" i="7"/>
  <c r="I92" i="7"/>
  <c r="I91" i="7"/>
  <c r="I90" i="7"/>
  <c r="I89" i="7"/>
  <c r="I88" i="7"/>
  <c r="I87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C60" i="6" l="1"/>
  <c r="E61" i="6" l="1"/>
  <c r="E59" i="6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I123" i="3"/>
  <c r="I122" i="3"/>
  <c r="E60" i="6" l="1"/>
  <c r="E62" i="6" s="1"/>
  <c r="H36" i="4"/>
  <c r="F35" i="4"/>
  <c r="H34" i="4"/>
  <c r="H35" i="4" s="1"/>
  <c r="H37" i="4" s="1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4" i="4"/>
  <c r="C35" i="4"/>
  <c r="I121" i="3"/>
  <c r="I120" i="3"/>
  <c r="I119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22" i="3"/>
  <c r="F119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4" i="3"/>
  <c r="G119" i="3"/>
  <c r="D119" i="3"/>
  <c r="H39" i="4" l="1"/>
  <c r="E35" i="4"/>
  <c r="H38" i="4" s="1"/>
</calcChain>
</file>

<file path=xl/sharedStrings.xml><?xml version="1.0" encoding="utf-8"?>
<sst xmlns="http://schemas.openxmlformats.org/spreadsheetml/2006/main" count="276" uniqueCount="37">
  <si>
    <t>下單日期</t>
    <phoneticPr fontId="1" type="noConversion"/>
  </si>
  <si>
    <t>單價</t>
    <phoneticPr fontId="1" type="noConversion"/>
  </si>
  <si>
    <t>賣出股數</t>
    <phoneticPr fontId="1" type="noConversion"/>
  </si>
  <si>
    <t>編號</t>
    <phoneticPr fontId="1" type="noConversion"/>
  </si>
  <si>
    <t>編號</t>
    <phoneticPr fontId="1" type="noConversion"/>
  </si>
  <si>
    <t>帳戶別</t>
    <phoneticPr fontId="1" type="noConversion"/>
  </si>
  <si>
    <t>郭翊萱帳戶</t>
  </si>
  <si>
    <t>石呈澤帳戶</t>
  </si>
  <si>
    <t>小計(已實現部分)</t>
    <phoneticPr fontId="1" type="noConversion"/>
  </si>
  <si>
    <t>合計賣出取得總價金(含擬制賣出部分)</t>
    <phoneticPr fontId="1" type="noConversion"/>
  </si>
  <si>
    <t>編號</t>
    <phoneticPr fontId="1" type="noConversion"/>
  </si>
  <si>
    <t>合計賣出金額(A)</t>
    <phoneticPr fontId="1" type="noConversion"/>
  </si>
  <si>
    <t>擬制買進金額(B)</t>
    <phoneticPr fontId="1" type="noConversion"/>
  </si>
  <si>
    <t>擬制性規避損失金額C=A-B</t>
    <phoneticPr fontId="1" type="noConversion"/>
  </si>
  <si>
    <t>買入股數</t>
    <phoneticPr fontId="1" type="noConversion"/>
  </si>
  <si>
    <t>擬制賣出金額</t>
    <phoneticPr fontId="1" type="noConversion"/>
  </si>
  <si>
    <t>含擬制性獲利金額(未納入稅費計算)</t>
    <phoneticPr fontId="1" type="noConversion"/>
  </si>
  <si>
    <t>交易帳戶： 
兆豐證券股份有限公司來福分公司郭翊萱0389049號帳戶(以下簡稱郭翊萱帳戶)
兆豐證券股份有限公司來福分公司石呈澤0357013號帳戶(以下簡稱石呈澤帳戶)</t>
    <phoneticPr fontId="1" type="noConversion"/>
  </si>
  <si>
    <t>減：買進支出總價金</t>
    <phoneticPr fontId="1" type="noConversion"/>
  </si>
  <si>
    <t>小計(已實現部分)</t>
    <phoneticPr fontId="1" type="noConversion"/>
  </si>
  <si>
    <t>含擬制性獲利數額</t>
    <phoneticPr fontId="1" type="noConversion"/>
  </si>
  <si>
    <t>擬制賣出價金</t>
    <phoneticPr fontId="1" type="noConversion"/>
  </si>
  <si>
    <t>交易帳戶： 兆豐證券股份有限公司三民分公司郭翊萱013509號帳戶</t>
    <phoneticPr fontId="1" type="noConversion"/>
  </si>
  <si>
    <t>賣出金額
(單位元)</t>
    <phoneticPr fontId="1" type="noConversion"/>
  </si>
  <si>
    <t>買進金額
(單位元)</t>
    <phoneticPr fontId="1" type="noConversion"/>
  </si>
  <si>
    <t>賣出金額
(單位元)</t>
    <phoneticPr fontId="1" type="noConversion"/>
  </si>
  <si>
    <t>交易帳戶：兆豐證券股份有限公司來福分公司石呈澤0357013號帳戶</t>
    <phoneticPr fontId="1" type="noConversion"/>
  </si>
  <si>
    <t>附表一、被告石呈澤所為巧新公司內線交易及犯罪金額計算</t>
    <phoneticPr fontId="1" type="noConversion"/>
  </si>
  <si>
    <t>備註：資料來源，他一卷第16至22頁。</t>
    <phoneticPr fontId="1" type="noConversion"/>
  </si>
  <si>
    <t>附表二、被告石呈澤自民國106年8月10日至106年8月24日止所為健信公司股票內線交易一覽表</t>
    <phoneticPr fontId="1" type="noConversion"/>
  </si>
  <si>
    <t>附表五、被告郭翊萱所為健信公司股票內線交易之犯罪金額計算</t>
    <phoneticPr fontId="1" type="noConversion"/>
  </si>
  <si>
    <t>附表三、被告郭翊萱所為健信公司股票內線交易一覽表</t>
    <phoneticPr fontId="1" type="noConversion"/>
  </si>
  <si>
    <t>附表四、被告石呈澤所為健信公司股票內線交易之犯罪金額計算</t>
    <phoneticPr fontId="1" type="noConversion"/>
  </si>
  <si>
    <t>備註：
1.資料來源，健信部分卷第103至104頁。
2.擬制賣價，係以消息公開後10個營業日(1060825至1060907)平均收盤價格126.60元計算(見健信部分卷第97頁)
3.上開賣出價金、買入價金及擬制性獲利金額，均不含手續費及交易稅</t>
    <phoneticPr fontId="1" type="noConversion"/>
  </si>
  <si>
    <t>備註：
1.資料來源，他一卷第16至22頁。
2.擬制賣價，係以消息公開後10個營業日(1060825至1060907)平均收盤價格126.60元計算(見健信部分卷第97頁)
3.上開(擬制)賣出金額、買進金額及擬制性獲利金額，均不含手續費及交易稅</t>
    <phoneticPr fontId="1" type="noConversion"/>
  </si>
  <si>
    <t>備註：資料來源，健信部分卷第103至104頁。</t>
    <phoneticPr fontId="1" type="noConversion"/>
  </si>
  <si>
    <t>備註：
1.資料來源，見巧新部分卷第187至188頁
2.擬制買價，係以消息公開後10個營業日(1060809至1060822)平均價格95.297元計算(見巧新部分卷第171頁)
3.上開賣出金額、擬制買進金額及擬制性規避損失金額，均不含手續費及交易稅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</si>
</sst>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);[Red]\(#,##0\)"/>
    <numFmt numFmtId="177" formatCode="#,##0.00_);[Red]\(#,##0.00\)"/>
    <numFmt numFmtId="178" formatCode="#,##0_ "/>
    <numFmt numFmtId="179" formatCode="#,##0.000_);[Red]\(#,##0.000\)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176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left" vertical="center"/>
    </xf>
    <xf numFmtId="179" fontId="2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6" fontId="2" fillId="0" borderId="0" xfId="0" applyNumberFormat="1" applyFont="1">
      <alignment vertical="center"/>
    </xf>
    <xf numFmtId="178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8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178" fontId="2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0" fontId="2" fillId="0" borderId="0" xfId="0" applyFont="1" applyBorder="1" applyAlignment="1">
      <alignment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63"/>
  <sheetViews>
    <sheetView tabSelected="1" topLeftCell="A7" workbookViewId="0">
      <selection activeCell="A63" sqref="A63:E63"/>
    </sheetView>
  </sheetViews>
  <sheetFormatPr defaultColWidth="9" defaultRowHeight="17" x14ac:dyDescent="0.4"/>
  <cols>
    <col min="1" max="1" width="9.90625" style="2" customWidth="1"/>
    <col min="2" max="2" width="15" style="2" customWidth="1"/>
    <col min="3" max="3" width="13" style="3" customWidth="1"/>
    <col min="4" max="4" width="11.6328125" style="4" customWidth="1"/>
    <col min="5" max="5" width="18.90625" style="15" customWidth="1"/>
    <col min="6" max="16384" width="9" style="10"/>
  </cols>
  <sheetData>
    <row r="1" spans="1:6" s="1" customFormat="1" ht="30" customHeight="1" x14ac:dyDescent="0.4">
      <c r="A1" s="1" t="s">
        <v>27</v>
      </c>
      <c r="B1" s="2"/>
      <c r="C1" s="3"/>
      <c r="D1" s="4"/>
      <c r="E1" s="5"/>
    </row>
    <row r="2" spans="1:6" s="1" customFormat="1" ht="30" customHeight="1" x14ac:dyDescent="0.4">
      <c r="A2" s="29" t="s">
        <v>26</v>
      </c>
      <c r="B2" s="29"/>
      <c r="C2" s="29"/>
      <c r="D2" s="29"/>
      <c r="E2" s="29"/>
      <c r="F2" s="6"/>
    </row>
    <row r="3" spans="1:6" ht="39.75" customHeight="1" x14ac:dyDescent="0.4">
      <c r="A3" s="7" t="s">
        <v>3</v>
      </c>
      <c r="B3" s="7" t="s">
        <v>0</v>
      </c>
      <c r="C3" s="8" t="s">
        <v>2</v>
      </c>
      <c r="D3" s="9" t="s">
        <v>1</v>
      </c>
      <c r="E3" s="27" t="s">
        <v>23</v>
      </c>
    </row>
    <row r="4" spans="1:6" ht="16.5" x14ac:dyDescent="0.25">
      <c r="A4" s="7">
        <v>1</v>
      </c>
      <c r="B4" s="7">
        <v>1060706</v>
      </c>
      <c r="C4" s="8">
        <v>9000</v>
      </c>
      <c r="D4" s="9">
        <v>140</v>
      </c>
      <c r="E4" s="11">
        <f>C4*D4</f>
        <v>1260000</v>
      </c>
    </row>
    <row r="5" spans="1:6" ht="16.5" x14ac:dyDescent="0.25">
      <c r="A5" s="7">
        <v>2</v>
      </c>
      <c r="B5" s="7">
        <v>1060707</v>
      </c>
      <c r="C5" s="8">
        <v>3000</v>
      </c>
      <c r="D5" s="9">
        <v>139.81</v>
      </c>
      <c r="E5" s="11">
        <f t="shared" ref="E5:E59" si="0">C5*D5</f>
        <v>419430</v>
      </c>
    </row>
    <row r="6" spans="1:6" ht="16.5" x14ac:dyDescent="0.25">
      <c r="A6" s="7">
        <v>3</v>
      </c>
      <c r="B6" s="7">
        <v>1060707</v>
      </c>
      <c r="C6" s="8">
        <v>2000</v>
      </c>
      <c r="D6" s="9">
        <v>139.81</v>
      </c>
      <c r="E6" s="11">
        <f t="shared" si="0"/>
        <v>279620</v>
      </c>
    </row>
    <row r="7" spans="1:6" ht="16.5" x14ac:dyDescent="0.25">
      <c r="A7" s="7">
        <v>4</v>
      </c>
      <c r="B7" s="7">
        <v>1060707</v>
      </c>
      <c r="C7" s="8">
        <v>1000</v>
      </c>
      <c r="D7" s="9">
        <v>139.81</v>
      </c>
      <c r="E7" s="11">
        <f t="shared" si="0"/>
        <v>139810</v>
      </c>
    </row>
    <row r="8" spans="1:6" ht="16.5" x14ac:dyDescent="0.25">
      <c r="A8" s="7">
        <v>5</v>
      </c>
      <c r="B8" s="7">
        <v>1060707</v>
      </c>
      <c r="C8" s="8">
        <v>3000</v>
      </c>
      <c r="D8" s="9">
        <v>139.69999999999999</v>
      </c>
      <c r="E8" s="11">
        <f t="shared" si="0"/>
        <v>419099.99999999994</v>
      </c>
    </row>
    <row r="9" spans="1:6" ht="16.5" x14ac:dyDescent="0.25">
      <c r="A9" s="7">
        <v>6</v>
      </c>
      <c r="B9" s="7">
        <v>1060710</v>
      </c>
      <c r="C9" s="8">
        <v>3000</v>
      </c>
      <c r="D9" s="9">
        <v>139.29</v>
      </c>
      <c r="E9" s="11">
        <f t="shared" si="0"/>
        <v>417870</v>
      </c>
    </row>
    <row r="10" spans="1:6" ht="16.5" x14ac:dyDescent="0.25">
      <c r="A10" s="7">
        <v>7</v>
      </c>
      <c r="B10" s="7">
        <v>1060710</v>
      </c>
      <c r="C10" s="8">
        <v>3000</v>
      </c>
      <c r="D10" s="9">
        <v>139.29</v>
      </c>
      <c r="E10" s="11">
        <f t="shared" si="0"/>
        <v>417870</v>
      </c>
    </row>
    <row r="11" spans="1:6" ht="16.5" x14ac:dyDescent="0.25">
      <c r="A11" s="7">
        <v>8</v>
      </c>
      <c r="B11" s="7">
        <v>1060710</v>
      </c>
      <c r="C11" s="8">
        <v>2000</v>
      </c>
      <c r="D11" s="9">
        <v>139.29</v>
      </c>
      <c r="E11" s="11">
        <f t="shared" si="0"/>
        <v>278580</v>
      </c>
    </row>
    <row r="12" spans="1:6" ht="16.5" x14ac:dyDescent="0.25">
      <c r="A12" s="7">
        <v>9</v>
      </c>
      <c r="B12" s="7">
        <v>1060710</v>
      </c>
      <c r="C12" s="8">
        <v>1000</v>
      </c>
      <c r="D12" s="9">
        <v>139.29</v>
      </c>
      <c r="E12" s="11">
        <f t="shared" si="0"/>
        <v>139290</v>
      </c>
    </row>
    <row r="13" spans="1:6" ht="16.5" x14ac:dyDescent="0.25">
      <c r="A13" s="7">
        <v>10</v>
      </c>
      <c r="B13" s="7">
        <v>1060711</v>
      </c>
      <c r="C13" s="8">
        <v>7000</v>
      </c>
      <c r="D13" s="9">
        <v>135.59</v>
      </c>
      <c r="E13" s="11">
        <f t="shared" si="0"/>
        <v>949130</v>
      </c>
    </row>
    <row r="14" spans="1:6" ht="16.5" x14ac:dyDescent="0.25">
      <c r="A14" s="7">
        <v>11</v>
      </c>
      <c r="B14" s="7">
        <v>1060711</v>
      </c>
      <c r="C14" s="8">
        <v>2000</v>
      </c>
      <c r="D14" s="9">
        <v>135.59</v>
      </c>
      <c r="E14" s="11">
        <f t="shared" si="0"/>
        <v>271180</v>
      </c>
    </row>
    <row r="15" spans="1:6" ht="16.5" x14ac:dyDescent="0.25">
      <c r="A15" s="7">
        <v>12</v>
      </c>
      <c r="B15" s="7">
        <v>1060712</v>
      </c>
      <c r="C15" s="8">
        <v>2000</v>
      </c>
      <c r="D15" s="9">
        <v>134.5</v>
      </c>
      <c r="E15" s="11">
        <f t="shared" si="0"/>
        <v>269000</v>
      </c>
    </row>
    <row r="16" spans="1:6" ht="16.5" x14ac:dyDescent="0.25">
      <c r="A16" s="7">
        <v>13</v>
      </c>
      <c r="B16" s="7">
        <v>1060712</v>
      </c>
      <c r="C16" s="8">
        <v>7000</v>
      </c>
      <c r="D16" s="9">
        <v>134.5</v>
      </c>
      <c r="E16" s="11">
        <f t="shared" si="0"/>
        <v>941500</v>
      </c>
    </row>
    <row r="17" spans="1:5" ht="16.5" x14ac:dyDescent="0.25">
      <c r="A17" s="7">
        <v>14</v>
      </c>
      <c r="B17" s="7">
        <v>1060713</v>
      </c>
      <c r="C17" s="8">
        <v>4000</v>
      </c>
      <c r="D17" s="9">
        <v>130.9</v>
      </c>
      <c r="E17" s="11">
        <f t="shared" si="0"/>
        <v>523600</v>
      </c>
    </row>
    <row r="18" spans="1:5" ht="16.5" x14ac:dyDescent="0.25">
      <c r="A18" s="7">
        <v>15</v>
      </c>
      <c r="B18" s="7">
        <v>1060713</v>
      </c>
      <c r="C18" s="8">
        <v>5000</v>
      </c>
      <c r="D18" s="9">
        <v>130.9</v>
      </c>
      <c r="E18" s="11">
        <f t="shared" si="0"/>
        <v>654500</v>
      </c>
    </row>
    <row r="19" spans="1:5" ht="16.5" x14ac:dyDescent="0.25">
      <c r="A19" s="7">
        <v>16</v>
      </c>
      <c r="B19" s="7">
        <v>1060714</v>
      </c>
      <c r="C19" s="8">
        <v>2000</v>
      </c>
      <c r="D19" s="9">
        <v>129.30000000000001</v>
      </c>
      <c r="E19" s="11">
        <f t="shared" si="0"/>
        <v>258600.00000000003</v>
      </c>
    </row>
    <row r="20" spans="1:5" ht="16.5" x14ac:dyDescent="0.25">
      <c r="A20" s="7">
        <v>17</v>
      </c>
      <c r="B20" s="7">
        <v>1060714</v>
      </c>
      <c r="C20" s="8">
        <v>1000</v>
      </c>
      <c r="D20" s="9">
        <v>129.30000000000001</v>
      </c>
      <c r="E20" s="11">
        <f t="shared" si="0"/>
        <v>129300.00000000001</v>
      </c>
    </row>
    <row r="21" spans="1:5" ht="16.5" x14ac:dyDescent="0.25">
      <c r="A21" s="7">
        <v>18</v>
      </c>
      <c r="B21" s="7">
        <v>1060714</v>
      </c>
      <c r="C21" s="8">
        <v>2000</v>
      </c>
      <c r="D21" s="9">
        <v>129.30000000000001</v>
      </c>
      <c r="E21" s="11">
        <f t="shared" si="0"/>
        <v>258600.00000000003</v>
      </c>
    </row>
    <row r="22" spans="1:5" ht="16.5" x14ac:dyDescent="0.25">
      <c r="A22" s="7">
        <v>19</v>
      </c>
      <c r="B22" s="7">
        <v>1060714</v>
      </c>
      <c r="C22" s="8">
        <v>1000</v>
      </c>
      <c r="D22" s="9">
        <v>129.30000000000001</v>
      </c>
      <c r="E22" s="11">
        <f t="shared" si="0"/>
        <v>129300.00000000001</v>
      </c>
    </row>
    <row r="23" spans="1:5" ht="16.5" x14ac:dyDescent="0.25">
      <c r="A23" s="7">
        <v>20</v>
      </c>
      <c r="B23" s="7">
        <v>1060714</v>
      </c>
      <c r="C23" s="8">
        <v>1000</v>
      </c>
      <c r="D23" s="9">
        <v>129.30000000000001</v>
      </c>
      <c r="E23" s="11">
        <f t="shared" si="0"/>
        <v>129300.00000000001</v>
      </c>
    </row>
    <row r="24" spans="1:5" ht="16.5" x14ac:dyDescent="0.25">
      <c r="A24" s="7">
        <v>21</v>
      </c>
      <c r="B24" s="7">
        <v>1060714</v>
      </c>
      <c r="C24" s="8">
        <v>2000</v>
      </c>
      <c r="D24" s="9">
        <v>129.30000000000001</v>
      </c>
      <c r="E24" s="11">
        <f t="shared" si="0"/>
        <v>258600.00000000003</v>
      </c>
    </row>
    <row r="25" spans="1:5" ht="16.5" x14ac:dyDescent="0.25">
      <c r="A25" s="7">
        <v>22</v>
      </c>
      <c r="B25" s="7">
        <v>1060717</v>
      </c>
      <c r="C25" s="8">
        <v>3000</v>
      </c>
      <c r="D25" s="9">
        <v>122.61</v>
      </c>
      <c r="E25" s="11">
        <f t="shared" si="0"/>
        <v>367830</v>
      </c>
    </row>
    <row r="26" spans="1:5" ht="16.5" x14ac:dyDescent="0.25">
      <c r="A26" s="7">
        <v>23</v>
      </c>
      <c r="B26" s="7">
        <v>1060717</v>
      </c>
      <c r="C26" s="8">
        <v>3000</v>
      </c>
      <c r="D26" s="9">
        <v>122.61</v>
      </c>
      <c r="E26" s="11">
        <f t="shared" si="0"/>
        <v>367830</v>
      </c>
    </row>
    <row r="27" spans="1:5" ht="16.5" x14ac:dyDescent="0.25">
      <c r="A27" s="7">
        <v>24</v>
      </c>
      <c r="B27" s="7">
        <v>1060717</v>
      </c>
      <c r="C27" s="8">
        <v>3000</v>
      </c>
      <c r="D27" s="9">
        <v>122.63</v>
      </c>
      <c r="E27" s="11">
        <f t="shared" si="0"/>
        <v>367890</v>
      </c>
    </row>
    <row r="28" spans="1:5" ht="16.5" x14ac:dyDescent="0.25">
      <c r="A28" s="7">
        <v>25</v>
      </c>
      <c r="B28" s="7">
        <v>1060718</v>
      </c>
      <c r="C28" s="8">
        <v>9000</v>
      </c>
      <c r="D28" s="9">
        <v>119</v>
      </c>
      <c r="E28" s="11">
        <f t="shared" si="0"/>
        <v>1071000</v>
      </c>
    </row>
    <row r="29" spans="1:5" ht="16.5" x14ac:dyDescent="0.25">
      <c r="A29" s="7">
        <v>26</v>
      </c>
      <c r="B29" s="7">
        <v>1060719</v>
      </c>
      <c r="C29" s="8">
        <v>9000</v>
      </c>
      <c r="D29" s="9">
        <v>124</v>
      </c>
      <c r="E29" s="11">
        <f t="shared" si="0"/>
        <v>1116000</v>
      </c>
    </row>
    <row r="30" spans="1:5" ht="16.5" x14ac:dyDescent="0.25">
      <c r="A30" s="7">
        <v>27</v>
      </c>
      <c r="B30" s="7">
        <v>1060720</v>
      </c>
      <c r="C30" s="8">
        <v>6000</v>
      </c>
      <c r="D30" s="9">
        <v>132.1</v>
      </c>
      <c r="E30" s="11">
        <f t="shared" si="0"/>
        <v>792600</v>
      </c>
    </row>
    <row r="31" spans="1:5" ht="16.5" x14ac:dyDescent="0.25">
      <c r="A31" s="7">
        <v>28</v>
      </c>
      <c r="B31" s="7">
        <v>1060720</v>
      </c>
      <c r="C31" s="8">
        <v>3000</v>
      </c>
      <c r="D31" s="9">
        <v>132.1</v>
      </c>
      <c r="E31" s="11">
        <f t="shared" si="0"/>
        <v>396300</v>
      </c>
    </row>
    <row r="32" spans="1:5" ht="16.5" x14ac:dyDescent="0.25">
      <c r="A32" s="7">
        <v>29</v>
      </c>
      <c r="B32" s="7">
        <v>1060721</v>
      </c>
      <c r="C32" s="8">
        <v>9000</v>
      </c>
      <c r="D32" s="9">
        <v>132</v>
      </c>
      <c r="E32" s="11">
        <f t="shared" si="0"/>
        <v>1188000</v>
      </c>
    </row>
    <row r="33" spans="1:5" ht="16.5" x14ac:dyDescent="0.25">
      <c r="A33" s="7">
        <v>30</v>
      </c>
      <c r="B33" s="7">
        <v>1060724</v>
      </c>
      <c r="C33" s="8">
        <v>9000</v>
      </c>
      <c r="D33" s="9">
        <v>128.59</v>
      </c>
      <c r="E33" s="11">
        <f t="shared" si="0"/>
        <v>1157310</v>
      </c>
    </row>
    <row r="34" spans="1:5" ht="16.5" x14ac:dyDescent="0.25">
      <c r="A34" s="7">
        <v>31</v>
      </c>
      <c r="B34" s="7">
        <v>1060725</v>
      </c>
      <c r="C34" s="8">
        <v>2000</v>
      </c>
      <c r="D34" s="9">
        <v>130.11000000000001</v>
      </c>
      <c r="E34" s="11">
        <f t="shared" si="0"/>
        <v>260220.00000000003</v>
      </c>
    </row>
    <row r="35" spans="1:5" ht="16.5" x14ac:dyDescent="0.25">
      <c r="A35" s="7">
        <v>32</v>
      </c>
      <c r="B35" s="7">
        <v>1060725</v>
      </c>
      <c r="C35" s="8">
        <v>2000</v>
      </c>
      <c r="D35" s="9">
        <v>130.1</v>
      </c>
      <c r="E35" s="11">
        <f t="shared" si="0"/>
        <v>260200</v>
      </c>
    </row>
    <row r="36" spans="1:5" ht="16.5" x14ac:dyDescent="0.25">
      <c r="A36" s="7">
        <v>33</v>
      </c>
      <c r="B36" s="7">
        <v>1060725</v>
      </c>
      <c r="C36" s="8">
        <v>2000</v>
      </c>
      <c r="D36" s="9">
        <v>130</v>
      </c>
      <c r="E36" s="11">
        <f t="shared" si="0"/>
        <v>260000</v>
      </c>
    </row>
    <row r="37" spans="1:5" x14ac:dyDescent="0.4">
      <c r="A37" s="7">
        <v>34</v>
      </c>
      <c r="B37" s="7">
        <v>1060725</v>
      </c>
      <c r="C37" s="8">
        <v>3000</v>
      </c>
      <c r="D37" s="9">
        <v>130</v>
      </c>
      <c r="E37" s="11">
        <f t="shared" si="0"/>
        <v>390000</v>
      </c>
    </row>
    <row r="38" spans="1:5" x14ac:dyDescent="0.4">
      <c r="A38" s="7">
        <v>35</v>
      </c>
      <c r="B38" s="7">
        <v>1060726</v>
      </c>
      <c r="C38" s="8">
        <v>9000</v>
      </c>
      <c r="D38" s="9">
        <v>130</v>
      </c>
      <c r="E38" s="11">
        <f t="shared" si="0"/>
        <v>1170000</v>
      </c>
    </row>
    <row r="39" spans="1:5" x14ac:dyDescent="0.4">
      <c r="A39" s="7">
        <v>36</v>
      </c>
      <c r="B39" s="7">
        <v>1060727</v>
      </c>
      <c r="C39" s="8">
        <v>2000</v>
      </c>
      <c r="D39" s="9">
        <v>130.1</v>
      </c>
      <c r="E39" s="11">
        <f t="shared" si="0"/>
        <v>260200</v>
      </c>
    </row>
    <row r="40" spans="1:5" x14ac:dyDescent="0.4">
      <c r="A40" s="7">
        <v>37</v>
      </c>
      <c r="B40" s="7">
        <v>1060727</v>
      </c>
      <c r="C40" s="8">
        <v>2000</v>
      </c>
      <c r="D40" s="9">
        <v>130.1</v>
      </c>
      <c r="E40" s="11">
        <f t="shared" si="0"/>
        <v>260200</v>
      </c>
    </row>
    <row r="41" spans="1:5" x14ac:dyDescent="0.4">
      <c r="A41" s="7">
        <v>38</v>
      </c>
      <c r="B41" s="7">
        <v>1060727</v>
      </c>
      <c r="C41" s="8">
        <v>2000</v>
      </c>
      <c r="D41" s="9">
        <v>130</v>
      </c>
      <c r="E41" s="11">
        <f t="shared" si="0"/>
        <v>260000</v>
      </c>
    </row>
    <row r="42" spans="1:5" x14ac:dyDescent="0.4">
      <c r="A42" s="7">
        <v>39</v>
      </c>
      <c r="B42" s="7">
        <v>1060727</v>
      </c>
      <c r="C42" s="8">
        <v>3000</v>
      </c>
      <c r="D42" s="9">
        <v>130</v>
      </c>
      <c r="E42" s="11">
        <f t="shared" si="0"/>
        <v>390000</v>
      </c>
    </row>
    <row r="43" spans="1:5" x14ac:dyDescent="0.4">
      <c r="A43" s="7">
        <v>40</v>
      </c>
      <c r="B43" s="7">
        <v>1060728</v>
      </c>
      <c r="C43" s="8">
        <v>2000</v>
      </c>
      <c r="D43" s="9">
        <v>127.38</v>
      </c>
      <c r="E43" s="11">
        <f t="shared" si="0"/>
        <v>254760</v>
      </c>
    </row>
    <row r="44" spans="1:5" x14ac:dyDescent="0.4">
      <c r="A44" s="7">
        <v>41</v>
      </c>
      <c r="B44" s="7">
        <v>1060728</v>
      </c>
      <c r="C44" s="8">
        <v>2000</v>
      </c>
      <c r="D44" s="9">
        <v>127.38</v>
      </c>
      <c r="E44" s="11">
        <f t="shared" si="0"/>
        <v>254760</v>
      </c>
    </row>
    <row r="45" spans="1:5" x14ac:dyDescent="0.4">
      <c r="A45" s="7">
        <v>42</v>
      </c>
      <c r="B45" s="7">
        <v>1060728</v>
      </c>
      <c r="C45" s="8">
        <v>2000</v>
      </c>
      <c r="D45" s="9">
        <v>127.33</v>
      </c>
      <c r="E45" s="11">
        <f t="shared" si="0"/>
        <v>254660</v>
      </c>
    </row>
    <row r="46" spans="1:5" x14ac:dyDescent="0.4">
      <c r="A46" s="7">
        <v>43</v>
      </c>
      <c r="B46" s="7">
        <v>1060728</v>
      </c>
      <c r="C46" s="8">
        <v>2000</v>
      </c>
      <c r="D46" s="9">
        <v>127.33</v>
      </c>
      <c r="E46" s="11">
        <f t="shared" si="0"/>
        <v>254660</v>
      </c>
    </row>
    <row r="47" spans="1:5" x14ac:dyDescent="0.4">
      <c r="A47" s="7">
        <v>44</v>
      </c>
      <c r="B47" s="7">
        <v>1060728</v>
      </c>
      <c r="C47" s="8">
        <v>1000</v>
      </c>
      <c r="D47" s="9">
        <v>127.33</v>
      </c>
      <c r="E47" s="11">
        <f t="shared" si="0"/>
        <v>127330</v>
      </c>
    </row>
    <row r="48" spans="1:5" x14ac:dyDescent="0.4">
      <c r="A48" s="7">
        <v>45</v>
      </c>
      <c r="B48" s="7">
        <v>1060731</v>
      </c>
      <c r="C48" s="8">
        <v>2000</v>
      </c>
      <c r="D48" s="9">
        <v>124.67</v>
      </c>
      <c r="E48" s="11">
        <f t="shared" si="0"/>
        <v>249340</v>
      </c>
    </row>
    <row r="49" spans="1:5" x14ac:dyDescent="0.4">
      <c r="A49" s="7">
        <v>46</v>
      </c>
      <c r="B49" s="7">
        <v>1060731</v>
      </c>
      <c r="C49" s="8">
        <v>2000</v>
      </c>
      <c r="D49" s="9">
        <v>124.64</v>
      </c>
      <c r="E49" s="11">
        <f t="shared" si="0"/>
        <v>249280</v>
      </c>
    </row>
    <row r="50" spans="1:5" x14ac:dyDescent="0.4">
      <c r="A50" s="7">
        <v>47</v>
      </c>
      <c r="B50" s="7">
        <v>1060731</v>
      </c>
      <c r="C50" s="8">
        <v>2000</v>
      </c>
      <c r="D50" s="9">
        <v>124.63</v>
      </c>
      <c r="E50" s="11">
        <f t="shared" si="0"/>
        <v>249260</v>
      </c>
    </row>
    <row r="51" spans="1:5" x14ac:dyDescent="0.4">
      <c r="A51" s="7">
        <v>48</v>
      </c>
      <c r="B51" s="7">
        <v>1060731</v>
      </c>
      <c r="C51" s="8">
        <v>1000</v>
      </c>
      <c r="D51" s="9">
        <v>124.63</v>
      </c>
      <c r="E51" s="11">
        <f t="shared" si="0"/>
        <v>124630</v>
      </c>
    </row>
    <row r="52" spans="1:5" x14ac:dyDescent="0.4">
      <c r="A52" s="7">
        <v>49</v>
      </c>
      <c r="B52" s="7">
        <v>1060731</v>
      </c>
      <c r="C52" s="8">
        <v>2000</v>
      </c>
      <c r="D52" s="9">
        <v>124.63</v>
      </c>
      <c r="E52" s="11">
        <f t="shared" si="0"/>
        <v>249260</v>
      </c>
    </row>
    <row r="53" spans="1:5" x14ac:dyDescent="0.4">
      <c r="A53" s="7">
        <v>50</v>
      </c>
      <c r="B53" s="7">
        <v>1060801</v>
      </c>
      <c r="C53" s="8">
        <v>2000</v>
      </c>
      <c r="D53" s="9">
        <v>127</v>
      </c>
      <c r="E53" s="11">
        <f t="shared" si="0"/>
        <v>254000</v>
      </c>
    </row>
    <row r="54" spans="1:5" x14ac:dyDescent="0.4">
      <c r="A54" s="7">
        <v>51</v>
      </c>
      <c r="B54" s="7">
        <v>1060801</v>
      </c>
      <c r="C54" s="8">
        <v>7000</v>
      </c>
      <c r="D54" s="9">
        <v>127</v>
      </c>
      <c r="E54" s="11">
        <f t="shared" si="0"/>
        <v>889000</v>
      </c>
    </row>
    <row r="55" spans="1:5" x14ac:dyDescent="0.4">
      <c r="A55" s="7">
        <v>52</v>
      </c>
      <c r="B55" s="7">
        <v>1060802</v>
      </c>
      <c r="C55" s="8">
        <v>9000</v>
      </c>
      <c r="D55" s="9">
        <v>126</v>
      </c>
      <c r="E55" s="11">
        <f t="shared" si="0"/>
        <v>1134000</v>
      </c>
    </row>
    <row r="56" spans="1:5" x14ac:dyDescent="0.4">
      <c r="A56" s="7">
        <v>53</v>
      </c>
      <c r="B56" s="7">
        <v>1060803</v>
      </c>
      <c r="C56" s="8">
        <v>9000</v>
      </c>
      <c r="D56" s="9">
        <v>123.5</v>
      </c>
      <c r="E56" s="11">
        <f t="shared" si="0"/>
        <v>1111500</v>
      </c>
    </row>
    <row r="57" spans="1:5" x14ac:dyDescent="0.4">
      <c r="A57" s="7">
        <v>54</v>
      </c>
      <c r="B57" s="7">
        <v>1060804</v>
      </c>
      <c r="C57" s="8">
        <v>2000</v>
      </c>
      <c r="D57" s="9">
        <v>119.52</v>
      </c>
      <c r="E57" s="11">
        <f t="shared" si="0"/>
        <v>239040</v>
      </c>
    </row>
    <row r="58" spans="1:5" x14ac:dyDescent="0.4">
      <c r="A58" s="7">
        <v>55</v>
      </c>
      <c r="B58" s="7">
        <v>1060804</v>
      </c>
      <c r="C58" s="8">
        <v>4000</v>
      </c>
      <c r="D58" s="9">
        <v>119.52</v>
      </c>
      <c r="E58" s="11">
        <f t="shared" si="0"/>
        <v>478080</v>
      </c>
    </row>
    <row r="59" spans="1:5" x14ac:dyDescent="0.4">
      <c r="A59" s="7">
        <v>56</v>
      </c>
      <c r="B59" s="7">
        <v>1060804</v>
      </c>
      <c r="C59" s="8">
        <v>3000</v>
      </c>
      <c r="D59" s="9">
        <v>119.52</v>
      </c>
      <c r="E59" s="11">
        <f t="shared" si="0"/>
        <v>358560</v>
      </c>
    </row>
    <row r="60" spans="1:5" x14ac:dyDescent="0.4">
      <c r="A60" s="12" t="s">
        <v>11</v>
      </c>
      <c r="B60" s="12"/>
      <c r="C60" s="8">
        <f>SUM(C4:C59)</f>
        <v>198000</v>
      </c>
      <c r="D60" s="8"/>
      <c r="E60" s="11">
        <f>SUM(E4:E59)</f>
        <v>25611880</v>
      </c>
    </row>
    <row r="61" spans="1:5" x14ac:dyDescent="0.4">
      <c r="A61" s="12" t="s">
        <v>12</v>
      </c>
      <c r="B61" s="12"/>
      <c r="C61" s="8"/>
      <c r="D61" s="13">
        <v>95.296999999999997</v>
      </c>
      <c r="E61" s="11">
        <f>C60*D61</f>
        <v>18868806</v>
      </c>
    </row>
    <row r="62" spans="1:5" x14ac:dyDescent="0.4">
      <c r="A62" s="12" t="s">
        <v>13</v>
      </c>
      <c r="B62" s="12"/>
      <c r="C62" s="8"/>
      <c r="D62" s="9"/>
      <c r="E62" s="14">
        <f>E60-E61</f>
        <v>6743074</v>
      </c>
    </row>
    <row r="63" spans="1:5" ht="109.5" customHeight="1" x14ac:dyDescent="0.4">
      <c r="A63" s="30" t="s">
        <v>36</v>
      </c>
      <c r="B63" s="30"/>
      <c r="C63" s="30"/>
      <c r="D63" s="30"/>
      <c r="E63" s="30"/>
    </row>
  </sheetData>
  <mergeCells count="2">
    <mergeCell ref="A2:E2"/>
    <mergeCell ref="A63:E6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S99"/>
  <sheetViews>
    <sheetView topLeftCell="A28" zoomScale="112" zoomScaleNormal="112" workbookViewId="0">
      <selection activeCell="J6" sqref="J6"/>
    </sheetView>
  </sheetViews>
  <sheetFormatPr defaultColWidth="9" defaultRowHeight="17" x14ac:dyDescent="0.4"/>
  <cols>
    <col min="1" max="1" width="4.6328125" style="10" customWidth="1"/>
    <col min="2" max="2" width="10.453125" style="10" customWidth="1"/>
    <col min="3" max="3" width="12.36328125" style="10" customWidth="1"/>
    <col min="4" max="4" width="9.453125" style="16" bestFit="1" customWidth="1"/>
    <col min="5" max="5" width="9.08984375" style="17" bestFit="1" customWidth="1"/>
    <col min="6" max="6" width="12.7265625" style="15" bestFit="1" customWidth="1"/>
    <col min="7" max="7" width="9.453125" style="15" bestFit="1" customWidth="1"/>
    <col min="8" max="8" width="9.08984375" style="17" bestFit="1" customWidth="1"/>
    <col min="9" max="9" width="14.453125" style="15" customWidth="1"/>
    <col min="10" max="10" width="10.08984375" style="10" bestFit="1" customWidth="1"/>
    <col min="11" max="16384" width="9" style="10"/>
  </cols>
  <sheetData>
    <row r="1" spans="1:19" x14ac:dyDescent="0.4">
      <c r="A1" s="10" t="s">
        <v>29</v>
      </c>
    </row>
    <row r="2" spans="1:19" ht="57.65" customHeight="1" x14ac:dyDescent="0.4">
      <c r="A2" s="29" t="s">
        <v>17</v>
      </c>
      <c r="B2" s="29"/>
      <c r="C2" s="29"/>
      <c r="D2" s="29"/>
      <c r="E2" s="29"/>
      <c r="F2" s="29"/>
      <c r="G2" s="29"/>
      <c r="H2" s="29"/>
      <c r="I2" s="29"/>
    </row>
    <row r="3" spans="1:19" ht="35.15" customHeight="1" x14ac:dyDescent="0.4">
      <c r="A3" s="7" t="s">
        <v>4</v>
      </c>
      <c r="B3" s="7" t="s">
        <v>0</v>
      </c>
      <c r="C3" s="7" t="s">
        <v>5</v>
      </c>
      <c r="D3" s="18" t="s">
        <v>14</v>
      </c>
      <c r="E3" s="9" t="s">
        <v>1</v>
      </c>
      <c r="F3" s="27" t="s">
        <v>24</v>
      </c>
      <c r="G3" s="18" t="s">
        <v>2</v>
      </c>
      <c r="H3" s="9" t="s">
        <v>1</v>
      </c>
      <c r="I3" s="27" t="s">
        <v>25</v>
      </c>
    </row>
    <row r="4" spans="1:19" x14ac:dyDescent="0.4">
      <c r="A4" s="7">
        <v>1</v>
      </c>
      <c r="B4" s="7">
        <v>1060810</v>
      </c>
      <c r="C4" s="7" t="s">
        <v>6</v>
      </c>
      <c r="D4" s="18">
        <v>10000</v>
      </c>
      <c r="E4" s="19">
        <v>87.9</v>
      </c>
      <c r="F4" s="11">
        <f t="shared" ref="F4:F40" si="0">D4*E4</f>
        <v>879000</v>
      </c>
      <c r="G4" s="11"/>
      <c r="H4" s="19"/>
      <c r="I4" s="11"/>
    </row>
    <row r="5" spans="1:19" x14ac:dyDescent="0.4">
      <c r="A5" s="7">
        <v>2</v>
      </c>
      <c r="B5" s="7">
        <v>1060810</v>
      </c>
      <c r="C5" s="7" t="s">
        <v>6</v>
      </c>
      <c r="D5" s="18">
        <v>5000</v>
      </c>
      <c r="E5" s="19">
        <v>88</v>
      </c>
      <c r="F5" s="11">
        <f t="shared" si="0"/>
        <v>440000</v>
      </c>
      <c r="G5" s="11"/>
      <c r="H5" s="19"/>
      <c r="I5" s="11"/>
    </row>
    <row r="6" spans="1:19" x14ac:dyDescent="0.4">
      <c r="A6" s="7">
        <v>3</v>
      </c>
      <c r="B6" s="7">
        <v>1060810</v>
      </c>
      <c r="C6" s="7" t="s">
        <v>6</v>
      </c>
      <c r="D6" s="18">
        <v>5000</v>
      </c>
      <c r="E6" s="19">
        <v>87.9</v>
      </c>
      <c r="F6" s="11">
        <f t="shared" si="0"/>
        <v>439500</v>
      </c>
      <c r="G6" s="11"/>
      <c r="H6" s="19"/>
      <c r="I6" s="11"/>
      <c r="S6" s="15"/>
    </row>
    <row r="7" spans="1:19" ht="16.149999999999999" customHeight="1" x14ac:dyDescent="0.4">
      <c r="A7" s="7">
        <v>4</v>
      </c>
      <c r="B7" s="7">
        <v>1060810</v>
      </c>
      <c r="C7" s="7" t="s">
        <v>6</v>
      </c>
      <c r="D7" s="18">
        <v>5000</v>
      </c>
      <c r="E7" s="19">
        <v>88</v>
      </c>
      <c r="F7" s="11">
        <f t="shared" si="0"/>
        <v>440000</v>
      </c>
      <c r="G7" s="11"/>
      <c r="H7" s="19"/>
      <c r="I7" s="11"/>
      <c r="S7" s="28"/>
    </row>
    <row r="8" spans="1:19" x14ac:dyDescent="0.4">
      <c r="A8" s="7">
        <v>5</v>
      </c>
      <c r="B8" s="7">
        <v>1060810</v>
      </c>
      <c r="C8" s="7" t="s">
        <v>6</v>
      </c>
      <c r="D8" s="18">
        <v>5000</v>
      </c>
      <c r="E8" s="19">
        <v>88</v>
      </c>
      <c r="F8" s="11">
        <f t="shared" si="0"/>
        <v>440000</v>
      </c>
      <c r="G8" s="11"/>
      <c r="H8" s="19"/>
      <c r="I8" s="11"/>
    </row>
    <row r="9" spans="1:19" x14ac:dyDescent="0.4">
      <c r="A9" s="7">
        <v>6</v>
      </c>
      <c r="B9" s="7">
        <v>1060810</v>
      </c>
      <c r="C9" s="7" t="s">
        <v>6</v>
      </c>
      <c r="D9" s="18">
        <v>7000</v>
      </c>
      <c r="E9" s="19">
        <v>88</v>
      </c>
      <c r="F9" s="11">
        <f t="shared" si="0"/>
        <v>616000</v>
      </c>
      <c r="G9" s="11"/>
      <c r="H9" s="19"/>
      <c r="I9" s="11"/>
    </row>
    <row r="10" spans="1:19" x14ac:dyDescent="0.4">
      <c r="A10" s="7">
        <v>7</v>
      </c>
      <c r="B10" s="7">
        <v>1060810</v>
      </c>
      <c r="C10" s="7" t="s">
        <v>6</v>
      </c>
      <c r="D10" s="18">
        <v>7000</v>
      </c>
      <c r="E10" s="19">
        <v>87.9</v>
      </c>
      <c r="F10" s="11">
        <f t="shared" si="0"/>
        <v>615300</v>
      </c>
      <c r="G10" s="11"/>
      <c r="H10" s="19"/>
      <c r="I10" s="11"/>
    </row>
    <row r="11" spans="1:19" x14ac:dyDescent="0.4">
      <c r="A11" s="7">
        <v>8</v>
      </c>
      <c r="B11" s="7">
        <v>1060810</v>
      </c>
      <c r="C11" s="7" t="s">
        <v>6</v>
      </c>
      <c r="D11" s="18">
        <v>3000</v>
      </c>
      <c r="E11" s="19">
        <v>87.9</v>
      </c>
      <c r="F11" s="11">
        <f t="shared" si="0"/>
        <v>263700</v>
      </c>
      <c r="G11" s="11"/>
      <c r="H11" s="19"/>
      <c r="I11" s="11"/>
    </row>
    <row r="12" spans="1:19" x14ac:dyDescent="0.4">
      <c r="A12" s="7">
        <v>9</v>
      </c>
      <c r="B12" s="7">
        <v>1060810</v>
      </c>
      <c r="C12" s="7" t="s">
        <v>6</v>
      </c>
      <c r="D12" s="18">
        <v>15000</v>
      </c>
      <c r="E12" s="19">
        <v>88</v>
      </c>
      <c r="F12" s="11">
        <f t="shared" si="0"/>
        <v>1320000</v>
      </c>
      <c r="G12" s="11"/>
      <c r="H12" s="19"/>
      <c r="I12" s="11"/>
    </row>
    <row r="13" spans="1:19" x14ac:dyDescent="0.4">
      <c r="A13" s="7">
        <v>10</v>
      </c>
      <c r="B13" s="7">
        <v>1060810</v>
      </c>
      <c r="C13" s="7" t="s">
        <v>6</v>
      </c>
      <c r="D13" s="18">
        <v>5000</v>
      </c>
      <c r="E13" s="19">
        <v>87.9</v>
      </c>
      <c r="F13" s="11">
        <f t="shared" si="0"/>
        <v>439500</v>
      </c>
      <c r="G13" s="11"/>
      <c r="H13" s="19"/>
      <c r="I13" s="11"/>
    </row>
    <row r="14" spans="1:19" x14ac:dyDescent="0.4">
      <c r="A14" s="7">
        <v>11</v>
      </c>
      <c r="B14" s="7">
        <v>1060810</v>
      </c>
      <c r="C14" s="7" t="s">
        <v>6</v>
      </c>
      <c r="D14" s="18">
        <v>1000</v>
      </c>
      <c r="E14" s="19">
        <v>88</v>
      </c>
      <c r="F14" s="11">
        <f t="shared" si="0"/>
        <v>88000</v>
      </c>
      <c r="G14" s="11"/>
      <c r="H14" s="19"/>
      <c r="I14" s="11"/>
    </row>
    <row r="15" spans="1:19" x14ac:dyDescent="0.4">
      <c r="A15" s="7">
        <v>12</v>
      </c>
      <c r="B15" s="7">
        <v>1060811</v>
      </c>
      <c r="C15" s="7" t="s">
        <v>6</v>
      </c>
      <c r="D15" s="18">
        <v>5000</v>
      </c>
      <c r="E15" s="19">
        <v>93.4</v>
      </c>
      <c r="F15" s="11">
        <f t="shared" si="0"/>
        <v>467000</v>
      </c>
      <c r="G15" s="11"/>
      <c r="H15" s="19"/>
      <c r="I15" s="11"/>
    </row>
    <row r="16" spans="1:19" x14ac:dyDescent="0.4">
      <c r="A16" s="7">
        <v>13</v>
      </c>
      <c r="B16" s="7">
        <v>1060811</v>
      </c>
      <c r="C16" s="7" t="s">
        <v>6</v>
      </c>
      <c r="D16" s="18">
        <v>5000</v>
      </c>
      <c r="E16" s="19">
        <v>93.4</v>
      </c>
      <c r="F16" s="11">
        <f t="shared" si="0"/>
        <v>467000</v>
      </c>
      <c r="G16" s="11"/>
      <c r="H16" s="19"/>
      <c r="I16" s="11"/>
    </row>
    <row r="17" spans="1:9" x14ac:dyDescent="0.4">
      <c r="A17" s="7">
        <v>14</v>
      </c>
      <c r="B17" s="7">
        <v>1060811</v>
      </c>
      <c r="C17" s="7" t="s">
        <v>6</v>
      </c>
      <c r="D17" s="18">
        <v>5000</v>
      </c>
      <c r="E17" s="19">
        <v>93.4</v>
      </c>
      <c r="F17" s="11">
        <f t="shared" si="0"/>
        <v>467000</v>
      </c>
      <c r="G17" s="11"/>
      <c r="H17" s="19"/>
      <c r="I17" s="11"/>
    </row>
    <row r="18" spans="1:9" x14ac:dyDescent="0.4">
      <c r="A18" s="7">
        <v>15</v>
      </c>
      <c r="B18" s="7">
        <v>1060811</v>
      </c>
      <c r="C18" s="7" t="s">
        <v>6</v>
      </c>
      <c r="D18" s="18">
        <v>6000</v>
      </c>
      <c r="E18" s="19">
        <v>93.4</v>
      </c>
      <c r="F18" s="11">
        <f t="shared" si="0"/>
        <v>560400</v>
      </c>
      <c r="G18" s="11"/>
      <c r="H18" s="19"/>
      <c r="I18" s="11"/>
    </row>
    <row r="19" spans="1:9" x14ac:dyDescent="0.4">
      <c r="A19" s="7">
        <v>16</v>
      </c>
      <c r="B19" s="7">
        <v>1060811</v>
      </c>
      <c r="C19" s="7" t="s">
        <v>6</v>
      </c>
      <c r="D19" s="18">
        <v>1000</v>
      </c>
      <c r="E19" s="19">
        <v>93.2</v>
      </c>
      <c r="F19" s="11">
        <f t="shared" si="0"/>
        <v>93200</v>
      </c>
      <c r="G19" s="11"/>
      <c r="H19" s="19"/>
      <c r="I19" s="11"/>
    </row>
    <row r="20" spans="1:9" x14ac:dyDescent="0.4">
      <c r="A20" s="7">
        <v>17</v>
      </c>
      <c r="B20" s="7">
        <v>1060811</v>
      </c>
      <c r="C20" s="7" t="s">
        <v>6</v>
      </c>
      <c r="D20" s="18">
        <v>2000</v>
      </c>
      <c r="E20" s="19">
        <v>93.3</v>
      </c>
      <c r="F20" s="11">
        <f t="shared" si="0"/>
        <v>186600</v>
      </c>
      <c r="G20" s="11"/>
      <c r="H20" s="19"/>
      <c r="I20" s="11"/>
    </row>
    <row r="21" spans="1:9" x14ac:dyDescent="0.4">
      <c r="A21" s="7">
        <v>18</v>
      </c>
      <c r="B21" s="7">
        <v>1060811</v>
      </c>
      <c r="C21" s="7" t="s">
        <v>6</v>
      </c>
      <c r="D21" s="18">
        <v>5000</v>
      </c>
      <c r="E21" s="19">
        <v>93.3</v>
      </c>
      <c r="F21" s="11">
        <f t="shared" si="0"/>
        <v>466500</v>
      </c>
      <c r="G21" s="11"/>
      <c r="H21" s="19"/>
      <c r="I21" s="11"/>
    </row>
    <row r="22" spans="1:9" x14ac:dyDescent="0.4">
      <c r="A22" s="7">
        <v>19</v>
      </c>
      <c r="B22" s="7">
        <v>1060811</v>
      </c>
      <c r="C22" s="7" t="s">
        <v>6</v>
      </c>
      <c r="D22" s="18">
        <v>5000</v>
      </c>
      <c r="E22" s="19">
        <v>94</v>
      </c>
      <c r="F22" s="11">
        <f t="shared" si="0"/>
        <v>470000</v>
      </c>
      <c r="G22" s="11"/>
      <c r="H22" s="19"/>
      <c r="I22" s="11"/>
    </row>
    <row r="23" spans="1:9" x14ac:dyDescent="0.4">
      <c r="A23" s="7">
        <v>20</v>
      </c>
      <c r="B23" s="7">
        <v>1060811</v>
      </c>
      <c r="C23" s="7" t="s">
        <v>6</v>
      </c>
      <c r="D23" s="18">
        <v>5000</v>
      </c>
      <c r="E23" s="19">
        <v>94.2</v>
      </c>
      <c r="F23" s="11">
        <f t="shared" si="0"/>
        <v>471000</v>
      </c>
      <c r="G23" s="11"/>
      <c r="H23" s="19"/>
      <c r="I23" s="11"/>
    </row>
    <row r="24" spans="1:9" x14ac:dyDescent="0.4">
      <c r="A24" s="7">
        <v>21</v>
      </c>
      <c r="B24" s="7">
        <v>1060811</v>
      </c>
      <c r="C24" s="7" t="s">
        <v>6</v>
      </c>
      <c r="D24" s="18">
        <v>5000</v>
      </c>
      <c r="E24" s="19">
        <v>94.4</v>
      </c>
      <c r="F24" s="11">
        <f t="shared" si="0"/>
        <v>472000</v>
      </c>
      <c r="G24" s="11"/>
      <c r="H24" s="19"/>
      <c r="I24" s="11"/>
    </row>
    <row r="25" spans="1:9" x14ac:dyDescent="0.4">
      <c r="A25" s="7">
        <v>22</v>
      </c>
      <c r="B25" s="7">
        <v>1060811</v>
      </c>
      <c r="C25" s="7" t="s">
        <v>6</v>
      </c>
      <c r="D25" s="18">
        <v>3000</v>
      </c>
      <c r="E25" s="19">
        <v>94.4</v>
      </c>
      <c r="F25" s="11">
        <f t="shared" si="0"/>
        <v>283200</v>
      </c>
      <c r="G25" s="11"/>
      <c r="H25" s="19"/>
      <c r="I25" s="11"/>
    </row>
    <row r="26" spans="1:9" x14ac:dyDescent="0.4">
      <c r="A26" s="7">
        <v>23</v>
      </c>
      <c r="B26" s="7">
        <v>1060811</v>
      </c>
      <c r="C26" s="7" t="s">
        <v>6</v>
      </c>
      <c r="D26" s="18">
        <v>5000</v>
      </c>
      <c r="E26" s="19">
        <v>94.2</v>
      </c>
      <c r="F26" s="11">
        <f t="shared" si="0"/>
        <v>471000</v>
      </c>
      <c r="G26" s="11"/>
      <c r="H26" s="19"/>
      <c r="I26" s="11"/>
    </row>
    <row r="27" spans="1:9" x14ac:dyDescent="0.4">
      <c r="A27" s="7">
        <v>24</v>
      </c>
      <c r="B27" s="7">
        <v>1060811</v>
      </c>
      <c r="C27" s="7" t="s">
        <v>6</v>
      </c>
      <c r="D27" s="18">
        <v>3000</v>
      </c>
      <c r="E27" s="19">
        <v>94.1</v>
      </c>
      <c r="F27" s="11">
        <f t="shared" si="0"/>
        <v>282300</v>
      </c>
      <c r="G27" s="11"/>
      <c r="H27" s="19"/>
      <c r="I27" s="11"/>
    </row>
    <row r="28" spans="1:9" x14ac:dyDescent="0.4">
      <c r="A28" s="7">
        <v>25</v>
      </c>
      <c r="B28" s="7">
        <v>1060811</v>
      </c>
      <c r="C28" s="7" t="s">
        <v>6</v>
      </c>
      <c r="D28" s="18">
        <v>2000</v>
      </c>
      <c r="E28" s="19">
        <v>94</v>
      </c>
      <c r="F28" s="11">
        <f t="shared" si="0"/>
        <v>188000</v>
      </c>
      <c r="G28" s="11"/>
      <c r="H28" s="19"/>
      <c r="I28" s="11"/>
    </row>
    <row r="29" spans="1:9" x14ac:dyDescent="0.4">
      <c r="A29" s="7">
        <v>26</v>
      </c>
      <c r="B29" s="7">
        <v>1060811</v>
      </c>
      <c r="C29" s="7" t="s">
        <v>6</v>
      </c>
      <c r="D29" s="18">
        <v>10000</v>
      </c>
      <c r="E29" s="19">
        <v>93.8</v>
      </c>
      <c r="F29" s="11">
        <f t="shared" si="0"/>
        <v>938000</v>
      </c>
      <c r="G29" s="11"/>
      <c r="H29" s="19"/>
      <c r="I29" s="11"/>
    </row>
    <row r="30" spans="1:9" x14ac:dyDescent="0.4">
      <c r="A30" s="7">
        <v>27</v>
      </c>
      <c r="B30" s="7">
        <v>1060811</v>
      </c>
      <c r="C30" s="7" t="s">
        <v>6</v>
      </c>
      <c r="D30" s="18">
        <v>3000</v>
      </c>
      <c r="E30" s="19">
        <v>94.4</v>
      </c>
      <c r="F30" s="11">
        <f t="shared" si="0"/>
        <v>283200</v>
      </c>
      <c r="G30" s="11"/>
      <c r="H30" s="19"/>
      <c r="I30" s="11"/>
    </row>
    <row r="31" spans="1:9" x14ac:dyDescent="0.4">
      <c r="A31" s="7">
        <v>28</v>
      </c>
      <c r="B31" s="7">
        <v>1060811</v>
      </c>
      <c r="C31" s="7" t="s">
        <v>6</v>
      </c>
      <c r="D31" s="18">
        <v>5000</v>
      </c>
      <c r="E31" s="19">
        <v>94.8</v>
      </c>
      <c r="F31" s="11">
        <f t="shared" si="0"/>
        <v>474000</v>
      </c>
      <c r="G31" s="11"/>
      <c r="H31" s="19"/>
      <c r="I31" s="11"/>
    </row>
    <row r="32" spans="1:9" x14ac:dyDescent="0.4">
      <c r="A32" s="7">
        <v>29</v>
      </c>
      <c r="B32" s="7">
        <v>1060811</v>
      </c>
      <c r="C32" s="7" t="s">
        <v>6</v>
      </c>
      <c r="D32" s="18">
        <v>5000</v>
      </c>
      <c r="E32" s="19">
        <v>94.9</v>
      </c>
      <c r="F32" s="11">
        <f t="shared" si="0"/>
        <v>474500</v>
      </c>
      <c r="G32" s="11"/>
      <c r="H32" s="19"/>
      <c r="I32" s="11"/>
    </row>
    <row r="33" spans="1:9" x14ac:dyDescent="0.4">
      <c r="A33" s="7">
        <v>30</v>
      </c>
      <c r="B33" s="7">
        <v>1060811</v>
      </c>
      <c r="C33" s="7" t="s">
        <v>6</v>
      </c>
      <c r="D33" s="18">
        <v>5000</v>
      </c>
      <c r="E33" s="19">
        <v>94.9</v>
      </c>
      <c r="F33" s="11">
        <f t="shared" si="0"/>
        <v>474500</v>
      </c>
      <c r="G33" s="11"/>
      <c r="H33" s="19"/>
      <c r="I33" s="11"/>
    </row>
    <row r="34" spans="1:9" x14ac:dyDescent="0.4">
      <c r="A34" s="7">
        <v>31</v>
      </c>
      <c r="B34" s="7">
        <v>1060811</v>
      </c>
      <c r="C34" s="7" t="s">
        <v>6</v>
      </c>
      <c r="D34" s="18">
        <v>5000</v>
      </c>
      <c r="E34" s="19">
        <v>95</v>
      </c>
      <c r="F34" s="11">
        <f t="shared" si="0"/>
        <v>475000</v>
      </c>
      <c r="G34" s="11"/>
      <c r="H34" s="19"/>
      <c r="I34" s="11"/>
    </row>
    <row r="35" spans="1:9" x14ac:dyDescent="0.4">
      <c r="A35" s="7">
        <v>32</v>
      </c>
      <c r="B35" s="7">
        <v>1060811</v>
      </c>
      <c r="C35" s="7" t="s">
        <v>6</v>
      </c>
      <c r="D35" s="18">
        <v>5000</v>
      </c>
      <c r="E35" s="19">
        <v>94.7</v>
      </c>
      <c r="F35" s="11">
        <f t="shared" si="0"/>
        <v>473500</v>
      </c>
      <c r="G35" s="11"/>
      <c r="H35" s="19"/>
      <c r="I35" s="11"/>
    </row>
    <row r="36" spans="1:9" x14ac:dyDescent="0.4">
      <c r="A36" s="7">
        <v>33</v>
      </c>
      <c r="B36" s="7">
        <v>1060811</v>
      </c>
      <c r="C36" s="7" t="s">
        <v>6</v>
      </c>
      <c r="D36" s="18">
        <v>5000</v>
      </c>
      <c r="E36" s="19">
        <v>94.8</v>
      </c>
      <c r="F36" s="11">
        <f t="shared" si="0"/>
        <v>474000</v>
      </c>
      <c r="G36" s="11"/>
      <c r="H36" s="19"/>
      <c r="I36" s="11"/>
    </row>
    <row r="37" spans="1:9" x14ac:dyDescent="0.4">
      <c r="A37" s="7">
        <v>34</v>
      </c>
      <c r="B37" s="7">
        <v>1060811</v>
      </c>
      <c r="C37" s="7" t="s">
        <v>6</v>
      </c>
      <c r="D37" s="18">
        <v>5000</v>
      </c>
      <c r="E37" s="19">
        <v>94.7</v>
      </c>
      <c r="F37" s="11">
        <f t="shared" si="0"/>
        <v>473500</v>
      </c>
      <c r="G37" s="11"/>
      <c r="H37" s="19"/>
      <c r="I37" s="11"/>
    </row>
    <row r="38" spans="1:9" x14ac:dyDescent="0.4">
      <c r="A38" s="7">
        <v>35</v>
      </c>
      <c r="B38" s="7">
        <v>1060811</v>
      </c>
      <c r="C38" s="7" t="s">
        <v>6</v>
      </c>
      <c r="D38" s="18">
        <v>5000</v>
      </c>
      <c r="E38" s="19">
        <v>94.7</v>
      </c>
      <c r="F38" s="11">
        <f t="shared" si="0"/>
        <v>473500</v>
      </c>
      <c r="G38" s="11"/>
      <c r="H38" s="19"/>
      <c r="I38" s="11"/>
    </row>
    <row r="39" spans="1:9" x14ac:dyDescent="0.4">
      <c r="A39" s="7">
        <v>36</v>
      </c>
      <c r="B39" s="7">
        <v>1060811</v>
      </c>
      <c r="C39" s="7" t="s">
        <v>6</v>
      </c>
      <c r="D39" s="18">
        <v>5000</v>
      </c>
      <c r="E39" s="19">
        <v>94.7</v>
      </c>
      <c r="F39" s="11">
        <f t="shared" si="0"/>
        <v>473500</v>
      </c>
      <c r="G39" s="11"/>
      <c r="H39" s="19"/>
      <c r="I39" s="11"/>
    </row>
    <row r="40" spans="1:9" x14ac:dyDescent="0.4">
      <c r="A40" s="7">
        <v>37</v>
      </c>
      <c r="B40" s="7">
        <v>1060811</v>
      </c>
      <c r="C40" s="7" t="s">
        <v>6</v>
      </c>
      <c r="D40" s="18">
        <v>3000</v>
      </c>
      <c r="E40" s="19">
        <v>94.7</v>
      </c>
      <c r="F40" s="11">
        <f t="shared" si="0"/>
        <v>284100</v>
      </c>
      <c r="G40" s="11"/>
      <c r="H40" s="19"/>
      <c r="I40" s="11"/>
    </row>
    <row r="41" spans="1:9" x14ac:dyDescent="0.4">
      <c r="A41" s="7">
        <v>38</v>
      </c>
      <c r="B41" s="7">
        <v>1060811</v>
      </c>
      <c r="C41" s="7" t="s">
        <v>6</v>
      </c>
      <c r="D41" s="18"/>
      <c r="E41" s="19"/>
      <c r="F41" s="11"/>
      <c r="G41" s="11">
        <v>1000</v>
      </c>
      <c r="H41" s="19">
        <v>94.4</v>
      </c>
      <c r="I41" s="11">
        <f t="shared" ref="I41:I47" si="1">G41*H41</f>
        <v>94400</v>
      </c>
    </row>
    <row r="42" spans="1:9" x14ac:dyDescent="0.4">
      <c r="A42" s="7">
        <v>39</v>
      </c>
      <c r="B42" s="7">
        <v>1060811</v>
      </c>
      <c r="C42" s="7" t="s">
        <v>6</v>
      </c>
      <c r="D42" s="18"/>
      <c r="E42" s="19"/>
      <c r="F42" s="11"/>
      <c r="G42" s="11">
        <v>2000</v>
      </c>
      <c r="H42" s="19">
        <v>94</v>
      </c>
      <c r="I42" s="11">
        <f t="shared" si="1"/>
        <v>188000</v>
      </c>
    </row>
    <row r="43" spans="1:9" x14ac:dyDescent="0.4">
      <c r="A43" s="7">
        <v>40</v>
      </c>
      <c r="B43" s="7">
        <v>1060811</v>
      </c>
      <c r="C43" s="7" t="s">
        <v>6</v>
      </c>
      <c r="D43" s="18"/>
      <c r="E43" s="19"/>
      <c r="F43" s="11"/>
      <c r="G43" s="11">
        <v>5000</v>
      </c>
      <c r="H43" s="19">
        <v>93.8</v>
      </c>
      <c r="I43" s="11">
        <f t="shared" si="1"/>
        <v>469000</v>
      </c>
    </row>
    <row r="44" spans="1:9" x14ac:dyDescent="0.4">
      <c r="A44" s="7">
        <v>41</v>
      </c>
      <c r="B44" s="7">
        <v>1060811</v>
      </c>
      <c r="C44" s="7" t="s">
        <v>6</v>
      </c>
      <c r="D44" s="18"/>
      <c r="E44" s="19"/>
      <c r="F44" s="11"/>
      <c r="G44" s="11">
        <v>4000</v>
      </c>
      <c r="H44" s="19">
        <v>93</v>
      </c>
      <c r="I44" s="11">
        <f t="shared" si="1"/>
        <v>372000</v>
      </c>
    </row>
    <row r="45" spans="1:9" x14ac:dyDescent="0.4">
      <c r="A45" s="7">
        <v>42</v>
      </c>
      <c r="B45" s="7">
        <v>1060811</v>
      </c>
      <c r="C45" s="7" t="s">
        <v>6</v>
      </c>
      <c r="D45" s="18"/>
      <c r="E45" s="19"/>
      <c r="F45" s="11"/>
      <c r="G45" s="11">
        <v>1000</v>
      </c>
      <c r="H45" s="19">
        <v>93.3</v>
      </c>
      <c r="I45" s="11">
        <f t="shared" si="1"/>
        <v>93300</v>
      </c>
    </row>
    <row r="46" spans="1:9" x14ac:dyDescent="0.4">
      <c r="A46" s="7">
        <v>43</v>
      </c>
      <c r="B46" s="7">
        <v>1060811</v>
      </c>
      <c r="C46" s="7" t="s">
        <v>6</v>
      </c>
      <c r="D46" s="18"/>
      <c r="E46" s="19"/>
      <c r="F46" s="11"/>
      <c r="G46" s="11">
        <v>5000</v>
      </c>
      <c r="H46" s="19">
        <v>92.9</v>
      </c>
      <c r="I46" s="11">
        <f t="shared" si="1"/>
        <v>464500</v>
      </c>
    </row>
    <row r="47" spans="1:9" x14ac:dyDescent="0.4">
      <c r="A47" s="7">
        <v>44</v>
      </c>
      <c r="B47" s="7">
        <v>1060811</v>
      </c>
      <c r="C47" s="7" t="s">
        <v>6</v>
      </c>
      <c r="D47" s="18"/>
      <c r="E47" s="19"/>
      <c r="F47" s="11"/>
      <c r="G47" s="11">
        <v>5000</v>
      </c>
      <c r="H47" s="19">
        <v>92.7</v>
      </c>
      <c r="I47" s="11">
        <f t="shared" si="1"/>
        <v>463500</v>
      </c>
    </row>
    <row r="48" spans="1:9" x14ac:dyDescent="0.4">
      <c r="A48" s="7">
        <v>45</v>
      </c>
      <c r="B48" s="7">
        <v>1060814</v>
      </c>
      <c r="C48" s="7" t="s">
        <v>7</v>
      </c>
      <c r="D48" s="18">
        <v>3000</v>
      </c>
      <c r="E48" s="19">
        <v>100</v>
      </c>
      <c r="F48" s="11">
        <f t="shared" ref="F48:F85" si="2">D48*E48</f>
        <v>300000</v>
      </c>
      <c r="G48" s="11"/>
      <c r="H48" s="19"/>
      <c r="I48" s="11"/>
    </row>
    <row r="49" spans="1:18" x14ac:dyDescent="0.4">
      <c r="A49" s="7">
        <v>46</v>
      </c>
      <c r="B49" s="7">
        <v>1060814</v>
      </c>
      <c r="C49" s="7" t="s">
        <v>7</v>
      </c>
      <c r="D49" s="18">
        <v>1000</v>
      </c>
      <c r="E49" s="19">
        <v>99.9</v>
      </c>
      <c r="F49" s="11">
        <f t="shared" si="2"/>
        <v>99900</v>
      </c>
      <c r="G49" s="11"/>
      <c r="H49" s="19"/>
      <c r="I49" s="11"/>
    </row>
    <row r="50" spans="1:18" x14ac:dyDescent="0.4">
      <c r="A50" s="7">
        <v>47</v>
      </c>
      <c r="B50" s="7">
        <v>1060814</v>
      </c>
      <c r="C50" s="7" t="s">
        <v>7</v>
      </c>
      <c r="D50" s="18">
        <v>3000</v>
      </c>
      <c r="E50" s="19">
        <v>100</v>
      </c>
      <c r="F50" s="11">
        <f t="shared" si="2"/>
        <v>300000</v>
      </c>
      <c r="G50" s="11"/>
      <c r="H50" s="19"/>
      <c r="I50" s="11"/>
      <c r="N50" s="16"/>
      <c r="O50" s="17"/>
      <c r="P50" s="15"/>
      <c r="Q50" s="15"/>
      <c r="R50" s="17"/>
    </row>
    <row r="51" spans="1:18" x14ac:dyDescent="0.4">
      <c r="A51" s="7">
        <v>48</v>
      </c>
      <c r="B51" s="7">
        <v>1060814</v>
      </c>
      <c r="C51" s="7" t="s">
        <v>7</v>
      </c>
      <c r="D51" s="18">
        <v>3000</v>
      </c>
      <c r="E51" s="19">
        <v>100</v>
      </c>
      <c r="F51" s="11">
        <f t="shared" si="2"/>
        <v>300000</v>
      </c>
      <c r="G51" s="11"/>
      <c r="H51" s="19"/>
      <c r="I51" s="11"/>
      <c r="L51" s="28"/>
      <c r="M51" s="28"/>
      <c r="N51" s="28"/>
      <c r="O51" s="28"/>
      <c r="P51" s="28"/>
      <c r="Q51" s="28"/>
      <c r="R51" s="28"/>
    </row>
    <row r="52" spans="1:18" x14ac:dyDescent="0.4">
      <c r="A52" s="7">
        <v>49</v>
      </c>
      <c r="B52" s="7">
        <v>1060814</v>
      </c>
      <c r="C52" s="7" t="s">
        <v>7</v>
      </c>
      <c r="D52" s="18">
        <v>1000</v>
      </c>
      <c r="E52" s="19">
        <v>100</v>
      </c>
      <c r="F52" s="11">
        <f t="shared" si="2"/>
        <v>100000</v>
      </c>
      <c r="G52" s="11"/>
      <c r="H52" s="19"/>
      <c r="I52" s="11"/>
    </row>
    <row r="53" spans="1:18" x14ac:dyDescent="0.4">
      <c r="A53" s="7">
        <v>50</v>
      </c>
      <c r="B53" s="7">
        <v>1060815</v>
      </c>
      <c r="C53" s="7" t="s">
        <v>7</v>
      </c>
      <c r="D53" s="18">
        <v>3000</v>
      </c>
      <c r="E53" s="19">
        <v>99.3</v>
      </c>
      <c r="F53" s="11">
        <f t="shared" si="2"/>
        <v>297900</v>
      </c>
      <c r="G53" s="11"/>
      <c r="H53" s="19"/>
      <c r="I53" s="11"/>
    </row>
    <row r="54" spans="1:18" x14ac:dyDescent="0.4">
      <c r="A54" s="7">
        <v>51</v>
      </c>
      <c r="B54" s="7">
        <v>1060815</v>
      </c>
      <c r="C54" s="7" t="s">
        <v>7</v>
      </c>
      <c r="D54" s="18">
        <v>3000</v>
      </c>
      <c r="E54" s="19">
        <v>99.2</v>
      </c>
      <c r="F54" s="11">
        <f t="shared" si="2"/>
        <v>297600</v>
      </c>
      <c r="G54" s="11"/>
      <c r="H54" s="19"/>
      <c r="I54" s="11"/>
    </row>
    <row r="55" spans="1:18" x14ac:dyDescent="0.4">
      <c r="A55" s="7">
        <v>52</v>
      </c>
      <c r="B55" s="7">
        <v>1060815</v>
      </c>
      <c r="C55" s="7" t="s">
        <v>7</v>
      </c>
      <c r="D55" s="18">
        <v>1000</v>
      </c>
      <c r="E55" s="19">
        <v>99.2</v>
      </c>
      <c r="F55" s="11">
        <f t="shared" si="2"/>
        <v>99200</v>
      </c>
      <c r="G55" s="11"/>
      <c r="H55" s="19"/>
      <c r="I55" s="11"/>
    </row>
    <row r="56" spans="1:18" x14ac:dyDescent="0.4">
      <c r="A56" s="7">
        <v>53</v>
      </c>
      <c r="B56" s="7">
        <v>1060815</v>
      </c>
      <c r="C56" s="7" t="s">
        <v>7</v>
      </c>
      <c r="D56" s="18">
        <v>2000</v>
      </c>
      <c r="E56" s="19">
        <v>99.8</v>
      </c>
      <c r="F56" s="11">
        <f t="shared" si="2"/>
        <v>199600</v>
      </c>
      <c r="G56" s="11"/>
      <c r="H56" s="19"/>
      <c r="I56" s="11"/>
      <c r="L56" s="2"/>
    </row>
    <row r="57" spans="1:18" x14ac:dyDescent="0.4">
      <c r="A57" s="7">
        <v>54</v>
      </c>
      <c r="B57" s="7">
        <v>1060815</v>
      </c>
      <c r="C57" s="7" t="s">
        <v>7</v>
      </c>
      <c r="D57" s="18">
        <v>3000</v>
      </c>
      <c r="E57" s="19">
        <v>99.9</v>
      </c>
      <c r="F57" s="11">
        <f t="shared" si="2"/>
        <v>299700</v>
      </c>
      <c r="G57" s="11"/>
      <c r="H57" s="19"/>
      <c r="I57" s="11"/>
    </row>
    <row r="58" spans="1:18" x14ac:dyDescent="0.4">
      <c r="A58" s="7">
        <v>55</v>
      </c>
      <c r="B58" s="7">
        <v>1060815</v>
      </c>
      <c r="C58" s="7" t="s">
        <v>7</v>
      </c>
      <c r="D58" s="18">
        <v>3000</v>
      </c>
      <c r="E58" s="19">
        <v>99.9</v>
      </c>
      <c r="F58" s="11">
        <f t="shared" si="2"/>
        <v>299700</v>
      </c>
      <c r="G58" s="11"/>
      <c r="H58" s="19"/>
      <c r="I58" s="11"/>
    </row>
    <row r="59" spans="1:18" x14ac:dyDescent="0.4">
      <c r="A59" s="7">
        <v>56</v>
      </c>
      <c r="B59" s="7">
        <v>1060815</v>
      </c>
      <c r="C59" s="7" t="s">
        <v>7</v>
      </c>
      <c r="D59" s="18">
        <v>2000</v>
      </c>
      <c r="E59" s="19">
        <v>99.9</v>
      </c>
      <c r="F59" s="11">
        <f t="shared" si="2"/>
        <v>199800</v>
      </c>
      <c r="G59" s="11"/>
      <c r="H59" s="19"/>
      <c r="I59" s="11"/>
    </row>
    <row r="60" spans="1:18" x14ac:dyDescent="0.4">
      <c r="A60" s="7">
        <v>57</v>
      </c>
      <c r="B60" s="7">
        <v>1060815</v>
      </c>
      <c r="C60" s="7" t="s">
        <v>7</v>
      </c>
      <c r="D60" s="18">
        <v>2000</v>
      </c>
      <c r="E60" s="19">
        <v>100</v>
      </c>
      <c r="F60" s="11">
        <f t="shared" si="2"/>
        <v>200000</v>
      </c>
      <c r="G60" s="11"/>
      <c r="H60" s="19"/>
      <c r="I60" s="11"/>
    </row>
    <row r="61" spans="1:18" x14ac:dyDescent="0.4">
      <c r="A61" s="7">
        <v>58</v>
      </c>
      <c r="B61" s="7">
        <v>1060815</v>
      </c>
      <c r="C61" s="7" t="s">
        <v>7</v>
      </c>
      <c r="D61" s="18">
        <v>1000</v>
      </c>
      <c r="E61" s="19">
        <v>100</v>
      </c>
      <c r="F61" s="11">
        <f t="shared" si="2"/>
        <v>100000</v>
      </c>
      <c r="G61" s="11"/>
      <c r="H61" s="19"/>
      <c r="I61" s="11"/>
    </row>
    <row r="62" spans="1:18" x14ac:dyDescent="0.4">
      <c r="A62" s="7">
        <v>59</v>
      </c>
      <c r="B62" s="7">
        <v>1060815</v>
      </c>
      <c r="C62" s="7" t="s">
        <v>7</v>
      </c>
      <c r="D62" s="18">
        <v>1000</v>
      </c>
      <c r="E62" s="19">
        <v>100</v>
      </c>
      <c r="F62" s="11">
        <f t="shared" si="2"/>
        <v>100000</v>
      </c>
      <c r="G62" s="11"/>
      <c r="H62" s="19"/>
      <c r="I62" s="11"/>
    </row>
    <row r="63" spans="1:18" x14ac:dyDescent="0.4">
      <c r="A63" s="7">
        <v>60</v>
      </c>
      <c r="B63" s="7">
        <v>1060815</v>
      </c>
      <c r="C63" s="7" t="s">
        <v>7</v>
      </c>
      <c r="D63" s="18">
        <v>1000</v>
      </c>
      <c r="E63" s="19">
        <v>99.2</v>
      </c>
      <c r="F63" s="11">
        <f t="shared" si="2"/>
        <v>99200</v>
      </c>
      <c r="G63" s="11"/>
      <c r="H63" s="19"/>
      <c r="I63" s="11"/>
    </row>
    <row r="64" spans="1:18" x14ac:dyDescent="0.4">
      <c r="A64" s="7">
        <v>61</v>
      </c>
      <c r="B64" s="7">
        <v>1060815</v>
      </c>
      <c r="C64" s="7" t="s">
        <v>7</v>
      </c>
      <c r="D64" s="18">
        <v>1000</v>
      </c>
      <c r="E64" s="19">
        <v>100</v>
      </c>
      <c r="F64" s="11">
        <f t="shared" si="2"/>
        <v>100000</v>
      </c>
      <c r="G64" s="11"/>
      <c r="H64" s="19"/>
      <c r="I64" s="11"/>
    </row>
    <row r="65" spans="1:9" x14ac:dyDescent="0.4">
      <c r="A65" s="7">
        <v>62</v>
      </c>
      <c r="B65" s="7">
        <v>1060815</v>
      </c>
      <c r="C65" s="7" t="s">
        <v>7</v>
      </c>
      <c r="D65" s="18">
        <v>1000</v>
      </c>
      <c r="E65" s="19">
        <v>100</v>
      </c>
      <c r="F65" s="11">
        <f t="shared" si="2"/>
        <v>100000</v>
      </c>
      <c r="G65" s="11"/>
      <c r="H65" s="19"/>
      <c r="I65" s="11"/>
    </row>
    <row r="66" spans="1:9" x14ac:dyDescent="0.4">
      <c r="A66" s="7">
        <v>63</v>
      </c>
      <c r="B66" s="7">
        <v>1060815</v>
      </c>
      <c r="C66" s="7" t="s">
        <v>6</v>
      </c>
      <c r="D66" s="18">
        <v>1000</v>
      </c>
      <c r="E66" s="19">
        <v>98.2</v>
      </c>
      <c r="F66" s="11">
        <f t="shared" si="2"/>
        <v>98200</v>
      </c>
      <c r="G66" s="11"/>
      <c r="H66" s="19"/>
      <c r="I66" s="11"/>
    </row>
    <row r="67" spans="1:9" x14ac:dyDescent="0.4">
      <c r="A67" s="7">
        <v>64</v>
      </c>
      <c r="B67" s="7">
        <v>1060815</v>
      </c>
      <c r="C67" s="7" t="s">
        <v>6</v>
      </c>
      <c r="D67" s="18">
        <v>2000</v>
      </c>
      <c r="E67" s="19">
        <v>98.4</v>
      </c>
      <c r="F67" s="11">
        <f t="shared" si="2"/>
        <v>196800</v>
      </c>
      <c r="G67" s="11"/>
      <c r="H67" s="19"/>
      <c r="I67" s="11"/>
    </row>
    <row r="68" spans="1:9" x14ac:dyDescent="0.4">
      <c r="A68" s="7">
        <v>65</v>
      </c>
      <c r="B68" s="7">
        <v>1060815</v>
      </c>
      <c r="C68" s="7" t="s">
        <v>6</v>
      </c>
      <c r="D68" s="18">
        <v>1000</v>
      </c>
      <c r="E68" s="19">
        <v>100.5</v>
      </c>
      <c r="F68" s="11">
        <f t="shared" si="2"/>
        <v>100500</v>
      </c>
      <c r="G68" s="11"/>
      <c r="H68" s="19"/>
      <c r="I68" s="11"/>
    </row>
    <row r="69" spans="1:9" x14ac:dyDescent="0.4">
      <c r="A69" s="7">
        <v>66</v>
      </c>
      <c r="B69" s="7">
        <v>1060815</v>
      </c>
      <c r="C69" s="7" t="s">
        <v>6</v>
      </c>
      <c r="D69" s="18">
        <v>2000</v>
      </c>
      <c r="E69" s="19">
        <v>100.5</v>
      </c>
      <c r="F69" s="11">
        <f t="shared" si="2"/>
        <v>201000</v>
      </c>
      <c r="G69" s="11"/>
      <c r="H69" s="19"/>
      <c r="I69" s="11"/>
    </row>
    <row r="70" spans="1:9" x14ac:dyDescent="0.4">
      <c r="A70" s="7">
        <v>67</v>
      </c>
      <c r="B70" s="7">
        <v>1060815</v>
      </c>
      <c r="C70" s="7" t="s">
        <v>6</v>
      </c>
      <c r="D70" s="18">
        <v>3000</v>
      </c>
      <c r="E70" s="19">
        <v>100</v>
      </c>
      <c r="F70" s="11">
        <f t="shared" si="2"/>
        <v>300000</v>
      </c>
      <c r="G70" s="11"/>
      <c r="H70" s="19"/>
      <c r="I70" s="11"/>
    </row>
    <row r="71" spans="1:9" x14ac:dyDescent="0.4">
      <c r="A71" s="7">
        <v>68</v>
      </c>
      <c r="B71" s="7">
        <v>1060815</v>
      </c>
      <c r="C71" s="7" t="s">
        <v>6</v>
      </c>
      <c r="D71" s="18">
        <v>1000</v>
      </c>
      <c r="E71" s="19">
        <v>99.7</v>
      </c>
      <c r="F71" s="11">
        <f t="shared" si="2"/>
        <v>99700</v>
      </c>
      <c r="G71" s="11"/>
      <c r="H71" s="19"/>
      <c r="I71" s="11"/>
    </row>
    <row r="72" spans="1:9" x14ac:dyDescent="0.4">
      <c r="A72" s="7">
        <v>69</v>
      </c>
      <c r="B72" s="7">
        <v>1060815</v>
      </c>
      <c r="C72" s="7" t="s">
        <v>6</v>
      </c>
      <c r="D72" s="18">
        <v>1000</v>
      </c>
      <c r="E72" s="19">
        <v>99.6</v>
      </c>
      <c r="F72" s="11">
        <f t="shared" si="2"/>
        <v>99600</v>
      </c>
      <c r="G72" s="11"/>
      <c r="H72" s="19"/>
      <c r="I72" s="11"/>
    </row>
    <row r="73" spans="1:9" x14ac:dyDescent="0.4">
      <c r="A73" s="7">
        <v>70</v>
      </c>
      <c r="B73" s="7">
        <v>1060815</v>
      </c>
      <c r="C73" s="7" t="s">
        <v>6</v>
      </c>
      <c r="D73" s="18">
        <v>2000</v>
      </c>
      <c r="E73" s="19">
        <v>99.9</v>
      </c>
      <c r="F73" s="11">
        <f t="shared" si="2"/>
        <v>199800</v>
      </c>
      <c r="G73" s="11"/>
      <c r="H73" s="19"/>
      <c r="I73" s="11"/>
    </row>
    <row r="74" spans="1:9" x14ac:dyDescent="0.4">
      <c r="A74" s="7">
        <v>71</v>
      </c>
      <c r="B74" s="7">
        <v>1060816</v>
      </c>
      <c r="C74" s="7" t="s">
        <v>6</v>
      </c>
      <c r="D74" s="18">
        <v>5000</v>
      </c>
      <c r="E74" s="19">
        <v>111</v>
      </c>
      <c r="F74" s="11">
        <f t="shared" si="2"/>
        <v>555000</v>
      </c>
      <c r="G74" s="11"/>
      <c r="H74" s="19"/>
      <c r="I74" s="11"/>
    </row>
    <row r="75" spans="1:9" x14ac:dyDescent="0.4">
      <c r="A75" s="7">
        <v>72</v>
      </c>
      <c r="B75" s="7">
        <v>1060816</v>
      </c>
      <c r="C75" s="7" t="s">
        <v>6</v>
      </c>
      <c r="D75" s="18">
        <v>5000</v>
      </c>
      <c r="E75" s="19">
        <v>111.5</v>
      </c>
      <c r="F75" s="11">
        <f t="shared" si="2"/>
        <v>557500</v>
      </c>
      <c r="G75" s="11"/>
      <c r="H75" s="19"/>
      <c r="I75" s="11"/>
    </row>
    <row r="76" spans="1:9" x14ac:dyDescent="0.4">
      <c r="A76" s="7">
        <v>73</v>
      </c>
      <c r="B76" s="7">
        <v>1060816</v>
      </c>
      <c r="C76" s="7" t="s">
        <v>6</v>
      </c>
      <c r="D76" s="18">
        <v>10000</v>
      </c>
      <c r="E76" s="19">
        <v>112</v>
      </c>
      <c r="F76" s="11">
        <f t="shared" si="2"/>
        <v>1120000</v>
      </c>
      <c r="G76" s="11"/>
      <c r="H76" s="19"/>
      <c r="I76" s="11"/>
    </row>
    <row r="77" spans="1:9" x14ac:dyDescent="0.4">
      <c r="A77" s="7">
        <v>74</v>
      </c>
      <c r="B77" s="7">
        <v>1060816</v>
      </c>
      <c r="C77" s="7" t="s">
        <v>6</v>
      </c>
      <c r="D77" s="18">
        <v>2000</v>
      </c>
      <c r="E77" s="19">
        <v>112</v>
      </c>
      <c r="F77" s="11">
        <f t="shared" si="2"/>
        <v>224000</v>
      </c>
      <c r="G77" s="11"/>
      <c r="H77" s="19"/>
      <c r="I77" s="11"/>
    </row>
    <row r="78" spans="1:9" x14ac:dyDescent="0.4">
      <c r="A78" s="7">
        <v>75</v>
      </c>
      <c r="B78" s="7">
        <v>1060816</v>
      </c>
      <c r="C78" s="7" t="s">
        <v>6</v>
      </c>
      <c r="D78" s="18">
        <v>1000</v>
      </c>
      <c r="E78" s="19">
        <v>112</v>
      </c>
      <c r="F78" s="11">
        <f t="shared" si="2"/>
        <v>112000</v>
      </c>
      <c r="G78" s="11"/>
      <c r="H78" s="19"/>
      <c r="I78" s="11"/>
    </row>
    <row r="79" spans="1:9" x14ac:dyDescent="0.4">
      <c r="A79" s="7">
        <v>76</v>
      </c>
      <c r="B79" s="7">
        <v>1060816</v>
      </c>
      <c r="C79" s="7" t="s">
        <v>6</v>
      </c>
      <c r="D79" s="18">
        <v>2000</v>
      </c>
      <c r="E79" s="19">
        <v>112</v>
      </c>
      <c r="F79" s="11">
        <f t="shared" si="2"/>
        <v>224000</v>
      </c>
      <c r="G79" s="11"/>
      <c r="H79" s="19"/>
      <c r="I79" s="11"/>
    </row>
    <row r="80" spans="1:9" x14ac:dyDescent="0.4">
      <c r="A80" s="7">
        <v>77</v>
      </c>
      <c r="B80" s="7">
        <v>1060816</v>
      </c>
      <c r="C80" s="7" t="s">
        <v>6</v>
      </c>
      <c r="D80" s="18">
        <v>2000</v>
      </c>
      <c r="E80" s="19">
        <v>112</v>
      </c>
      <c r="F80" s="11">
        <f t="shared" si="2"/>
        <v>224000</v>
      </c>
      <c r="G80" s="11"/>
      <c r="H80" s="19"/>
      <c r="I80" s="11"/>
    </row>
    <row r="81" spans="1:10" x14ac:dyDescent="0.4">
      <c r="A81" s="7">
        <v>78</v>
      </c>
      <c r="B81" s="7">
        <v>1060816</v>
      </c>
      <c r="C81" s="7" t="s">
        <v>6</v>
      </c>
      <c r="D81" s="18">
        <v>9000</v>
      </c>
      <c r="E81" s="19">
        <v>112.5</v>
      </c>
      <c r="F81" s="11">
        <f t="shared" si="2"/>
        <v>1012500</v>
      </c>
      <c r="G81" s="11"/>
      <c r="H81" s="19"/>
      <c r="I81" s="11"/>
    </row>
    <row r="82" spans="1:10" x14ac:dyDescent="0.4">
      <c r="A82" s="7">
        <v>79</v>
      </c>
      <c r="B82" s="7">
        <v>1060816</v>
      </c>
      <c r="C82" s="7" t="s">
        <v>6</v>
      </c>
      <c r="D82" s="18">
        <v>1000</v>
      </c>
      <c r="E82" s="19">
        <v>112</v>
      </c>
      <c r="F82" s="11">
        <f t="shared" si="2"/>
        <v>112000</v>
      </c>
      <c r="G82" s="11"/>
      <c r="H82" s="19"/>
      <c r="I82" s="11"/>
    </row>
    <row r="83" spans="1:10" x14ac:dyDescent="0.4">
      <c r="A83" s="7">
        <v>80</v>
      </c>
      <c r="B83" s="7">
        <v>1060816</v>
      </c>
      <c r="C83" s="7" t="s">
        <v>6</v>
      </c>
      <c r="D83" s="18">
        <v>1000</v>
      </c>
      <c r="E83" s="19">
        <v>112</v>
      </c>
      <c r="F83" s="11">
        <f t="shared" si="2"/>
        <v>112000</v>
      </c>
      <c r="G83" s="11"/>
      <c r="H83" s="19"/>
      <c r="I83" s="11"/>
    </row>
    <row r="84" spans="1:10" x14ac:dyDescent="0.4">
      <c r="A84" s="7">
        <v>81</v>
      </c>
      <c r="B84" s="7">
        <v>1060816</v>
      </c>
      <c r="C84" s="7" t="s">
        <v>6</v>
      </c>
      <c r="D84" s="18">
        <v>3000</v>
      </c>
      <c r="E84" s="19">
        <v>112</v>
      </c>
      <c r="F84" s="11">
        <f t="shared" si="2"/>
        <v>336000</v>
      </c>
      <c r="G84" s="11"/>
      <c r="H84" s="19"/>
      <c r="I84" s="11"/>
    </row>
    <row r="85" spans="1:10" x14ac:dyDescent="0.4">
      <c r="A85" s="7">
        <v>82</v>
      </c>
      <c r="B85" s="7">
        <v>1060816</v>
      </c>
      <c r="C85" s="7" t="s">
        <v>6</v>
      </c>
      <c r="D85" s="18">
        <v>16000</v>
      </c>
      <c r="E85" s="19">
        <v>112</v>
      </c>
      <c r="F85" s="11">
        <f t="shared" si="2"/>
        <v>1792000</v>
      </c>
      <c r="G85" s="11"/>
      <c r="H85" s="19"/>
      <c r="I85" s="11"/>
    </row>
    <row r="86" spans="1:10" x14ac:dyDescent="0.4">
      <c r="A86" s="7">
        <v>83</v>
      </c>
      <c r="B86" s="7">
        <v>1060817</v>
      </c>
      <c r="C86" s="7" t="s">
        <v>6</v>
      </c>
      <c r="D86" s="18"/>
      <c r="E86" s="19"/>
      <c r="F86" s="11"/>
      <c r="G86" s="11">
        <v>9000</v>
      </c>
      <c r="H86" s="19">
        <v>119</v>
      </c>
      <c r="I86" s="11">
        <f t="shared" ref="I86:I97" si="3">G86*H86</f>
        <v>1071000</v>
      </c>
    </row>
    <row r="87" spans="1:10" x14ac:dyDescent="0.4">
      <c r="A87" s="7">
        <v>84</v>
      </c>
      <c r="B87" s="7">
        <v>1060821</v>
      </c>
      <c r="C87" s="7" t="s">
        <v>7</v>
      </c>
      <c r="D87" s="18"/>
      <c r="E87" s="19"/>
      <c r="F87" s="11"/>
      <c r="G87" s="11">
        <v>5000</v>
      </c>
      <c r="H87" s="19">
        <v>120.5</v>
      </c>
      <c r="I87" s="11">
        <f t="shared" si="3"/>
        <v>602500</v>
      </c>
    </row>
    <row r="88" spans="1:10" x14ac:dyDescent="0.4">
      <c r="A88" s="7">
        <v>85</v>
      </c>
      <c r="B88" s="7">
        <v>1060821</v>
      </c>
      <c r="C88" s="7" t="s">
        <v>7</v>
      </c>
      <c r="D88" s="18"/>
      <c r="E88" s="19"/>
      <c r="F88" s="11"/>
      <c r="G88" s="11">
        <v>5000</v>
      </c>
      <c r="H88" s="19">
        <v>120</v>
      </c>
      <c r="I88" s="11">
        <f t="shared" si="3"/>
        <v>600000</v>
      </c>
    </row>
    <row r="89" spans="1:10" x14ac:dyDescent="0.4">
      <c r="A89" s="7">
        <v>86</v>
      </c>
      <c r="B89" s="7">
        <v>1060821</v>
      </c>
      <c r="C89" s="7" t="s">
        <v>7</v>
      </c>
      <c r="D89" s="18"/>
      <c r="E89" s="19"/>
      <c r="F89" s="11"/>
      <c r="G89" s="11">
        <v>5000</v>
      </c>
      <c r="H89" s="19">
        <v>120</v>
      </c>
      <c r="I89" s="11">
        <f t="shared" si="3"/>
        <v>600000</v>
      </c>
    </row>
    <row r="90" spans="1:10" x14ac:dyDescent="0.4">
      <c r="A90" s="7">
        <v>87</v>
      </c>
      <c r="B90" s="7">
        <v>1060821</v>
      </c>
      <c r="C90" s="7" t="s">
        <v>7</v>
      </c>
      <c r="D90" s="18"/>
      <c r="E90" s="19"/>
      <c r="F90" s="11"/>
      <c r="G90" s="11">
        <v>5000</v>
      </c>
      <c r="H90" s="19">
        <v>120</v>
      </c>
      <c r="I90" s="11">
        <f t="shared" si="3"/>
        <v>600000</v>
      </c>
    </row>
    <row r="91" spans="1:10" x14ac:dyDescent="0.4">
      <c r="A91" s="7">
        <v>88</v>
      </c>
      <c r="B91" s="7">
        <v>1060821</v>
      </c>
      <c r="C91" s="7" t="s">
        <v>7</v>
      </c>
      <c r="D91" s="18"/>
      <c r="E91" s="19"/>
      <c r="F91" s="11"/>
      <c r="G91" s="11">
        <v>3000</v>
      </c>
      <c r="H91" s="19">
        <v>120</v>
      </c>
      <c r="I91" s="11">
        <f t="shared" si="3"/>
        <v>360000</v>
      </c>
    </row>
    <row r="92" spans="1:10" x14ac:dyDescent="0.4">
      <c r="A92" s="7">
        <v>89</v>
      </c>
      <c r="B92" s="7">
        <v>1060821</v>
      </c>
      <c r="C92" s="7" t="s">
        <v>7</v>
      </c>
      <c r="D92" s="18"/>
      <c r="E92" s="19"/>
      <c r="F92" s="11"/>
      <c r="G92" s="11">
        <v>7000</v>
      </c>
      <c r="H92" s="19">
        <v>120.5</v>
      </c>
      <c r="I92" s="11">
        <f t="shared" si="3"/>
        <v>843500</v>
      </c>
    </row>
    <row r="93" spans="1:10" x14ac:dyDescent="0.4">
      <c r="A93" s="7">
        <v>90</v>
      </c>
      <c r="B93" s="7">
        <v>1060821</v>
      </c>
      <c r="C93" s="7" t="s">
        <v>7</v>
      </c>
      <c r="D93" s="18"/>
      <c r="E93" s="19"/>
      <c r="F93" s="11"/>
      <c r="G93" s="11">
        <v>5000</v>
      </c>
      <c r="H93" s="19">
        <v>120</v>
      </c>
      <c r="I93" s="11">
        <f t="shared" si="3"/>
        <v>600000</v>
      </c>
    </row>
    <row r="94" spans="1:10" x14ac:dyDescent="0.4">
      <c r="A94" s="7">
        <v>91</v>
      </c>
      <c r="B94" s="7">
        <v>1060821</v>
      </c>
      <c r="C94" s="7" t="s">
        <v>6</v>
      </c>
      <c r="D94" s="18"/>
      <c r="E94" s="19"/>
      <c r="F94" s="11"/>
      <c r="G94" s="11">
        <v>4000</v>
      </c>
      <c r="H94" s="19">
        <v>121.5</v>
      </c>
      <c r="I94" s="11">
        <f t="shared" si="3"/>
        <v>486000</v>
      </c>
    </row>
    <row r="95" spans="1:10" x14ac:dyDescent="0.4">
      <c r="A95" s="7">
        <v>92</v>
      </c>
      <c r="B95" s="7">
        <v>1060824</v>
      </c>
      <c r="C95" s="7" t="s">
        <v>7</v>
      </c>
      <c r="D95" s="18"/>
      <c r="E95" s="19"/>
      <c r="F95" s="11"/>
      <c r="G95" s="11">
        <v>12000</v>
      </c>
      <c r="H95" s="19">
        <v>121.5</v>
      </c>
      <c r="I95" s="11">
        <f t="shared" si="3"/>
        <v>1458000</v>
      </c>
      <c r="J95" s="24"/>
    </row>
    <row r="96" spans="1:10" x14ac:dyDescent="0.4">
      <c r="A96" s="7">
        <v>93</v>
      </c>
      <c r="B96" s="7">
        <v>1060824</v>
      </c>
      <c r="C96" s="7" t="s">
        <v>7</v>
      </c>
      <c r="D96" s="18"/>
      <c r="E96" s="19"/>
      <c r="F96" s="11"/>
      <c r="G96" s="11">
        <v>3000</v>
      </c>
      <c r="H96" s="19">
        <v>122</v>
      </c>
      <c r="I96" s="11">
        <f t="shared" si="3"/>
        <v>366000</v>
      </c>
      <c r="J96" s="24"/>
    </row>
    <row r="97" spans="1:10" x14ac:dyDescent="0.4">
      <c r="A97" s="7">
        <v>94</v>
      </c>
      <c r="B97" s="7">
        <v>1060824</v>
      </c>
      <c r="C97" s="7" t="s">
        <v>7</v>
      </c>
      <c r="D97" s="18"/>
      <c r="E97" s="19"/>
      <c r="F97" s="11"/>
      <c r="G97" s="11">
        <v>5000</v>
      </c>
      <c r="H97" s="19">
        <v>121</v>
      </c>
      <c r="I97" s="11">
        <f t="shared" si="3"/>
        <v>605000</v>
      </c>
      <c r="J97" s="24"/>
    </row>
    <row r="98" spans="1:10" ht="30" customHeight="1" x14ac:dyDescent="0.4">
      <c r="A98" s="31" t="s">
        <v>28</v>
      </c>
      <c r="B98" s="31"/>
      <c r="C98" s="31"/>
      <c r="D98" s="31"/>
      <c r="E98" s="31"/>
      <c r="F98" s="31"/>
      <c r="G98" s="31"/>
      <c r="H98" s="31"/>
      <c r="I98" s="31"/>
      <c r="J98" s="24"/>
    </row>
    <row r="99" spans="1:10" x14ac:dyDescent="0.4">
      <c r="J99" s="24"/>
    </row>
  </sheetData>
  <mergeCells count="2">
    <mergeCell ref="A2:I2"/>
    <mergeCell ref="A98:I98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opLeftCell="A19" workbookViewId="0">
      <selection activeCell="A35" sqref="A35"/>
    </sheetView>
  </sheetViews>
  <sheetFormatPr defaultColWidth="9" defaultRowHeight="17" x14ac:dyDescent="0.4"/>
  <cols>
    <col min="1" max="1" width="6.90625" style="2" customWidth="1"/>
    <col min="2" max="2" width="10.08984375" style="10" customWidth="1"/>
    <col min="3" max="3" width="11" style="15" customWidth="1"/>
    <col min="4" max="4" width="9.08984375" style="17" bestFit="1" customWidth="1"/>
    <col min="5" max="5" width="13.08984375" style="15" customWidth="1"/>
    <col min="6" max="6" width="9.08984375" style="15" bestFit="1" customWidth="1"/>
    <col min="7" max="7" width="9.08984375" style="17" bestFit="1" customWidth="1"/>
    <col min="8" max="8" width="14.08984375" style="15" bestFit="1" customWidth="1"/>
    <col min="9" max="9" width="10.08984375" style="10" bestFit="1" customWidth="1"/>
    <col min="10" max="16384" width="9" style="10"/>
  </cols>
  <sheetData>
    <row r="1" spans="1:9" ht="30" customHeight="1" x14ac:dyDescent="0.4">
      <c r="A1" s="1" t="s">
        <v>31</v>
      </c>
      <c r="B1" s="1"/>
      <c r="C1" s="1"/>
      <c r="D1" s="21"/>
      <c r="E1" s="22"/>
      <c r="F1" s="5"/>
      <c r="G1" s="5"/>
      <c r="H1" s="22"/>
      <c r="I1" s="5"/>
    </row>
    <row r="2" spans="1:9" ht="30" customHeight="1" x14ac:dyDescent="0.4">
      <c r="A2" s="29" t="s">
        <v>22</v>
      </c>
      <c r="B2" s="29"/>
      <c r="C2" s="29"/>
      <c r="D2" s="29"/>
      <c r="E2" s="29"/>
      <c r="F2" s="29"/>
      <c r="G2" s="29"/>
      <c r="H2" s="29"/>
      <c r="I2" s="23"/>
    </row>
    <row r="3" spans="1:9" ht="35.15" customHeight="1" x14ac:dyDescent="0.4">
      <c r="A3" s="7" t="s">
        <v>3</v>
      </c>
      <c r="B3" s="20" t="s">
        <v>0</v>
      </c>
      <c r="C3" s="8" t="s">
        <v>14</v>
      </c>
      <c r="D3" s="9" t="s">
        <v>1</v>
      </c>
      <c r="E3" s="27" t="s">
        <v>24</v>
      </c>
      <c r="F3" s="8" t="s">
        <v>2</v>
      </c>
      <c r="G3" s="9" t="s">
        <v>1</v>
      </c>
      <c r="H3" s="27" t="s">
        <v>23</v>
      </c>
    </row>
    <row r="4" spans="1:9" ht="20.149999999999999" customHeight="1" x14ac:dyDescent="0.25">
      <c r="A4" s="7">
        <v>1</v>
      </c>
      <c r="B4" s="20">
        <v>1060811</v>
      </c>
      <c r="C4" s="11">
        <v>20000</v>
      </c>
      <c r="D4" s="19">
        <v>91.9</v>
      </c>
      <c r="E4" s="11">
        <f>C4*D4</f>
        <v>1838000</v>
      </c>
      <c r="F4" s="11"/>
      <c r="G4" s="19"/>
      <c r="H4" s="11"/>
    </row>
    <row r="5" spans="1:9" ht="20.149999999999999" customHeight="1" x14ac:dyDescent="0.25">
      <c r="A5" s="7">
        <v>2</v>
      </c>
      <c r="B5" s="20">
        <v>1060811</v>
      </c>
      <c r="C5" s="11">
        <v>1000</v>
      </c>
      <c r="D5" s="19">
        <v>91.9</v>
      </c>
      <c r="E5" s="11">
        <f t="shared" ref="E5:E33" si="0">C5*D5</f>
        <v>91900</v>
      </c>
      <c r="F5" s="11"/>
      <c r="G5" s="19"/>
      <c r="H5" s="11"/>
    </row>
    <row r="6" spans="1:9" ht="20.149999999999999" customHeight="1" x14ac:dyDescent="0.25">
      <c r="A6" s="7">
        <v>3</v>
      </c>
      <c r="B6" s="20">
        <v>1060811</v>
      </c>
      <c r="C6" s="11">
        <v>1000</v>
      </c>
      <c r="D6" s="19">
        <v>91.6</v>
      </c>
      <c r="E6" s="11">
        <f t="shared" si="0"/>
        <v>91600</v>
      </c>
      <c r="F6" s="11"/>
      <c r="G6" s="19"/>
      <c r="H6" s="11"/>
    </row>
    <row r="7" spans="1:9" ht="20.149999999999999" customHeight="1" x14ac:dyDescent="0.25">
      <c r="A7" s="7">
        <v>4</v>
      </c>
      <c r="B7" s="20">
        <v>1060811</v>
      </c>
      <c r="C7" s="11">
        <v>1000</v>
      </c>
      <c r="D7" s="19">
        <v>92.5</v>
      </c>
      <c r="E7" s="11">
        <f t="shared" si="0"/>
        <v>92500</v>
      </c>
      <c r="F7" s="11"/>
      <c r="G7" s="19"/>
      <c r="H7" s="11"/>
    </row>
    <row r="8" spans="1:9" ht="20.149999999999999" customHeight="1" x14ac:dyDescent="0.25">
      <c r="A8" s="7">
        <v>5</v>
      </c>
      <c r="B8" s="20">
        <v>1060811</v>
      </c>
      <c r="C8" s="11">
        <v>1000</v>
      </c>
      <c r="D8" s="19">
        <v>92.8</v>
      </c>
      <c r="E8" s="11">
        <f t="shared" si="0"/>
        <v>92800</v>
      </c>
      <c r="F8" s="11"/>
      <c r="G8" s="19"/>
      <c r="H8" s="11"/>
    </row>
    <row r="9" spans="1:9" ht="20.149999999999999" customHeight="1" x14ac:dyDescent="0.25">
      <c r="A9" s="7">
        <v>6</v>
      </c>
      <c r="B9" s="20">
        <v>1060811</v>
      </c>
      <c r="C9" s="11">
        <v>2000</v>
      </c>
      <c r="D9" s="19">
        <v>93.4</v>
      </c>
      <c r="E9" s="11">
        <f t="shared" si="0"/>
        <v>186800</v>
      </c>
      <c r="F9" s="11"/>
      <c r="G9" s="19"/>
      <c r="H9" s="11"/>
    </row>
    <row r="10" spans="1:9" ht="20.149999999999999" customHeight="1" x14ac:dyDescent="0.25">
      <c r="A10" s="7">
        <v>7</v>
      </c>
      <c r="B10" s="20">
        <v>1060811</v>
      </c>
      <c r="C10" s="11">
        <v>3000</v>
      </c>
      <c r="D10" s="19">
        <v>93.5</v>
      </c>
      <c r="E10" s="11">
        <f t="shared" si="0"/>
        <v>280500</v>
      </c>
      <c r="F10" s="11"/>
      <c r="G10" s="19"/>
      <c r="H10" s="11"/>
    </row>
    <row r="11" spans="1:9" ht="20.149999999999999" customHeight="1" x14ac:dyDescent="0.25">
      <c r="A11" s="7">
        <v>8</v>
      </c>
      <c r="B11" s="20">
        <v>1060811</v>
      </c>
      <c r="C11" s="11">
        <v>2000</v>
      </c>
      <c r="D11" s="19">
        <v>93.5</v>
      </c>
      <c r="E11" s="11">
        <f t="shared" si="0"/>
        <v>187000</v>
      </c>
      <c r="F11" s="11"/>
      <c r="G11" s="19"/>
      <c r="H11" s="11"/>
    </row>
    <row r="12" spans="1:9" ht="20.149999999999999" customHeight="1" x14ac:dyDescent="0.25">
      <c r="A12" s="7">
        <v>9</v>
      </c>
      <c r="B12" s="20">
        <v>1060811</v>
      </c>
      <c r="C12" s="11">
        <v>8000</v>
      </c>
      <c r="D12" s="19">
        <v>94</v>
      </c>
      <c r="E12" s="11">
        <f t="shared" si="0"/>
        <v>752000</v>
      </c>
      <c r="F12" s="11"/>
      <c r="G12" s="19"/>
      <c r="H12" s="11"/>
    </row>
    <row r="13" spans="1:9" ht="20.149999999999999" customHeight="1" x14ac:dyDescent="0.25">
      <c r="A13" s="7">
        <v>10</v>
      </c>
      <c r="B13" s="20">
        <v>1060811</v>
      </c>
      <c r="C13" s="11">
        <v>6000</v>
      </c>
      <c r="D13" s="19">
        <v>94.2</v>
      </c>
      <c r="E13" s="11">
        <f t="shared" si="0"/>
        <v>565200</v>
      </c>
      <c r="F13" s="11"/>
      <c r="G13" s="19"/>
      <c r="H13" s="11"/>
    </row>
    <row r="14" spans="1:9" ht="20.149999999999999" customHeight="1" x14ac:dyDescent="0.25">
      <c r="A14" s="7">
        <v>11</v>
      </c>
      <c r="B14" s="20">
        <v>1060811</v>
      </c>
      <c r="C14" s="11">
        <v>3000</v>
      </c>
      <c r="D14" s="19">
        <v>94.2</v>
      </c>
      <c r="E14" s="11">
        <f t="shared" si="0"/>
        <v>282600</v>
      </c>
      <c r="F14" s="11"/>
      <c r="G14" s="19"/>
      <c r="H14" s="11"/>
    </row>
    <row r="15" spans="1:9" ht="20.149999999999999" customHeight="1" x14ac:dyDescent="0.25">
      <c r="A15" s="7">
        <v>12</v>
      </c>
      <c r="B15" s="20">
        <v>1060811</v>
      </c>
      <c r="C15" s="11">
        <v>2000</v>
      </c>
      <c r="D15" s="19">
        <v>94.3</v>
      </c>
      <c r="E15" s="11">
        <f t="shared" si="0"/>
        <v>188600</v>
      </c>
      <c r="F15" s="11"/>
      <c r="G15" s="19"/>
      <c r="H15" s="11"/>
    </row>
    <row r="16" spans="1:9" ht="20.149999999999999" customHeight="1" x14ac:dyDescent="0.25">
      <c r="A16" s="7">
        <v>13</v>
      </c>
      <c r="B16" s="20">
        <v>1060811</v>
      </c>
      <c r="C16" s="11">
        <v>5000</v>
      </c>
      <c r="D16" s="19">
        <v>94.3</v>
      </c>
      <c r="E16" s="11">
        <f t="shared" si="0"/>
        <v>471500</v>
      </c>
      <c r="F16" s="11"/>
      <c r="G16" s="19"/>
      <c r="H16" s="11"/>
    </row>
    <row r="17" spans="1:8" ht="20.149999999999999" customHeight="1" x14ac:dyDescent="0.25">
      <c r="A17" s="7">
        <v>14</v>
      </c>
      <c r="B17" s="20">
        <v>1060811</v>
      </c>
      <c r="C17" s="11">
        <v>1000</v>
      </c>
      <c r="D17" s="19">
        <v>94.5</v>
      </c>
      <c r="E17" s="11">
        <f t="shared" si="0"/>
        <v>94500</v>
      </c>
      <c r="F17" s="11"/>
      <c r="G17" s="19"/>
      <c r="H17" s="11"/>
    </row>
    <row r="18" spans="1:8" ht="20.149999999999999" customHeight="1" x14ac:dyDescent="0.25">
      <c r="A18" s="7">
        <v>15</v>
      </c>
      <c r="B18" s="20">
        <v>1060811</v>
      </c>
      <c r="C18" s="11">
        <v>7000</v>
      </c>
      <c r="D18" s="19">
        <v>91.9</v>
      </c>
      <c r="E18" s="11">
        <f t="shared" si="0"/>
        <v>643300</v>
      </c>
      <c r="F18" s="11"/>
      <c r="G18" s="19"/>
      <c r="H18" s="11"/>
    </row>
    <row r="19" spans="1:8" ht="20.149999999999999" customHeight="1" x14ac:dyDescent="0.25">
      <c r="A19" s="7">
        <v>16</v>
      </c>
      <c r="B19" s="20">
        <v>1060811</v>
      </c>
      <c r="C19" s="11">
        <v>1000</v>
      </c>
      <c r="D19" s="19">
        <v>92.6</v>
      </c>
      <c r="E19" s="11">
        <f t="shared" si="0"/>
        <v>92600</v>
      </c>
      <c r="F19" s="11"/>
      <c r="G19" s="19"/>
      <c r="H19" s="11"/>
    </row>
    <row r="20" spans="1:8" ht="20.149999999999999" customHeight="1" x14ac:dyDescent="0.25">
      <c r="A20" s="7">
        <v>17</v>
      </c>
      <c r="B20" s="20">
        <v>1060811</v>
      </c>
      <c r="C20" s="11">
        <v>1000</v>
      </c>
      <c r="D20" s="19">
        <v>92.7</v>
      </c>
      <c r="E20" s="11">
        <f t="shared" si="0"/>
        <v>92700</v>
      </c>
      <c r="F20" s="11"/>
      <c r="G20" s="19"/>
      <c r="H20" s="11"/>
    </row>
    <row r="21" spans="1:8" ht="20.149999999999999" customHeight="1" x14ac:dyDescent="0.25">
      <c r="A21" s="7">
        <v>18</v>
      </c>
      <c r="B21" s="20">
        <v>1060811</v>
      </c>
      <c r="C21" s="11">
        <v>1000</v>
      </c>
      <c r="D21" s="19">
        <v>92.9</v>
      </c>
      <c r="E21" s="11">
        <f t="shared" si="0"/>
        <v>92900</v>
      </c>
      <c r="F21" s="11"/>
      <c r="G21" s="19"/>
      <c r="H21" s="11"/>
    </row>
    <row r="22" spans="1:8" ht="20.149999999999999" customHeight="1" x14ac:dyDescent="0.25">
      <c r="A22" s="7">
        <v>19</v>
      </c>
      <c r="B22" s="20">
        <v>1060811</v>
      </c>
      <c r="C22" s="11">
        <v>4000</v>
      </c>
      <c r="D22" s="19">
        <v>93</v>
      </c>
      <c r="E22" s="11">
        <f t="shared" si="0"/>
        <v>372000</v>
      </c>
      <c r="F22" s="11"/>
      <c r="G22" s="19"/>
      <c r="H22" s="11"/>
    </row>
    <row r="23" spans="1:8" ht="20.149999999999999" customHeight="1" x14ac:dyDescent="0.25">
      <c r="A23" s="7">
        <v>20</v>
      </c>
      <c r="B23" s="20">
        <v>1060811</v>
      </c>
      <c r="C23" s="11">
        <v>3000</v>
      </c>
      <c r="D23" s="19">
        <v>93.4</v>
      </c>
      <c r="E23" s="11">
        <f t="shared" si="0"/>
        <v>280200</v>
      </c>
      <c r="F23" s="11"/>
      <c r="G23" s="19"/>
      <c r="H23" s="11"/>
    </row>
    <row r="24" spans="1:8" ht="20.149999999999999" customHeight="1" x14ac:dyDescent="0.25">
      <c r="A24" s="7">
        <v>21</v>
      </c>
      <c r="B24" s="20">
        <v>1060811</v>
      </c>
      <c r="C24" s="11">
        <v>5000</v>
      </c>
      <c r="D24" s="19">
        <v>93.5</v>
      </c>
      <c r="E24" s="11">
        <f t="shared" si="0"/>
        <v>467500</v>
      </c>
      <c r="F24" s="11"/>
      <c r="G24" s="19"/>
      <c r="H24" s="11"/>
    </row>
    <row r="25" spans="1:8" ht="20.149999999999999" customHeight="1" x14ac:dyDescent="0.25">
      <c r="A25" s="7">
        <v>22</v>
      </c>
      <c r="B25" s="20">
        <v>1060811</v>
      </c>
      <c r="C25" s="11">
        <v>3000</v>
      </c>
      <c r="D25" s="19">
        <v>93.5</v>
      </c>
      <c r="E25" s="11">
        <f t="shared" si="0"/>
        <v>280500</v>
      </c>
      <c r="F25" s="11"/>
      <c r="G25" s="19"/>
      <c r="H25" s="11"/>
    </row>
    <row r="26" spans="1:8" ht="20.149999999999999" customHeight="1" x14ac:dyDescent="0.25">
      <c r="A26" s="7">
        <v>23</v>
      </c>
      <c r="B26" s="20">
        <v>1060811</v>
      </c>
      <c r="C26" s="11">
        <v>1000</v>
      </c>
      <c r="D26" s="19">
        <v>93.5</v>
      </c>
      <c r="E26" s="11">
        <f t="shared" si="0"/>
        <v>93500</v>
      </c>
      <c r="F26" s="11"/>
      <c r="G26" s="19"/>
      <c r="H26" s="11"/>
    </row>
    <row r="27" spans="1:8" ht="20.149999999999999" customHeight="1" x14ac:dyDescent="0.25">
      <c r="A27" s="7">
        <v>24</v>
      </c>
      <c r="B27" s="20">
        <v>1060811</v>
      </c>
      <c r="C27" s="11">
        <v>3000</v>
      </c>
      <c r="D27" s="19">
        <v>93.9</v>
      </c>
      <c r="E27" s="11">
        <f t="shared" si="0"/>
        <v>281700</v>
      </c>
      <c r="F27" s="11"/>
      <c r="G27" s="19"/>
      <c r="H27" s="11"/>
    </row>
    <row r="28" spans="1:8" ht="20.149999999999999" customHeight="1" x14ac:dyDescent="0.25">
      <c r="A28" s="7">
        <v>25</v>
      </c>
      <c r="B28" s="20">
        <v>1060811</v>
      </c>
      <c r="C28" s="11">
        <v>3000</v>
      </c>
      <c r="D28" s="19">
        <v>93.3</v>
      </c>
      <c r="E28" s="11">
        <f t="shared" si="0"/>
        <v>279900</v>
      </c>
      <c r="F28" s="11"/>
      <c r="G28" s="19"/>
      <c r="H28" s="11"/>
    </row>
    <row r="29" spans="1:8" ht="20.149999999999999" customHeight="1" x14ac:dyDescent="0.25">
      <c r="A29" s="7">
        <v>26</v>
      </c>
      <c r="B29" s="20">
        <v>1060811</v>
      </c>
      <c r="C29" s="11">
        <v>3000</v>
      </c>
      <c r="D29" s="19">
        <v>93.8</v>
      </c>
      <c r="E29" s="11">
        <f t="shared" si="0"/>
        <v>281400</v>
      </c>
      <c r="F29" s="11"/>
      <c r="G29" s="19"/>
      <c r="H29" s="11"/>
    </row>
    <row r="30" spans="1:8" ht="20.149999999999999" customHeight="1" x14ac:dyDescent="0.25">
      <c r="A30" s="7">
        <v>27</v>
      </c>
      <c r="B30" s="20">
        <v>1060811</v>
      </c>
      <c r="C30" s="11">
        <v>2000</v>
      </c>
      <c r="D30" s="19">
        <v>93.8</v>
      </c>
      <c r="E30" s="11">
        <f t="shared" si="0"/>
        <v>187600</v>
      </c>
      <c r="F30" s="11"/>
      <c r="G30" s="19"/>
      <c r="H30" s="11"/>
    </row>
    <row r="31" spans="1:8" ht="20.149999999999999" customHeight="1" x14ac:dyDescent="0.25">
      <c r="A31" s="7">
        <v>28</v>
      </c>
      <c r="B31" s="20">
        <v>1060811</v>
      </c>
      <c r="C31" s="11">
        <v>1000</v>
      </c>
      <c r="D31" s="19">
        <v>93.8</v>
      </c>
      <c r="E31" s="11">
        <f t="shared" si="0"/>
        <v>93800</v>
      </c>
      <c r="F31" s="11"/>
      <c r="G31" s="19"/>
      <c r="H31" s="11"/>
    </row>
    <row r="32" spans="1:8" ht="20.149999999999999" customHeight="1" x14ac:dyDescent="0.25">
      <c r="A32" s="7">
        <v>29</v>
      </c>
      <c r="B32" s="20">
        <v>1060811</v>
      </c>
      <c r="C32" s="11">
        <v>3000</v>
      </c>
      <c r="D32" s="19">
        <v>94.1</v>
      </c>
      <c r="E32" s="11">
        <f t="shared" si="0"/>
        <v>282300</v>
      </c>
      <c r="F32" s="11"/>
      <c r="G32" s="19"/>
      <c r="H32" s="11"/>
    </row>
    <row r="33" spans="1:9" ht="20.149999999999999" customHeight="1" x14ac:dyDescent="0.25">
      <c r="A33" s="7">
        <v>30</v>
      </c>
      <c r="B33" s="20">
        <v>1060811</v>
      </c>
      <c r="C33" s="11">
        <v>3000</v>
      </c>
      <c r="D33" s="19">
        <v>94.6</v>
      </c>
      <c r="E33" s="11">
        <f t="shared" si="0"/>
        <v>283800</v>
      </c>
      <c r="F33" s="11"/>
      <c r="G33" s="19"/>
      <c r="H33" s="11"/>
    </row>
    <row r="34" spans="1:9" ht="24" customHeight="1" x14ac:dyDescent="0.4">
      <c r="A34" s="30" t="s">
        <v>35</v>
      </c>
      <c r="B34" s="30"/>
      <c r="C34" s="30"/>
      <c r="D34" s="30"/>
      <c r="E34" s="30"/>
      <c r="F34" s="30"/>
      <c r="G34" s="30"/>
      <c r="H34" s="30"/>
      <c r="I34" s="26"/>
    </row>
    <row r="35" spans="1:9" ht="16.5" x14ac:dyDescent="0.25">
      <c r="I35" s="24"/>
    </row>
    <row r="36" spans="1:9" ht="16.5" x14ac:dyDescent="0.25">
      <c r="I36" s="24"/>
    </row>
    <row r="37" spans="1:9" ht="16.5" x14ac:dyDescent="0.25">
      <c r="I37" s="24"/>
    </row>
  </sheetData>
  <mergeCells count="2">
    <mergeCell ref="A2:H2"/>
    <mergeCell ref="A34:H3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J124"/>
  <sheetViews>
    <sheetView topLeftCell="A112" workbookViewId="0">
      <selection activeCell="A125" sqref="A125"/>
    </sheetView>
  </sheetViews>
  <sheetFormatPr defaultColWidth="9" defaultRowHeight="17" x14ac:dyDescent="0.4"/>
  <cols>
    <col min="1" max="1" width="4.6328125" style="10" customWidth="1"/>
    <col min="2" max="2" width="10.453125" style="10" customWidth="1"/>
    <col min="3" max="3" width="12.36328125" style="10" customWidth="1"/>
    <col min="4" max="4" width="10.453125" style="16" customWidth="1"/>
    <col min="5" max="5" width="9.08984375" style="17" bestFit="1" customWidth="1"/>
    <col min="6" max="6" width="13.453125" style="15" customWidth="1"/>
    <col min="7" max="7" width="10.453125" style="15" customWidth="1"/>
    <col min="8" max="8" width="9.08984375" style="17" bestFit="1" customWidth="1"/>
    <col min="9" max="9" width="14.453125" style="15" customWidth="1"/>
    <col min="10" max="10" width="10.08984375" style="10" bestFit="1" customWidth="1"/>
    <col min="11" max="16384" width="9" style="10"/>
  </cols>
  <sheetData>
    <row r="1" spans="1:9" ht="30" customHeight="1" x14ac:dyDescent="0.4">
      <c r="A1" s="10" t="s">
        <v>32</v>
      </c>
    </row>
    <row r="2" spans="1:9" ht="52.5" customHeight="1" x14ac:dyDescent="0.4">
      <c r="A2" s="32" t="s">
        <v>17</v>
      </c>
      <c r="B2" s="32"/>
      <c r="C2" s="32"/>
      <c r="D2" s="32"/>
      <c r="E2" s="32"/>
      <c r="F2" s="32"/>
      <c r="G2" s="32"/>
      <c r="H2" s="32"/>
      <c r="I2" s="32"/>
    </row>
    <row r="3" spans="1:9" ht="35.15" customHeight="1" x14ac:dyDescent="0.4">
      <c r="A3" s="7" t="s">
        <v>4</v>
      </c>
      <c r="B3" s="7" t="s">
        <v>0</v>
      </c>
      <c r="C3" s="7" t="s">
        <v>5</v>
      </c>
      <c r="D3" s="18" t="s">
        <v>14</v>
      </c>
      <c r="E3" s="9" t="s">
        <v>1</v>
      </c>
      <c r="F3" s="27" t="s">
        <v>24</v>
      </c>
      <c r="G3" s="18" t="s">
        <v>2</v>
      </c>
      <c r="H3" s="9" t="s">
        <v>1</v>
      </c>
      <c r="I3" s="27" t="s">
        <v>25</v>
      </c>
    </row>
    <row r="4" spans="1:9" x14ac:dyDescent="0.4">
      <c r="A4" s="7">
        <v>1</v>
      </c>
      <c r="B4" s="7">
        <v>1060814</v>
      </c>
      <c r="C4" s="7" t="s">
        <v>7</v>
      </c>
      <c r="D4" s="18">
        <v>3000</v>
      </c>
      <c r="E4" s="19">
        <v>100</v>
      </c>
      <c r="F4" s="11">
        <f>D4*E4</f>
        <v>300000</v>
      </c>
      <c r="G4" s="11"/>
      <c r="H4" s="19"/>
      <c r="I4" s="11"/>
    </row>
    <row r="5" spans="1:9" x14ac:dyDescent="0.4">
      <c r="A5" s="7">
        <v>2</v>
      </c>
      <c r="B5" s="7">
        <v>1060814</v>
      </c>
      <c r="C5" s="7" t="s">
        <v>7</v>
      </c>
      <c r="D5" s="18">
        <v>1000</v>
      </c>
      <c r="E5" s="19">
        <v>99.9</v>
      </c>
      <c r="F5" s="11">
        <f t="shared" ref="F5:F68" si="0">D5*E5</f>
        <v>99900</v>
      </c>
      <c r="G5" s="11"/>
      <c r="H5" s="19"/>
      <c r="I5" s="11"/>
    </row>
    <row r="6" spans="1:9" x14ac:dyDescent="0.4">
      <c r="A6" s="7">
        <v>3</v>
      </c>
      <c r="B6" s="7">
        <v>1060814</v>
      </c>
      <c r="C6" s="7" t="s">
        <v>7</v>
      </c>
      <c r="D6" s="18">
        <v>3000</v>
      </c>
      <c r="E6" s="19">
        <v>100</v>
      </c>
      <c r="F6" s="11">
        <f t="shared" si="0"/>
        <v>300000</v>
      </c>
      <c r="G6" s="11"/>
      <c r="H6" s="19"/>
      <c r="I6" s="11"/>
    </row>
    <row r="7" spans="1:9" x14ac:dyDescent="0.4">
      <c r="A7" s="7">
        <v>4</v>
      </c>
      <c r="B7" s="7">
        <v>1060814</v>
      </c>
      <c r="C7" s="7" t="s">
        <v>7</v>
      </c>
      <c r="D7" s="18">
        <v>3000</v>
      </c>
      <c r="E7" s="19">
        <v>100</v>
      </c>
      <c r="F7" s="11">
        <f t="shared" si="0"/>
        <v>300000</v>
      </c>
      <c r="G7" s="11"/>
      <c r="H7" s="19"/>
      <c r="I7" s="11"/>
    </row>
    <row r="8" spans="1:9" x14ac:dyDescent="0.4">
      <c r="A8" s="7">
        <v>5</v>
      </c>
      <c r="B8" s="7">
        <v>1060814</v>
      </c>
      <c r="C8" s="7" t="s">
        <v>7</v>
      </c>
      <c r="D8" s="18">
        <v>1000</v>
      </c>
      <c r="E8" s="19">
        <v>100</v>
      </c>
      <c r="F8" s="11">
        <f t="shared" si="0"/>
        <v>100000</v>
      </c>
      <c r="G8" s="11"/>
      <c r="H8" s="19"/>
      <c r="I8" s="11"/>
    </row>
    <row r="9" spans="1:9" x14ac:dyDescent="0.4">
      <c r="A9" s="7">
        <v>6</v>
      </c>
      <c r="B9" s="7">
        <v>1060815</v>
      </c>
      <c r="C9" s="7" t="s">
        <v>7</v>
      </c>
      <c r="D9" s="18">
        <v>3000</v>
      </c>
      <c r="E9" s="19">
        <v>99.3</v>
      </c>
      <c r="F9" s="11">
        <f t="shared" si="0"/>
        <v>297900</v>
      </c>
      <c r="G9" s="11"/>
      <c r="H9" s="19"/>
      <c r="I9" s="11"/>
    </row>
    <row r="10" spans="1:9" x14ac:dyDescent="0.4">
      <c r="A10" s="7">
        <v>7</v>
      </c>
      <c r="B10" s="7">
        <v>1060815</v>
      </c>
      <c r="C10" s="7" t="s">
        <v>7</v>
      </c>
      <c r="D10" s="18">
        <v>3000</v>
      </c>
      <c r="E10" s="19">
        <v>99.2</v>
      </c>
      <c r="F10" s="11">
        <f t="shared" si="0"/>
        <v>297600</v>
      </c>
      <c r="G10" s="11"/>
      <c r="H10" s="19"/>
      <c r="I10" s="11"/>
    </row>
    <row r="11" spans="1:9" x14ac:dyDescent="0.4">
      <c r="A11" s="7">
        <v>8</v>
      </c>
      <c r="B11" s="7">
        <v>1060815</v>
      </c>
      <c r="C11" s="7" t="s">
        <v>7</v>
      </c>
      <c r="D11" s="18">
        <v>1000</v>
      </c>
      <c r="E11" s="19">
        <v>99.2</v>
      </c>
      <c r="F11" s="11">
        <f t="shared" si="0"/>
        <v>99200</v>
      </c>
      <c r="G11" s="11"/>
      <c r="H11" s="19"/>
      <c r="I11" s="11"/>
    </row>
    <row r="12" spans="1:9" x14ac:dyDescent="0.4">
      <c r="A12" s="7">
        <v>9</v>
      </c>
      <c r="B12" s="7">
        <v>1060815</v>
      </c>
      <c r="C12" s="7" t="s">
        <v>7</v>
      </c>
      <c r="D12" s="18">
        <v>2000</v>
      </c>
      <c r="E12" s="19">
        <v>99.8</v>
      </c>
      <c r="F12" s="11">
        <f t="shared" si="0"/>
        <v>199600</v>
      </c>
      <c r="G12" s="11"/>
      <c r="H12" s="19"/>
      <c r="I12" s="11"/>
    </row>
    <row r="13" spans="1:9" x14ac:dyDescent="0.4">
      <c r="A13" s="7">
        <v>10</v>
      </c>
      <c r="B13" s="7">
        <v>1060815</v>
      </c>
      <c r="C13" s="7" t="s">
        <v>7</v>
      </c>
      <c r="D13" s="18">
        <v>3000</v>
      </c>
      <c r="E13" s="19">
        <v>99.9</v>
      </c>
      <c r="F13" s="11">
        <f t="shared" si="0"/>
        <v>299700</v>
      </c>
      <c r="G13" s="11"/>
      <c r="H13" s="19"/>
      <c r="I13" s="11"/>
    </row>
    <row r="14" spans="1:9" x14ac:dyDescent="0.4">
      <c r="A14" s="7">
        <v>11</v>
      </c>
      <c r="B14" s="7">
        <v>1060815</v>
      </c>
      <c r="C14" s="7" t="s">
        <v>7</v>
      </c>
      <c r="D14" s="18">
        <v>3000</v>
      </c>
      <c r="E14" s="19">
        <v>99.9</v>
      </c>
      <c r="F14" s="11">
        <f t="shared" si="0"/>
        <v>299700</v>
      </c>
      <c r="G14" s="11"/>
      <c r="H14" s="19"/>
      <c r="I14" s="11"/>
    </row>
    <row r="15" spans="1:9" x14ac:dyDescent="0.4">
      <c r="A15" s="7">
        <v>12</v>
      </c>
      <c r="B15" s="7">
        <v>1060815</v>
      </c>
      <c r="C15" s="7" t="s">
        <v>7</v>
      </c>
      <c r="D15" s="18">
        <v>2000</v>
      </c>
      <c r="E15" s="19">
        <v>99.9</v>
      </c>
      <c r="F15" s="11">
        <f t="shared" si="0"/>
        <v>199800</v>
      </c>
      <c r="G15" s="11"/>
      <c r="H15" s="19"/>
      <c r="I15" s="11"/>
    </row>
    <row r="16" spans="1:9" x14ac:dyDescent="0.4">
      <c r="A16" s="7">
        <v>13</v>
      </c>
      <c r="B16" s="7">
        <v>1060815</v>
      </c>
      <c r="C16" s="7" t="s">
        <v>7</v>
      </c>
      <c r="D16" s="18">
        <v>2000</v>
      </c>
      <c r="E16" s="19">
        <v>100</v>
      </c>
      <c r="F16" s="11">
        <f t="shared" si="0"/>
        <v>200000</v>
      </c>
      <c r="G16" s="11"/>
      <c r="H16" s="19"/>
      <c r="I16" s="11"/>
    </row>
    <row r="17" spans="1:9" x14ac:dyDescent="0.4">
      <c r="A17" s="7">
        <v>14</v>
      </c>
      <c r="B17" s="7">
        <v>1060815</v>
      </c>
      <c r="C17" s="7" t="s">
        <v>7</v>
      </c>
      <c r="D17" s="18">
        <v>1000</v>
      </c>
      <c r="E17" s="19">
        <v>100</v>
      </c>
      <c r="F17" s="11">
        <f t="shared" si="0"/>
        <v>100000</v>
      </c>
      <c r="G17" s="11"/>
      <c r="H17" s="19"/>
      <c r="I17" s="11"/>
    </row>
    <row r="18" spans="1:9" x14ac:dyDescent="0.4">
      <c r="A18" s="7">
        <v>15</v>
      </c>
      <c r="B18" s="7">
        <v>1060815</v>
      </c>
      <c r="C18" s="7" t="s">
        <v>7</v>
      </c>
      <c r="D18" s="18">
        <v>1000</v>
      </c>
      <c r="E18" s="19">
        <v>100</v>
      </c>
      <c r="F18" s="11">
        <f t="shared" si="0"/>
        <v>100000</v>
      </c>
      <c r="G18" s="11"/>
      <c r="H18" s="19"/>
      <c r="I18" s="11"/>
    </row>
    <row r="19" spans="1:9" x14ac:dyDescent="0.4">
      <c r="A19" s="7">
        <v>16</v>
      </c>
      <c r="B19" s="7">
        <v>1060815</v>
      </c>
      <c r="C19" s="7" t="s">
        <v>7</v>
      </c>
      <c r="D19" s="18">
        <v>1000</v>
      </c>
      <c r="E19" s="19">
        <v>99.2</v>
      </c>
      <c r="F19" s="11">
        <f t="shared" si="0"/>
        <v>99200</v>
      </c>
      <c r="G19" s="11"/>
      <c r="H19" s="19"/>
      <c r="I19" s="11"/>
    </row>
    <row r="20" spans="1:9" x14ac:dyDescent="0.4">
      <c r="A20" s="7">
        <v>17</v>
      </c>
      <c r="B20" s="7">
        <v>1060815</v>
      </c>
      <c r="C20" s="7" t="s">
        <v>7</v>
      </c>
      <c r="D20" s="18">
        <v>1000</v>
      </c>
      <c r="E20" s="19">
        <v>100</v>
      </c>
      <c r="F20" s="11">
        <f t="shared" si="0"/>
        <v>100000</v>
      </c>
      <c r="G20" s="11"/>
      <c r="H20" s="19"/>
      <c r="I20" s="11"/>
    </row>
    <row r="21" spans="1:9" x14ac:dyDescent="0.4">
      <c r="A21" s="7">
        <v>18</v>
      </c>
      <c r="B21" s="7">
        <v>1060815</v>
      </c>
      <c r="C21" s="7" t="s">
        <v>7</v>
      </c>
      <c r="D21" s="18">
        <v>1000</v>
      </c>
      <c r="E21" s="19">
        <v>100</v>
      </c>
      <c r="F21" s="11">
        <f t="shared" si="0"/>
        <v>100000</v>
      </c>
      <c r="G21" s="11"/>
      <c r="H21" s="19"/>
      <c r="I21" s="11"/>
    </row>
    <row r="22" spans="1:9" x14ac:dyDescent="0.4">
      <c r="A22" s="7">
        <v>19</v>
      </c>
      <c r="B22" s="7">
        <v>1060821</v>
      </c>
      <c r="C22" s="7" t="s">
        <v>7</v>
      </c>
      <c r="D22" s="18"/>
      <c r="E22" s="19"/>
      <c r="F22" s="11">
        <f t="shared" si="0"/>
        <v>0</v>
      </c>
      <c r="G22" s="11">
        <v>5000</v>
      </c>
      <c r="H22" s="19">
        <v>120.5</v>
      </c>
      <c r="I22" s="11">
        <f>G22*H22</f>
        <v>602500</v>
      </c>
    </row>
    <row r="23" spans="1:9" x14ac:dyDescent="0.4">
      <c r="A23" s="7">
        <v>20</v>
      </c>
      <c r="B23" s="7">
        <v>1060821</v>
      </c>
      <c r="C23" s="7" t="s">
        <v>7</v>
      </c>
      <c r="D23" s="18"/>
      <c r="E23" s="19"/>
      <c r="F23" s="11">
        <f t="shared" si="0"/>
        <v>0</v>
      </c>
      <c r="G23" s="11">
        <v>5000</v>
      </c>
      <c r="H23" s="19">
        <v>120</v>
      </c>
      <c r="I23" s="11">
        <f t="shared" ref="I23:I86" si="1">G23*H23</f>
        <v>600000</v>
      </c>
    </row>
    <row r="24" spans="1:9" x14ac:dyDescent="0.4">
      <c r="A24" s="7">
        <v>21</v>
      </c>
      <c r="B24" s="7">
        <v>1060821</v>
      </c>
      <c r="C24" s="7" t="s">
        <v>7</v>
      </c>
      <c r="D24" s="18"/>
      <c r="E24" s="19"/>
      <c r="F24" s="11">
        <f t="shared" si="0"/>
        <v>0</v>
      </c>
      <c r="G24" s="11">
        <v>5000</v>
      </c>
      <c r="H24" s="19">
        <v>120</v>
      </c>
      <c r="I24" s="11">
        <f t="shared" si="1"/>
        <v>600000</v>
      </c>
    </row>
    <row r="25" spans="1:9" x14ac:dyDescent="0.4">
      <c r="A25" s="7">
        <v>22</v>
      </c>
      <c r="B25" s="7">
        <v>1060821</v>
      </c>
      <c r="C25" s="7" t="s">
        <v>7</v>
      </c>
      <c r="D25" s="18"/>
      <c r="E25" s="19"/>
      <c r="F25" s="11">
        <f t="shared" si="0"/>
        <v>0</v>
      </c>
      <c r="G25" s="11">
        <v>5000</v>
      </c>
      <c r="H25" s="19">
        <v>120</v>
      </c>
      <c r="I25" s="11">
        <f t="shared" si="1"/>
        <v>600000</v>
      </c>
    </row>
    <row r="26" spans="1:9" x14ac:dyDescent="0.4">
      <c r="A26" s="7">
        <v>23</v>
      </c>
      <c r="B26" s="7">
        <v>1060821</v>
      </c>
      <c r="C26" s="7" t="s">
        <v>7</v>
      </c>
      <c r="D26" s="18"/>
      <c r="E26" s="19"/>
      <c r="F26" s="11">
        <f t="shared" si="0"/>
        <v>0</v>
      </c>
      <c r="G26" s="11">
        <v>3000</v>
      </c>
      <c r="H26" s="19">
        <v>120</v>
      </c>
      <c r="I26" s="11">
        <f t="shared" si="1"/>
        <v>360000</v>
      </c>
    </row>
    <row r="27" spans="1:9" x14ac:dyDescent="0.4">
      <c r="A27" s="7">
        <v>24</v>
      </c>
      <c r="B27" s="7">
        <v>1060821</v>
      </c>
      <c r="C27" s="7" t="s">
        <v>7</v>
      </c>
      <c r="D27" s="18"/>
      <c r="E27" s="19"/>
      <c r="F27" s="11">
        <f t="shared" si="0"/>
        <v>0</v>
      </c>
      <c r="G27" s="11">
        <v>7000</v>
      </c>
      <c r="H27" s="19">
        <v>120.5</v>
      </c>
      <c r="I27" s="11">
        <f t="shared" si="1"/>
        <v>843500</v>
      </c>
    </row>
    <row r="28" spans="1:9" x14ac:dyDescent="0.4">
      <c r="A28" s="7">
        <v>25</v>
      </c>
      <c r="B28" s="7">
        <v>1060821</v>
      </c>
      <c r="C28" s="7" t="s">
        <v>7</v>
      </c>
      <c r="D28" s="18"/>
      <c r="E28" s="19"/>
      <c r="F28" s="11">
        <f t="shared" si="0"/>
        <v>0</v>
      </c>
      <c r="G28" s="11">
        <v>5000</v>
      </c>
      <c r="H28" s="19">
        <v>120</v>
      </c>
      <c r="I28" s="11">
        <f t="shared" si="1"/>
        <v>600000</v>
      </c>
    </row>
    <row r="29" spans="1:9" x14ac:dyDescent="0.4">
      <c r="A29" s="7">
        <v>26</v>
      </c>
      <c r="B29" s="7">
        <v>1060824</v>
      </c>
      <c r="C29" s="7" t="s">
        <v>7</v>
      </c>
      <c r="D29" s="18"/>
      <c r="E29" s="19"/>
      <c r="F29" s="11">
        <f t="shared" si="0"/>
        <v>0</v>
      </c>
      <c r="G29" s="11">
        <v>12000</v>
      </c>
      <c r="H29" s="19">
        <v>121.5</v>
      </c>
      <c r="I29" s="11">
        <f t="shared" si="1"/>
        <v>1458000</v>
      </c>
    </row>
    <row r="30" spans="1:9" x14ac:dyDescent="0.4">
      <c r="A30" s="7">
        <v>27</v>
      </c>
      <c r="B30" s="7">
        <v>1060824</v>
      </c>
      <c r="C30" s="7" t="s">
        <v>7</v>
      </c>
      <c r="D30" s="18"/>
      <c r="E30" s="19"/>
      <c r="F30" s="11">
        <f t="shared" si="0"/>
        <v>0</v>
      </c>
      <c r="G30" s="11">
        <v>3000</v>
      </c>
      <c r="H30" s="19">
        <v>122</v>
      </c>
      <c r="I30" s="11">
        <f t="shared" si="1"/>
        <v>366000</v>
      </c>
    </row>
    <row r="31" spans="1:9" x14ac:dyDescent="0.4">
      <c r="A31" s="7">
        <v>28</v>
      </c>
      <c r="B31" s="7">
        <v>1060824</v>
      </c>
      <c r="C31" s="7" t="s">
        <v>7</v>
      </c>
      <c r="D31" s="18"/>
      <c r="E31" s="19"/>
      <c r="F31" s="11">
        <f t="shared" si="0"/>
        <v>0</v>
      </c>
      <c r="G31" s="11">
        <v>5000</v>
      </c>
      <c r="H31" s="19">
        <v>121</v>
      </c>
      <c r="I31" s="11">
        <f t="shared" si="1"/>
        <v>605000</v>
      </c>
    </row>
    <row r="32" spans="1:9" x14ac:dyDescent="0.4">
      <c r="A32" s="7">
        <v>29</v>
      </c>
      <c r="B32" s="7">
        <v>1060810</v>
      </c>
      <c r="C32" s="7" t="s">
        <v>6</v>
      </c>
      <c r="D32" s="18">
        <v>10000</v>
      </c>
      <c r="E32" s="19">
        <v>87.9</v>
      </c>
      <c r="F32" s="11">
        <f t="shared" si="0"/>
        <v>879000</v>
      </c>
      <c r="G32" s="11"/>
      <c r="H32" s="19"/>
      <c r="I32" s="11">
        <f t="shared" si="1"/>
        <v>0</v>
      </c>
    </row>
    <row r="33" spans="1:9" x14ac:dyDescent="0.4">
      <c r="A33" s="7">
        <v>30</v>
      </c>
      <c r="B33" s="7">
        <v>1060810</v>
      </c>
      <c r="C33" s="7" t="s">
        <v>6</v>
      </c>
      <c r="D33" s="18">
        <v>5000</v>
      </c>
      <c r="E33" s="19">
        <v>88</v>
      </c>
      <c r="F33" s="11">
        <f t="shared" si="0"/>
        <v>440000</v>
      </c>
      <c r="G33" s="11"/>
      <c r="H33" s="19"/>
      <c r="I33" s="11">
        <f t="shared" si="1"/>
        <v>0</v>
      </c>
    </row>
    <row r="34" spans="1:9" x14ac:dyDescent="0.4">
      <c r="A34" s="7">
        <v>31</v>
      </c>
      <c r="B34" s="7">
        <v>1060810</v>
      </c>
      <c r="C34" s="7" t="s">
        <v>6</v>
      </c>
      <c r="D34" s="18">
        <v>5000</v>
      </c>
      <c r="E34" s="19">
        <v>87.9</v>
      </c>
      <c r="F34" s="11">
        <f t="shared" si="0"/>
        <v>439500</v>
      </c>
      <c r="G34" s="11"/>
      <c r="H34" s="19"/>
      <c r="I34" s="11">
        <f t="shared" si="1"/>
        <v>0</v>
      </c>
    </row>
    <row r="35" spans="1:9" x14ac:dyDescent="0.4">
      <c r="A35" s="7">
        <v>32</v>
      </c>
      <c r="B35" s="7">
        <v>1060810</v>
      </c>
      <c r="C35" s="7" t="s">
        <v>6</v>
      </c>
      <c r="D35" s="18">
        <v>5000</v>
      </c>
      <c r="E35" s="19">
        <v>88</v>
      </c>
      <c r="F35" s="11">
        <f t="shared" si="0"/>
        <v>440000</v>
      </c>
      <c r="G35" s="11"/>
      <c r="H35" s="19"/>
      <c r="I35" s="11">
        <f t="shared" si="1"/>
        <v>0</v>
      </c>
    </row>
    <row r="36" spans="1:9" x14ac:dyDescent="0.4">
      <c r="A36" s="7">
        <v>33</v>
      </c>
      <c r="B36" s="7">
        <v>1060810</v>
      </c>
      <c r="C36" s="7" t="s">
        <v>6</v>
      </c>
      <c r="D36" s="18">
        <v>5000</v>
      </c>
      <c r="E36" s="19">
        <v>88</v>
      </c>
      <c r="F36" s="11">
        <f t="shared" si="0"/>
        <v>440000</v>
      </c>
      <c r="G36" s="11"/>
      <c r="H36" s="19"/>
      <c r="I36" s="11">
        <f t="shared" si="1"/>
        <v>0</v>
      </c>
    </row>
    <row r="37" spans="1:9" x14ac:dyDescent="0.4">
      <c r="A37" s="7">
        <v>34</v>
      </c>
      <c r="B37" s="7">
        <v>1060810</v>
      </c>
      <c r="C37" s="7" t="s">
        <v>6</v>
      </c>
      <c r="D37" s="18">
        <v>7000</v>
      </c>
      <c r="E37" s="19">
        <v>88</v>
      </c>
      <c r="F37" s="11">
        <f t="shared" si="0"/>
        <v>616000</v>
      </c>
      <c r="G37" s="11"/>
      <c r="H37" s="19"/>
      <c r="I37" s="11">
        <f t="shared" si="1"/>
        <v>0</v>
      </c>
    </row>
    <row r="38" spans="1:9" x14ac:dyDescent="0.4">
      <c r="A38" s="7">
        <v>35</v>
      </c>
      <c r="B38" s="7">
        <v>1060810</v>
      </c>
      <c r="C38" s="7" t="s">
        <v>6</v>
      </c>
      <c r="D38" s="18">
        <v>7000</v>
      </c>
      <c r="E38" s="19">
        <v>87.9</v>
      </c>
      <c r="F38" s="11">
        <f t="shared" si="0"/>
        <v>615300</v>
      </c>
      <c r="G38" s="11"/>
      <c r="H38" s="19"/>
      <c r="I38" s="11">
        <f t="shared" si="1"/>
        <v>0</v>
      </c>
    </row>
    <row r="39" spans="1:9" x14ac:dyDescent="0.4">
      <c r="A39" s="7">
        <v>36</v>
      </c>
      <c r="B39" s="7">
        <v>1060810</v>
      </c>
      <c r="C39" s="7" t="s">
        <v>6</v>
      </c>
      <c r="D39" s="18">
        <v>3000</v>
      </c>
      <c r="E39" s="19">
        <v>87.9</v>
      </c>
      <c r="F39" s="11">
        <f t="shared" si="0"/>
        <v>263700</v>
      </c>
      <c r="G39" s="11"/>
      <c r="H39" s="19"/>
      <c r="I39" s="11">
        <f t="shared" si="1"/>
        <v>0</v>
      </c>
    </row>
    <row r="40" spans="1:9" x14ac:dyDescent="0.4">
      <c r="A40" s="7">
        <v>37</v>
      </c>
      <c r="B40" s="7">
        <v>1060810</v>
      </c>
      <c r="C40" s="7" t="s">
        <v>6</v>
      </c>
      <c r="D40" s="18">
        <v>15000</v>
      </c>
      <c r="E40" s="19">
        <v>88</v>
      </c>
      <c r="F40" s="11">
        <f t="shared" si="0"/>
        <v>1320000</v>
      </c>
      <c r="G40" s="11"/>
      <c r="H40" s="19"/>
      <c r="I40" s="11">
        <f t="shared" si="1"/>
        <v>0</v>
      </c>
    </row>
    <row r="41" spans="1:9" x14ac:dyDescent="0.4">
      <c r="A41" s="7">
        <v>38</v>
      </c>
      <c r="B41" s="7">
        <v>1060810</v>
      </c>
      <c r="C41" s="7" t="s">
        <v>6</v>
      </c>
      <c r="D41" s="18">
        <v>5000</v>
      </c>
      <c r="E41" s="19">
        <v>87.9</v>
      </c>
      <c r="F41" s="11">
        <f t="shared" si="0"/>
        <v>439500</v>
      </c>
      <c r="G41" s="11"/>
      <c r="H41" s="19"/>
      <c r="I41" s="11">
        <f t="shared" si="1"/>
        <v>0</v>
      </c>
    </row>
    <row r="42" spans="1:9" x14ac:dyDescent="0.4">
      <c r="A42" s="7">
        <v>39</v>
      </c>
      <c r="B42" s="7">
        <v>1060810</v>
      </c>
      <c r="C42" s="7" t="s">
        <v>6</v>
      </c>
      <c r="D42" s="18">
        <v>1000</v>
      </c>
      <c r="E42" s="19">
        <v>88</v>
      </c>
      <c r="F42" s="11">
        <f t="shared" si="0"/>
        <v>88000</v>
      </c>
      <c r="G42" s="11"/>
      <c r="H42" s="19"/>
      <c r="I42" s="11">
        <f t="shared" si="1"/>
        <v>0</v>
      </c>
    </row>
    <row r="43" spans="1:9" x14ac:dyDescent="0.4">
      <c r="A43" s="7">
        <v>40</v>
      </c>
      <c r="B43" s="7">
        <v>1060811</v>
      </c>
      <c r="C43" s="7" t="s">
        <v>6</v>
      </c>
      <c r="D43" s="18">
        <v>5000</v>
      </c>
      <c r="E43" s="19">
        <v>93.4</v>
      </c>
      <c r="F43" s="11">
        <f t="shared" si="0"/>
        <v>467000</v>
      </c>
      <c r="G43" s="11"/>
      <c r="H43" s="19"/>
      <c r="I43" s="11">
        <f t="shared" si="1"/>
        <v>0</v>
      </c>
    </row>
    <row r="44" spans="1:9" x14ac:dyDescent="0.4">
      <c r="A44" s="7">
        <v>41</v>
      </c>
      <c r="B44" s="7">
        <v>1060811</v>
      </c>
      <c r="C44" s="7" t="s">
        <v>6</v>
      </c>
      <c r="D44" s="18">
        <v>5000</v>
      </c>
      <c r="E44" s="19">
        <v>93.4</v>
      </c>
      <c r="F44" s="11">
        <f t="shared" si="0"/>
        <v>467000</v>
      </c>
      <c r="G44" s="11"/>
      <c r="H44" s="19"/>
      <c r="I44" s="11">
        <f t="shared" si="1"/>
        <v>0</v>
      </c>
    </row>
    <row r="45" spans="1:9" x14ac:dyDescent="0.4">
      <c r="A45" s="7">
        <v>42</v>
      </c>
      <c r="B45" s="7">
        <v>1060811</v>
      </c>
      <c r="C45" s="7" t="s">
        <v>6</v>
      </c>
      <c r="D45" s="18">
        <v>5000</v>
      </c>
      <c r="E45" s="19">
        <v>93.4</v>
      </c>
      <c r="F45" s="11">
        <f t="shared" si="0"/>
        <v>467000</v>
      </c>
      <c r="G45" s="11"/>
      <c r="H45" s="19"/>
      <c r="I45" s="11">
        <f t="shared" si="1"/>
        <v>0</v>
      </c>
    </row>
    <row r="46" spans="1:9" x14ac:dyDescent="0.4">
      <c r="A46" s="7">
        <v>43</v>
      </c>
      <c r="B46" s="7">
        <v>1060811</v>
      </c>
      <c r="C46" s="7" t="s">
        <v>6</v>
      </c>
      <c r="D46" s="18">
        <v>6000</v>
      </c>
      <c r="E46" s="19">
        <v>93.4</v>
      </c>
      <c r="F46" s="11">
        <f t="shared" si="0"/>
        <v>560400</v>
      </c>
      <c r="G46" s="11"/>
      <c r="H46" s="19"/>
      <c r="I46" s="11">
        <f t="shared" si="1"/>
        <v>0</v>
      </c>
    </row>
    <row r="47" spans="1:9" x14ac:dyDescent="0.4">
      <c r="A47" s="7">
        <v>44</v>
      </c>
      <c r="B47" s="7">
        <v>1060811</v>
      </c>
      <c r="C47" s="7" t="s">
        <v>6</v>
      </c>
      <c r="D47" s="18">
        <v>1000</v>
      </c>
      <c r="E47" s="19">
        <v>93.2</v>
      </c>
      <c r="F47" s="11">
        <f t="shared" si="0"/>
        <v>93200</v>
      </c>
      <c r="G47" s="11"/>
      <c r="H47" s="19"/>
      <c r="I47" s="11">
        <f t="shared" si="1"/>
        <v>0</v>
      </c>
    </row>
    <row r="48" spans="1:9" x14ac:dyDescent="0.4">
      <c r="A48" s="7">
        <v>45</v>
      </c>
      <c r="B48" s="7">
        <v>1060811</v>
      </c>
      <c r="C48" s="7" t="s">
        <v>6</v>
      </c>
      <c r="D48" s="18">
        <v>2000</v>
      </c>
      <c r="E48" s="19">
        <v>93.3</v>
      </c>
      <c r="F48" s="11">
        <f t="shared" si="0"/>
        <v>186600</v>
      </c>
      <c r="G48" s="11"/>
      <c r="H48" s="19"/>
      <c r="I48" s="11">
        <f t="shared" si="1"/>
        <v>0</v>
      </c>
    </row>
    <row r="49" spans="1:9" x14ac:dyDescent="0.4">
      <c r="A49" s="7">
        <v>46</v>
      </c>
      <c r="B49" s="7">
        <v>1060811</v>
      </c>
      <c r="C49" s="7" t="s">
        <v>6</v>
      </c>
      <c r="D49" s="18">
        <v>5000</v>
      </c>
      <c r="E49" s="19">
        <v>93.3</v>
      </c>
      <c r="F49" s="11">
        <f t="shared" si="0"/>
        <v>466500</v>
      </c>
      <c r="G49" s="11"/>
      <c r="H49" s="19"/>
      <c r="I49" s="11">
        <f t="shared" si="1"/>
        <v>0</v>
      </c>
    </row>
    <row r="50" spans="1:9" x14ac:dyDescent="0.4">
      <c r="A50" s="7">
        <v>47</v>
      </c>
      <c r="B50" s="7">
        <v>1060811</v>
      </c>
      <c r="C50" s="7" t="s">
        <v>6</v>
      </c>
      <c r="D50" s="18">
        <v>5000</v>
      </c>
      <c r="E50" s="19">
        <v>94</v>
      </c>
      <c r="F50" s="11">
        <f t="shared" si="0"/>
        <v>470000</v>
      </c>
      <c r="G50" s="11"/>
      <c r="H50" s="19"/>
      <c r="I50" s="11">
        <f t="shared" si="1"/>
        <v>0</v>
      </c>
    </row>
    <row r="51" spans="1:9" x14ac:dyDescent="0.4">
      <c r="A51" s="7">
        <v>48</v>
      </c>
      <c r="B51" s="7">
        <v>1060811</v>
      </c>
      <c r="C51" s="7" t="s">
        <v>6</v>
      </c>
      <c r="D51" s="18">
        <v>5000</v>
      </c>
      <c r="E51" s="19">
        <v>94.2</v>
      </c>
      <c r="F51" s="11">
        <f t="shared" si="0"/>
        <v>471000</v>
      </c>
      <c r="G51" s="11"/>
      <c r="H51" s="19"/>
      <c r="I51" s="11">
        <f t="shared" si="1"/>
        <v>0</v>
      </c>
    </row>
    <row r="52" spans="1:9" x14ac:dyDescent="0.4">
      <c r="A52" s="7">
        <v>49</v>
      </c>
      <c r="B52" s="7">
        <v>1060811</v>
      </c>
      <c r="C52" s="7" t="s">
        <v>6</v>
      </c>
      <c r="D52" s="18">
        <v>5000</v>
      </c>
      <c r="E52" s="19">
        <v>94.4</v>
      </c>
      <c r="F52" s="11">
        <f t="shared" si="0"/>
        <v>472000</v>
      </c>
      <c r="G52" s="11"/>
      <c r="H52" s="19"/>
      <c r="I52" s="11">
        <f t="shared" si="1"/>
        <v>0</v>
      </c>
    </row>
    <row r="53" spans="1:9" x14ac:dyDescent="0.4">
      <c r="A53" s="7">
        <v>50</v>
      </c>
      <c r="B53" s="7">
        <v>1060811</v>
      </c>
      <c r="C53" s="7" t="s">
        <v>6</v>
      </c>
      <c r="D53" s="18">
        <v>3000</v>
      </c>
      <c r="E53" s="19">
        <v>94.4</v>
      </c>
      <c r="F53" s="11">
        <f t="shared" si="0"/>
        <v>283200</v>
      </c>
      <c r="G53" s="11"/>
      <c r="H53" s="19"/>
      <c r="I53" s="11">
        <f t="shared" si="1"/>
        <v>0</v>
      </c>
    </row>
    <row r="54" spans="1:9" x14ac:dyDescent="0.4">
      <c r="A54" s="7">
        <v>51</v>
      </c>
      <c r="B54" s="7">
        <v>1060811</v>
      </c>
      <c r="C54" s="7" t="s">
        <v>6</v>
      </c>
      <c r="D54" s="18">
        <v>5000</v>
      </c>
      <c r="E54" s="19">
        <v>94.2</v>
      </c>
      <c r="F54" s="11">
        <f t="shared" si="0"/>
        <v>471000</v>
      </c>
      <c r="G54" s="11"/>
      <c r="H54" s="19"/>
      <c r="I54" s="11">
        <f t="shared" si="1"/>
        <v>0</v>
      </c>
    </row>
    <row r="55" spans="1:9" x14ac:dyDescent="0.4">
      <c r="A55" s="7">
        <v>52</v>
      </c>
      <c r="B55" s="7">
        <v>1060811</v>
      </c>
      <c r="C55" s="7" t="s">
        <v>6</v>
      </c>
      <c r="D55" s="18">
        <v>3000</v>
      </c>
      <c r="E55" s="19">
        <v>94.1</v>
      </c>
      <c r="F55" s="11">
        <f t="shared" si="0"/>
        <v>282300</v>
      </c>
      <c r="G55" s="11"/>
      <c r="H55" s="19"/>
      <c r="I55" s="11">
        <f t="shared" si="1"/>
        <v>0</v>
      </c>
    </row>
    <row r="56" spans="1:9" x14ac:dyDescent="0.4">
      <c r="A56" s="7">
        <v>53</v>
      </c>
      <c r="B56" s="7">
        <v>1060811</v>
      </c>
      <c r="C56" s="7" t="s">
        <v>6</v>
      </c>
      <c r="D56" s="18">
        <v>2000</v>
      </c>
      <c r="E56" s="19">
        <v>94</v>
      </c>
      <c r="F56" s="11">
        <f t="shared" si="0"/>
        <v>188000</v>
      </c>
      <c r="G56" s="11"/>
      <c r="H56" s="19"/>
      <c r="I56" s="11">
        <f t="shared" si="1"/>
        <v>0</v>
      </c>
    </row>
    <row r="57" spans="1:9" x14ac:dyDescent="0.4">
      <c r="A57" s="7">
        <v>54</v>
      </c>
      <c r="B57" s="7">
        <v>1060811</v>
      </c>
      <c r="C57" s="7" t="s">
        <v>6</v>
      </c>
      <c r="D57" s="18">
        <v>10000</v>
      </c>
      <c r="E57" s="19">
        <v>93.8</v>
      </c>
      <c r="F57" s="11">
        <f t="shared" si="0"/>
        <v>938000</v>
      </c>
      <c r="G57" s="11"/>
      <c r="H57" s="19"/>
      <c r="I57" s="11">
        <f t="shared" si="1"/>
        <v>0</v>
      </c>
    </row>
    <row r="58" spans="1:9" x14ac:dyDescent="0.4">
      <c r="A58" s="7">
        <v>55</v>
      </c>
      <c r="B58" s="7">
        <v>1060811</v>
      </c>
      <c r="C58" s="7" t="s">
        <v>6</v>
      </c>
      <c r="D58" s="18">
        <v>3000</v>
      </c>
      <c r="E58" s="19">
        <v>94.4</v>
      </c>
      <c r="F58" s="11">
        <f t="shared" si="0"/>
        <v>283200</v>
      </c>
      <c r="G58" s="11"/>
      <c r="H58" s="19"/>
      <c r="I58" s="11">
        <f t="shared" si="1"/>
        <v>0</v>
      </c>
    </row>
    <row r="59" spans="1:9" x14ac:dyDescent="0.4">
      <c r="A59" s="7">
        <v>56</v>
      </c>
      <c r="B59" s="7">
        <v>1060811</v>
      </c>
      <c r="C59" s="7" t="s">
        <v>6</v>
      </c>
      <c r="D59" s="18">
        <v>5000</v>
      </c>
      <c r="E59" s="19">
        <v>94.8</v>
      </c>
      <c r="F59" s="11">
        <f t="shared" si="0"/>
        <v>474000</v>
      </c>
      <c r="G59" s="11"/>
      <c r="H59" s="19"/>
      <c r="I59" s="11">
        <f t="shared" si="1"/>
        <v>0</v>
      </c>
    </row>
    <row r="60" spans="1:9" x14ac:dyDescent="0.4">
      <c r="A60" s="7">
        <v>57</v>
      </c>
      <c r="B60" s="7">
        <v>1060811</v>
      </c>
      <c r="C60" s="7" t="s">
        <v>6</v>
      </c>
      <c r="D60" s="18">
        <v>5000</v>
      </c>
      <c r="E60" s="19">
        <v>94.9</v>
      </c>
      <c r="F60" s="11">
        <f t="shared" si="0"/>
        <v>474500</v>
      </c>
      <c r="G60" s="11"/>
      <c r="H60" s="19"/>
      <c r="I60" s="11">
        <f t="shared" si="1"/>
        <v>0</v>
      </c>
    </row>
    <row r="61" spans="1:9" x14ac:dyDescent="0.4">
      <c r="A61" s="7">
        <v>58</v>
      </c>
      <c r="B61" s="7">
        <v>1060811</v>
      </c>
      <c r="C61" s="7" t="s">
        <v>6</v>
      </c>
      <c r="D61" s="18">
        <v>5000</v>
      </c>
      <c r="E61" s="19">
        <v>94.9</v>
      </c>
      <c r="F61" s="11">
        <f t="shared" si="0"/>
        <v>474500</v>
      </c>
      <c r="G61" s="11"/>
      <c r="H61" s="19"/>
      <c r="I61" s="11">
        <f t="shared" si="1"/>
        <v>0</v>
      </c>
    </row>
    <row r="62" spans="1:9" x14ac:dyDescent="0.4">
      <c r="A62" s="7">
        <v>59</v>
      </c>
      <c r="B62" s="7">
        <v>1060811</v>
      </c>
      <c r="C62" s="7" t="s">
        <v>6</v>
      </c>
      <c r="D62" s="18">
        <v>5000</v>
      </c>
      <c r="E62" s="19">
        <v>95</v>
      </c>
      <c r="F62" s="11">
        <f t="shared" si="0"/>
        <v>475000</v>
      </c>
      <c r="G62" s="11"/>
      <c r="H62" s="19"/>
      <c r="I62" s="11">
        <f t="shared" si="1"/>
        <v>0</v>
      </c>
    </row>
    <row r="63" spans="1:9" x14ac:dyDescent="0.4">
      <c r="A63" s="7">
        <v>60</v>
      </c>
      <c r="B63" s="7">
        <v>1060811</v>
      </c>
      <c r="C63" s="7" t="s">
        <v>6</v>
      </c>
      <c r="D63" s="18">
        <v>5000</v>
      </c>
      <c r="E63" s="19">
        <v>94.7</v>
      </c>
      <c r="F63" s="11">
        <f t="shared" si="0"/>
        <v>473500</v>
      </c>
      <c r="G63" s="11"/>
      <c r="H63" s="19"/>
      <c r="I63" s="11">
        <f t="shared" si="1"/>
        <v>0</v>
      </c>
    </row>
    <row r="64" spans="1:9" x14ac:dyDescent="0.4">
      <c r="A64" s="7">
        <v>61</v>
      </c>
      <c r="B64" s="7">
        <v>1060811</v>
      </c>
      <c r="C64" s="7" t="s">
        <v>6</v>
      </c>
      <c r="D64" s="18">
        <v>5000</v>
      </c>
      <c r="E64" s="19">
        <v>94.8</v>
      </c>
      <c r="F64" s="11">
        <f t="shared" si="0"/>
        <v>474000</v>
      </c>
      <c r="G64" s="11"/>
      <c r="H64" s="19"/>
      <c r="I64" s="11">
        <f t="shared" si="1"/>
        <v>0</v>
      </c>
    </row>
    <row r="65" spans="1:9" x14ac:dyDescent="0.4">
      <c r="A65" s="7">
        <v>62</v>
      </c>
      <c r="B65" s="7">
        <v>1060811</v>
      </c>
      <c r="C65" s="7" t="s">
        <v>6</v>
      </c>
      <c r="D65" s="18">
        <v>5000</v>
      </c>
      <c r="E65" s="19">
        <v>94.7</v>
      </c>
      <c r="F65" s="11">
        <f t="shared" si="0"/>
        <v>473500</v>
      </c>
      <c r="G65" s="11"/>
      <c r="H65" s="19"/>
      <c r="I65" s="11">
        <f t="shared" si="1"/>
        <v>0</v>
      </c>
    </row>
    <row r="66" spans="1:9" x14ac:dyDescent="0.4">
      <c r="A66" s="7">
        <v>63</v>
      </c>
      <c r="B66" s="7">
        <v>1060811</v>
      </c>
      <c r="C66" s="7" t="s">
        <v>6</v>
      </c>
      <c r="D66" s="18">
        <v>5000</v>
      </c>
      <c r="E66" s="19">
        <v>94.7</v>
      </c>
      <c r="F66" s="11">
        <f t="shared" si="0"/>
        <v>473500</v>
      </c>
      <c r="G66" s="11"/>
      <c r="H66" s="19"/>
      <c r="I66" s="11">
        <f t="shared" si="1"/>
        <v>0</v>
      </c>
    </row>
    <row r="67" spans="1:9" x14ac:dyDescent="0.4">
      <c r="A67" s="7">
        <v>64</v>
      </c>
      <c r="B67" s="7">
        <v>1060811</v>
      </c>
      <c r="C67" s="7" t="s">
        <v>6</v>
      </c>
      <c r="D67" s="18">
        <v>5000</v>
      </c>
      <c r="E67" s="19">
        <v>94.7</v>
      </c>
      <c r="F67" s="11">
        <f t="shared" si="0"/>
        <v>473500</v>
      </c>
      <c r="G67" s="11"/>
      <c r="H67" s="19"/>
      <c r="I67" s="11">
        <f t="shared" si="1"/>
        <v>0</v>
      </c>
    </row>
    <row r="68" spans="1:9" x14ac:dyDescent="0.4">
      <c r="A68" s="7">
        <v>65</v>
      </c>
      <c r="B68" s="7">
        <v>1060811</v>
      </c>
      <c r="C68" s="7" t="s">
        <v>6</v>
      </c>
      <c r="D68" s="18">
        <v>3000</v>
      </c>
      <c r="E68" s="19">
        <v>94.7</v>
      </c>
      <c r="F68" s="11">
        <f t="shared" si="0"/>
        <v>284100</v>
      </c>
      <c r="G68" s="11"/>
      <c r="H68" s="19"/>
      <c r="I68" s="11">
        <f t="shared" si="1"/>
        <v>0</v>
      </c>
    </row>
    <row r="69" spans="1:9" x14ac:dyDescent="0.4">
      <c r="A69" s="7">
        <v>66</v>
      </c>
      <c r="B69" s="7">
        <v>1060811</v>
      </c>
      <c r="C69" s="7" t="s">
        <v>6</v>
      </c>
      <c r="D69" s="18"/>
      <c r="E69" s="19"/>
      <c r="F69" s="11">
        <f t="shared" ref="F69:F118" si="2">D69*E69</f>
        <v>0</v>
      </c>
      <c r="G69" s="11">
        <v>1000</v>
      </c>
      <c r="H69" s="19">
        <v>94.4</v>
      </c>
      <c r="I69" s="11">
        <f t="shared" si="1"/>
        <v>94400</v>
      </c>
    </row>
    <row r="70" spans="1:9" x14ac:dyDescent="0.4">
      <c r="A70" s="7">
        <v>67</v>
      </c>
      <c r="B70" s="7">
        <v>1060811</v>
      </c>
      <c r="C70" s="7" t="s">
        <v>6</v>
      </c>
      <c r="D70" s="18"/>
      <c r="E70" s="19"/>
      <c r="F70" s="11">
        <f t="shared" si="2"/>
        <v>0</v>
      </c>
      <c r="G70" s="11">
        <v>2000</v>
      </c>
      <c r="H70" s="19">
        <v>94</v>
      </c>
      <c r="I70" s="11">
        <f t="shared" si="1"/>
        <v>188000</v>
      </c>
    </row>
    <row r="71" spans="1:9" x14ac:dyDescent="0.4">
      <c r="A71" s="7">
        <v>68</v>
      </c>
      <c r="B71" s="7">
        <v>1060811</v>
      </c>
      <c r="C71" s="7" t="s">
        <v>6</v>
      </c>
      <c r="D71" s="18"/>
      <c r="E71" s="19"/>
      <c r="F71" s="11">
        <f t="shared" si="2"/>
        <v>0</v>
      </c>
      <c r="G71" s="11">
        <v>5000</v>
      </c>
      <c r="H71" s="19">
        <v>93.8</v>
      </c>
      <c r="I71" s="11">
        <f t="shared" si="1"/>
        <v>469000</v>
      </c>
    </row>
    <row r="72" spans="1:9" x14ac:dyDescent="0.4">
      <c r="A72" s="7">
        <v>69</v>
      </c>
      <c r="B72" s="7">
        <v>1060811</v>
      </c>
      <c r="C72" s="7" t="s">
        <v>6</v>
      </c>
      <c r="D72" s="18"/>
      <c r="E72" s="19"/>
      <c r="F72" s="11">
        <f t="shared" si="2"/>
        <v>0</v>
      </c>
      <c r="G72" s="11">
        <v>4000</v>
      </c>
      <c r="H72" s="19">
        <v>93</v>
      </c>
      <c r="I72" s="11">
        <f t="shared" si="1"/>
        <v>372000</v>
      </c>
    </row>
    <row r="73" spans="1:9" x14ac:dyDescent="0.4">
      <c r="A73" s="7">
        <v>70</v>
      </c>
      <c r="B73" s="7">
        <v>1060811</v>
      </c>
      <c r="C73" s="7" t="s">
        <v>6</v>
      </c>
      <c r="D73" s="18"/>
      <c r="E73" s="19"/>
      <c r="F73" s="11">
        <f t="shared" si="2"/>
        <v>0</v>
      </c>
      <c r="G73" s="11">
        <v>1000</v>
      </c>
      <c r="H73" s="19">
        <v>93.3</v>
      </c>
      <c r="I73" s="11">
        <f t="shared" si="1"/>
        <v>93300</v>
      </c>
    </row>
    <row r="74" spans="1:9" x14ac:dyDescent="0.4">
      <c r="A74" s="7">
        <v>71</v>
      </c>
      <c r="B74" s="7">
        <v>1060811</v>
      </c>
      <c r="C74" s="7" t="s">
        <v>6</v>
      </c>
      <c r="D74" s="18"/>
      <c r="E74" s="19"/>
      <c r="F74" s="11">
        <f t="shared" si="2"/>
        <v>0</v>
      </c>
      <c r="G74" s="11">
        <v>5000</v>
      </c>
      <c r="H74" s="19">
        <v>92.9</v>
      </c>
      <c r="I74" s="11">
        <f t="shared" si="1"/>
        <v>464500</v>
      </c>
    </row>
    <row r="75" spans="1:9" x14ac:dyDescent="0.4">
      <c r="A75" s="7">
        <v>72</v>
      </c>
      <c r="B75" s="7">
        <v>1060811</v>
      </c>
      <c r="C75" s="7" t="s">
        <v>6</v>
      </c>
      <c r="D75" s="18"/>
      <c r="E75" s="19"/>
      <c r="F75" s="11">
        <f t="shared" si="2"/>
        <v>0</v>
      </c>
      <c r="G75" s="11">
        <v>5000</v>
      </c>
      <c r="H75" s="19">
        <v>92.7</v>
      </c>
      <c r="I75" s="11">
        <f t="shared" si="1"/>
        <v>463500</v>
      </c>
    </row>
    <row r="76" spans="1:9" x14ac:dyDescent="0.4">
      <c r="A76" s="7">
        <v>73</v>
      </c>
      <c r="B76" s="7">
        <v>1060815</v>
      </c>
      <c r="C76" s="7" t="s">
        <v>6</v>
      </c>
      <c r="D76" s="18">
        <v>1000</v>
      </c>
      <c r="E76" s="19">
        <v>98.2</v>
      </c>
      <c r="F76" s="11">
        <f t="shared" si="2"/>
        <v>98200</v>
      </c>
      <c r="G76" s="11"/>
      <c r="H76" s="19"/>
      <c r="I76" s="11">
        <f t="shared" si="1"/>
        <v>0</v>
      </c>
    </row>
    <row r="77" spans="1:9" x14ac:dyDescent="0.4">
      <c r="A77" s="7">
        <v>74</v>
      </c>
      <c r="B77" s="7">
        <v>1060815</v>
      </c>
      <c r="C77" s="7" t="s">
        <v>6</v>
      </c>
      <c r="D77" s="18">
        <v>2000</v>
      </c>
      <c r="E77" s="19">
        <v>98.4</v>
      </c>
      <c r="F77" s="11">
        <f t="shared" si="2"/>
        <v>196800</v>
      </c>
      <c r="G77" s="11"/>
      <c r="H77" s="19"/>
      <c r="I77" s="11">
        <f t="shared" si="1"/>
        <v>0</v>
      </c>
    </row>
    <row r="78" spans="1:9" x14ac:dyDescent="0.4">
      <c r="A78" s="7">
        <v>75</v>
      </c>
      <c r="B78" s="7">
        <v>1060815</v>
      </c>
      <c r="C78" s="7" t="s">
        <v>6</v>
      </c>
      <c r="D78" s="18">
        <v>1000</v>
      </c>
      <c r="E78" s="19">
        <v>100.5</v>
      </c>
      <c r="F78" s="11">
        <f t="shared" si="2"/>
        <v>100500</v>
      </c>
      <c r="G78" s="11"/>
      <c r="H78" s="19"/>
      <c r="I78" s="11">
        <f t="shared" si="1"/>
        <v>0</v>
      </c>
    </row>
    <row r="79" spans="1:9" x14ac:dyDescent="0.4">
      <c r="A79" s="7">
        <v>76</v>
      </c>
      <c r="B79" s="7">
        <v>1060815</v>
      </c>
      <c r="C79" s="7" t="s">
        <v>6</v>
      </c>
      <c r="D79" s="18">
        <v>2000</v>
      </c>
      <c r="E79" s="19">
        <v>100.5</v>
      </c>
      <c r="F79" s="11">
        <f t="shared" si="2"/>
        <v>201000</v>
      </c>
      <c r="G79" s="11"/>
      <c r="H79" s="19"/>
      <c r="I79" s="11">
        <f t="shared" si="1"/>
        <v>0</v>
      </c>
    </row>
    <row r="80" spans="1:9" x14ac:dyDescent="0.4">
      <c r="A80" s="7">
        <v>77</v>
      </c>
      <c r="B80" s="7">
        <v>1060815</v>
      </c>
      <c r="C80" s="7" t="s">
        <v>6</v>
      </c>
      <c r="D80" s="18">
        <v>3000</v>
      </c>
      <c r="E80" s="19">
        <v>100</v>
      </c>
      <c r="F80" s="11">
        <f t="shared" si="2"/>
        <v>300000</v>
      </c>
      <c r="G80" s="11"/>
      <c r="H80" s="19"/>
      <c r="I80" s="11">
        <f t="shared" si="1"/>
        <v>0</v>
      </c>
    </row>
    <row r="81" spans="1:9" x14ac:dyDescent="0.4">
      <c r="A81" s="7">
        <v>78</v>
      </c>
      <c r="B81" s="7">
        <v>1060815</v>
      </c>
      <c r="C81" s="7" t="s">
        <v>6</v>
      </c>
      <c r="D81" s="18">
        <v>1000</v>
      </c>
      <c r="E81" s="19">
        <v>99.7</v>
      </c>
      <c r="F81" s="11">
        <f t="shared" si="2"/>
        <v>99700</v>
      </c>
      <c r="G81" s="11"/>
      <c r="H81" s="19"/>
      <c r="I81" s="11">
        <f t="shared" si="1"/>
        <v>0</v>
      </c>
    </row>
    <row r="82" spans="1:9" x14ac:dyDescent="0.4">
      <c r="A82" s="7">
        <v>79</v>
      </c>
      <c r="B82" s="7">
        <v>1060815</v>
      </c>
      <c r="C82" s="7" t="s">
        <v>6</v>
      </c>
      <c r="D82" s="18">
        <v>1000</v>
      </c>
      <c r="E82" s="19">
        <v>99.6</v>
      </c>
      <c r="F82" s="11">
        <f t="shared" si="2"/>
        <v>99600</v>
      </c>
      <c r="G82" s="11"/>
      <c r="H82" s="19"/>
      <c r="I82" s="11">
        <f t="shared" si="1"/>
        <v>0</v>
      </c>
    </row>
    <row r="83" spans="1:9" x14ac:dyDescent="0.4">
      <c r="A83" s="7">
        <v>80</v>
      </c>
      <c r="B83" s="7">
        <v>1060815</v>
      </c>
      <c r="C83" s="7" t="s">
        <v>6</v>
      </c>
      <c r="D83" s="18">
        <v>2000</v>
      </c>
      <c r="E83" s="19">
        <v>99.9</v>
      </c>
      <c r="F83" s="11">
        <f t="shared" si="2"/>
        <v>199800</v>
      </c>
      <c r="G83" s="11"/>
      <c r="H83" s="19"/>
      <c r="I83" s="11">
        <f t="shared" si="1"/>
        <v>0</v>
      </c>
    </row>
    <row r="84" spans="1:9" x14ac:dyDescent="0.4">
      <c r="A84" s="7">
        <v>81</v>
      </c>
      <c r="B84" s="7">
        <v>1060816</v>
      </c>
      <c r="C84" s="7" t="s">
        <v>6</v>
      </c>
      <c r="D84" s="18">
        <v>5000</v>
      </c>
      <c r="E84" s="19">
        <v>111</v>
      </c>
      <c r="F84" s="11">
        <f t="shared" si="2"/>
        <v>555000</v>
      </c>
      <c r="G84" s="11"/>
      <c r="H84" s="19"/>
      <c r="I84" s="11">
        <f t="shared" si="1"/>
        <v>0</v>
      </c>
    </row>
    <row r="85" spans="1:9" x14ac:dyDescent="0.4">
      <c r="A85" s="7">
        <v>82</v>
      </c>
      <c r="B85" s="7">
        <v>1060816</v>
      </c>
      <c r="C85" s="7" t="s">
        <v>6</v>
      </c>
      <c r="D85" s="18">
        <v>5000</v>
      </c>
      <c r="E85" s="19">
        <v>111.5</v>
      </c>
      <c r="F85" s="11">
        <f t="shared" si="2"/>
        <v>557500</v>
      </c>
      <c r="G85" s="11"/>
      <c r="H85" s="19"/>
      <c r="I85" s="11">
        <f t="shared" si="1"/>
        <v>0</v>
      </c>
    </row>
    <row r="86" spans="1:9" x14ac:dyDescent="0.4">
      <c r="A86" s="7">
        <v>83</v>
      </c>
      <c r="B86" s="7">
        <v>1060816</v>
      </c>
      <c r="C86" s="7" t="s">
        <v>6</v>
      </c>
      <c r="D86" s="18">
        <v>10000</v>
      </c>
      <c r="E86" s="19">
        <v>112</v>
      </c>
      <c r="F86" s="11">
        <f t="shared" si="2"/>
        <v>1120000</v>
      </c>
      <c r="G86" s="11"/>
      <c r="H86" s="19"/>
      <c r="I86" s="11">
        <f t="shared" si="1"/>
        <v>0</v>
      </c>
    </row>
    <row r="87" spans="1:9" x14ac:dyDescent="0.4">
      <c r="A87" s="7">
        <v>84</v>
      </c>
      <c r="B87" s="7">
        <v>1060816</v>
      </c>
      <c r="C87" s="7" t="s">
        <v>6</v>
      </c>
      <c r="D87" s="18">
        <v>2000</v>
      </c>
      <c r="E87" s="19">
        <v>112</v>
      </c>
      <c r="F87" s="11">
        <f t="shared" si="2"/>
        <v>224000</v>
      </c>
      <c r="G87" s="11"/>
      <c r="H87" s="19"/>
      <c r="I87" s="11">
        <f t="shared" ref="I87:I118" si="3">G87*H87</f>
        <v>0</v>
      </c>
    </row>
    <row r="88" spans="1:9" x14ac:dyDescent="0.4">
      <c r="A88" s="7">
        <v>85</v>
      </c>
      <c r="B88" s="7">
        <v>1060816</v>
      </c>
      <c r="C88" s="7" t="s">
        <v>6</v>
      </c>
      <c r="D88" s="18">
        <v>1000</v>
      </c>
      <c r="E88" s="19">
        <v>112</v>
      </c>
      <c r="F88" s="11">
        <f t="shared" si="2"/>
        <v>112000</v>
      </c>
      <c r="G88" s="11"/>
      <c r="H88" s="19"/>
      <c r="I88" s="11">
        <f t="shared" si="3"/>
        <v>0</v>
      </c>
    </row>
    <row r="89" spans="1:9" x14ac:dyDescent="0.4">
      <c r="A89" s="7">
        <v>86</v>
      </c>
      <c r="B89" s="7">
        <v>1060816</v>
      </c>
      <c r="C89" s="7" t="s">
        <v>6</v>
      </c>
      <c r="D89" s="18">
        <v>2000</v>
      </c>
      <c r="E89" s="19">
        <v>112</v>
      </c>
      <c r="F89" s="11">
        <f t="shared" si="2"/>
        <v>224000</v>
      </c>
      <c r="G89" s="11"/>
      <c r="H89" s="19"/>
      <c r="I89" s="11">
        <f t="shared" si="3"/>
        <v>0</v>
      </c>
    </row>
    <row r="90" spans="1:9" x14ac:dyDescent="0.4">
      <c r="A90" s="7">
        <v>87</v>
      </c>
      <c r="B90" s="7">
        <v>1060816</v>
      </c>
      <c r="C90" s="7" t="s">
        <v>6</v>
      </c>
      <c r="D90" s="18">
        <v>2000</v>
      </c>
      <c r="E90" s="19">
        <v>112</v>
      </c>
      <c r="F90" s="11">
        <f t="shared" si="2"/>
        <v>224000</v>
      </c>
      <c r="G90" s="11"/>
      <c r="H90" s="19"/>
      <c r="I90" s="11">
        <f t="shared" si="3"/>
        <v>0</v>
      </c>
    </row>
    <row r="91" spans="1:9" x14ac:dyDescent="0.4">
      <c r="A91" s="7">
        <v>88</v>
      </c>
      <c r="B91" s="7">
        <v>1060816</v>
      </c>
      <c r="C91" s="7" t="s">
        <v>6</v>
      </c>
      <c r="D91" s="18">
        <v>9000</v>
      </c>
      <c r="E91" s="19">
        <v>112.5</v>
      </c>
      <c r="F91" s="11">
        <f t="shared" si="2"/>
        <v>1012500</v>
      </c>
      <c r="G91" s="11"/>
      <c r="H91" s="19"/>
      <c r="I91" s="11">
        <f t="shared" si="3"/>
        <v>0</v>
      </c>
    </row>
    <row r="92" spans="1:9" x14ac:dyDescent="0.4">
      <c r="A92" s="7">
        <v>89</v>
      </c>
      <c r="B92" s="7">
        <v>1060816</v>
      </c>
      <c r="C92" s="7" t="s">
        <v>6</v>
      </c>
      <c r="D92" s="18">
        <v>1000</v>
      </c>
      <c r="E92" s="19">
        <v>112</v>
      </c>
      <c r="F92" s="11">
        <f t="shared" si="2"/>
        <v>112000</v>
      </c>
      <c r="G92" s="11"/>
      <c r="H92" s="19"/>
      <c r="I92" s="11">
        <f t="shared" si="3"/>
        <v>0</v>
      </c>
    </row>
    <row r="93" spans="1:9" x14ac:dyDescent="0.4">
      <c r="A93" s="7">
        <v>90</v>
      </c>
      <c r="B93" s="7">
        <v>1060816</v>
      </c>
      <c r="C93" s="7" t="s">
        <v>6</v>
      </c>
      <c r="D93" s="18">
        <v>1000</v>
      </c>
      <c r="E93" s="19">
        <v>112</v>
      </c>
      <c r="F93" s="11">
        <f t="shared" si="2"/>
        <v>112000</v>
      </c>
      <c r="G93" s="11"/>
      <c r="H93" s="19"/>
      <c r="I93" s="11">
        <f t="shared" si="3"/>
        <v>0</v>
      </c>
    </row>
    <row r="94" spans="1:9" x14ac:dyDescent="0.4">
      <c r="A94" s="7">
        <v>91</v>
      </c>
      <c r="B94" s="7">
        <v>1060816</v>
      </c>
      <c r="C94" s="7" t="s">
        <v>6</v>
      </c>
      <c r="D94" s="18">
        <v>3000</v>
      </c>
      <c r="E94" s="19">
        <v>112</v>
      </c>
      <c r="F94" s="11">
        <f t="shared" si="2"/>
        <v>336000</v>
      </c>
      <c r="G94" s="11"/>
      <c r="H94" s="19"/>
      <c r="I94" s="11">
        <f t="shared" si="3"/>
        <v>0</v>
      </c>
    </row>
    <row r="95" spans="1:9" x14ac:dyDescent="0.4">
      <c r="A95" s="7">
        <v>92</v>
      </c>
      <c r="B95" s="7">
        <v>1060816</v>
      </c>
      <c r="C95" s="7" t="s">
        <v>6</v>
      </c>
      <c r="D95" s="18">
        <v>16000</v>
      </c>
      <c r="E95" s="19">
        <v>112</v>
      </c>
      <c r="F95" s="11">
        <f t="shared" si="2"/>
        <v>1792000</v>
      </c>
      <c r="G95" s="11"/>
      <c r="H95" s="19"/>
      <c r="I95" s="11">
        <f t="shared" si="3"/>
        <v>0</v>
      </c>
    </row>
    <row r="96" spans="1:9" x14ac:dyDescent="0.4">
      <c r="A96" s="7">
        <v>93</v>
      </c>
      <c r="B96" s="7">
        <v>1060817</v>
      </c>
      <c r="C96" s="7" t="s">
        <v>6</v>
      </c>
      <c r="D96" s="18"/>
      <c r="E96" s="19"/>
      <c r="F96" s="11">
        <f t="shared" si="2"/>
        <v>0</v>
      </c>
      <c r="G96" s="11">
        <v>9000</v>
      </c>
      <c r="H96" s="19">
        <v>119</v>
      </c>
      <c r="I96" s="11">
        <f t="shared" si="3"/>
        <v>1071000</v>
      </c>
    </row>
    <row r="97" spans="1:9" x14ac:dyDescent="0.4">
      <c r="A97" s="7">
        <v>94</v>
      </c>
      <c r="B97" s="7">
        <v>1060821</v>
      </c>
      <c r="C97" s="7" t="s">
        <v>6</v>
      </c>
      <c r="D97" s="18"/>
      <c r="E97" s="19"/>
      <c r="F97" s="11">
        <f t="shared" si="2"/>
        <v>0</v>
      </c>
      <c r="G97" s="11">
        <v>4000</v>
      </c>
      <c r="H97" s="19">
        <v>121.5</v>
      </c>
      <c r="I97" s="11">
        <f t="shared" si="3"/>
        <v>486000</v>
      </c>
    </row>
    <row r="98" spans="1:9" x14ac:dyDescent="0.4">
      <c r="A98" s="7">
        <v>95</v>
      </c>
      <c r="B98" s="7">
        <v>1060825</v>
      </c>
      <c r="C98" s="7" t="s">
        <v>6</v>
      </c>
      <c r="D98" s="18"/>
      <c r="E98" s="19"/>
      <c r="F98" s="11">
        <f t="shared" si="2"/>
        <v>0</v>
      </c>
      <c r="G98" s="11">
        <v>5000</v>
      </c>
      <c r="H98" s="19">
        <v>132</v>
      </c>
      <c r="I98" s="11">
        <f t="shared" si="3"/>
        <v>660000</v>
      </c>
    </row>
    <row r="99" spans="1:9" x14ac:dyDescent="0.4">
      <c r="A99" s="7">
        <v>96</v>
      </c>
      <c r="B99" s="7">
        <v>1060825</v>
      </c>
      <c r="C99" s="7" t="s">
        <v>6</v>
      </c>
      <c r="D99" s="18"/>
      <c r="E99" s="19"/>
      <c r="F99" s="11">
        <f t="shared" si="2"/>
        <v>0</v>
      </c>
      <c r="G99" s="11">
        <v>5000</v>
      </c>
      <c r="H99" s="19">
        <v>132</v>
      </c>
      <c r="I99" s="11">
        <f t="shared" si="3"/>
        <v>660000</v>
      </c>
    </row>
    <row r="100" spans="1:9" x14ac:dyDescent="0.4">
      <c r="A100" s="7">
        <v>97</v>
      </c>
      <c r="B100" s="7">
        <v>1060825</v>
      </c>
      <c r="C100" s="7" t="s">
        <v>6</v>
      </c>
      <c r="D100" s="18"/>
      <c r="E100" s="19"/>
      <c r="F100" s="11">
        <f t="shared" si="2"/>
        <v>0</v>
      </c>
      <c r="G100" s="11">
        <v>5000</v>
      </c>
      <c r="H100" s="19">
        <v>132</v>
      </c>
      <c r="I100" s="11">
        <f t="shared" si="3"/>
        <v>660000</v>
      </c>
    </row>
    <row r="101" spans="1:9" x14ac:dyDescent="0.4">
      <c r="A101" s="7">
        <v>98</v>
      </c>
      <c r="B101" s="7">
        <v>1060825</v>
      </c>
      <c r="C101" s="7" t="s">
        <v>6</v>
      </c>
      <c r="D101" s="18"/>
      <c r="E101" s="19"/>
      <c r="F101" s="11">
        <f t="shared" si="2"/>
        <v>0</v>
      </c>
      <c r="G101" s="11">
        <v>5000</v>
      </c>
      <c r="H101" s="19">
        <v>132</v>
      </c>
      <c r="I101" s="11">
        <f t="shared" si="3"/>
        <v>660000</v>
      </c>
    </row>
    <row r="102" spans="1:9" x14ac:dyDescent="0.4">
      <c r="A102" s="7">
        <v>99</v>
      </c>
      <c r="B102" s="7">
        <v>1060825</v>
      </c>
      <c r="C102" s="7" t="s">
        <v>6</v>
      </c>
      <c r="D102" s="18"/>
      <c r="E102" s="19"/>
      <c r="F102" s="11">
        <f t="shared" si="2"/>
        <v>0</v>
      </c>
      <c r="G102" s="11">
        <v>1000</v>
      </c>
      <c r="H102" s="19">
        <v>132</v>
      </c>
      <c r="I102" s="11">
        <f t="shared" si="3"/>
        <v>132000</v>
      </c>
    </row>
    <row r="103" spans="1:9" x14ac:dyDescent="0.4">
      <c r="A103" s="7">
        <v>100</v>
      </c>
      <c r="B103" s="7">
        <v>1060825</v>
      </c>
      <c r="C103" s="7" t="s">
        <v>6</v>
      </c>
      <c r="D103" s="18"/>
      <c r="E103" s="19"/>
      <c r="F103" s="11">
        <f t="shared" si="2"/>
        <v>0</v>
      </c>
      <c r="G103" s="11">
        <v>15000</v>
      </c>
      <c r="H103" s="19">
        <v>131.5</v>
      </c>
      <c r="I103" s="11">
        <f t="shared" si="3"/>
        <v>1972500</v>
      </c>
    </row>
    <row r="104" spans="1:9" x14ac:dyDescent="0.4">
      <c r="A104" s="7">
        <v>101</v>
      </c>
      <c r="B104" s="7">
        <v>1060825</v>
      </c>
      <c r="C104" s="7" t="s">
        <v>6</v>
      </c>
      <c r="D104" s="18"/>
      <c r="E104" s="19"/>
      <c r="F104" s="11">
        <f t="shared" si="2"/>
        <v>0</v>
      </c>
      <c r="G104" s="11">
        <v>5000</v>
      </c>
      <c r="H104" s="19">
        <v>131.5</v>
      </c>
      <c r="I104" s="11">
        <f t="shared" si="3"/>
        <v>657500</v>
      </c>
    </row>
    <row r="105" spans="1:9" x14ac:dyDescent="0.4">
      <c r="A105" s="7">
        <v>102</v>
      </c>
      <c r="B105" s="7">
        <v>1060825</v>
      </c>
      <c r="C105" s="7" t="s">
        <v>6</v>
      </c>
      <c r="D105" s="18"/>
      <c r="E105" s="19"/>
      <c r="F105" s="11">
        <f t="shared" si="2"/>
        <v>0</v>
      </c>
      <c r="G105" s="11">
        <v>5000</v>
      </c>
      <c r="H105" s="19">
        <v>131.5</v>
      </c>
      <c r="I105" s="11">
        <f t="shared" si="3"/>
        <v>657500</v>
      </c>
    </row>
    <row r="106" spans="1:9" x14ac:dyDescent="0.4">
      <c r="A106" s="7">
        <v>103</v>
      </c>
      <c r="B106" s="7">
        <v>1060825</v>
      </c>
      <c r="C106" s="7" t="s">
        <v>6</v>
      </c>
      <c r="D106" s="18"/>
      <c r="E106" s="19"/>
      <c r="F106" s="11">
        <f t="shared" si="2"/>
        <v>0</v>
      </c>
      <c r="G106" s="11">
        <v>10000</v>
      </c>
      <c r="H106" s="19">
        <v>131</v>
      </c>
      <c r="I106" s="11">
        <f t="shared" si="3"/>
        <v>1310000</v>
      </c>
    </row>
    <row r="107" spans="1:9" x14ac:dyDescent="0.4">
      <c r="A107" s="7">
        <v>104</v>
      </c>
      <c r="B107" s="7">
        <v>1060825</v>
      </c>
      <c r="C107" s="7" t="s">
        <v>6</v>
      </c>
      <c r="D107" s="18"/>
      <c r="E107" s="19"/>
      <c r="F107" s="11">
        <f t="shared" si="2"/>
        <v>0</v>
      </c>
      <c r="G107" s="11">
        <v>5000</v>
      </c>
      <c r="H107" s="19">
        <v>131.5</v>
      </c>
      <c r="I107" s="11">
        <f t="shared" si="3"/>
        <v>657500</v>
      </c>
    </row>
    <row r="108" spans="1:9" x14ac:dyDescent="0.4">
      <c r="A108" s="7">
        <v>105</v>
      </c>
      <c r="B108" s="7">
        <v>1060825</v>
      </c>
      <c r="C108" s="7" t="s">
        <v>6</v>
      </c>
      <c r="D108" s="18"/>
      <c r="E108" s="19"/>
      <c r="F108" s="11">
        <f t="shared" si="2"/>
        <v>0</v>
      </c>
      <c r="G108" s="11">
        <v>5000</v>
      </c>
      <c r="H108" s="19">
        <v>131</v>
      </c>
      <c r="I108" s="11">
        <f t="shared" si="3"/>
        <v>655000</v>
      </c>
    </row>
    <row r="109" spans="1:9" x14ac:dyDescent="0.4">
      <c r="A109" s="7">
        <v>106</v>
      </c>
      <c r="B109" s="7">
        <v>1060825</v>
      </c>
      <c r="C109" s="7" t="s">
        <v>6</v>
      </c>
      <c r="D109" s="18"/>
      <c r="E109" s="19"/>
      <c r="F109" s="11">
        <f t="shared" si="2"/>
        <v>0</v>
      </c>
      <c r="G109" s="11">
        <v>5000</v>
      </c>
      <c r="H109" s="19">
        <v>131</v>
      </c>
      <c r="I109" s="11">
        <f t="shared" si="3"/>
        <v>655000</v>
      </c>
    </row>
    <row r="110" spans="1:9" x14ac:dyDescent="0.4">
      <c r="A110" s="7">
        <v>107</v>
      </c>
      <c r="B110" s="7">
        <v>1060825</v>
      </c>
      <c r="C110" s="7" t="s">
        <v>6</v>
      </c>
      <c r="D110" s="18"/>
      <c r="E110" s="19"/>
      <c r="F110" s="11">
        <f t="shared" si="2"/>
        <v>0</v>
      </c>
      <c r="G110" s="11">
        <v>10000</v>
      </c>
      <c r="H110" s="19">
        <v>131</v>
      </c>
      <c r="I110" s="11">
        <f t="shared" si="3"/>
        <v>1310000</v>
      </c>
    </row>
    <row r="111" spans="1:9" x14ac:dyDescent="0.4">
      <c r="A111" s="7">
        <v>108</v>
      </c>
      <c r="B111" s="7">
        <v>1060825</v>
      </c>
      <c r="C111" s="7" t="s">
        <v>6</v>
      </c>
      <c r="D111" s="18"/>
      <c r="E111" s="19"/>
      <c r="F111" s="11">
        <f t="shared" si="2"/>
        <v>0</v>
      </c>
      <c r="G111" s="11">
        <v>10000</v>
      </c>
      <c r="H111" s="19">
        <v>131</v>
      </c>
      <c r="I111" s="11">
        <f t="shared" si="3"/>
        <v>1310000</v>
      </c>
    </row>
    <row r="112" spans="1:9" x14ac:dyDescent="0.4">
      <c r="A112" s="7">
        <v>109</v>
      </c>
      <c r="B112" s="7">
        <v>1060825</v>
      </c>
      <c r="C112" s="7" t="s">
        <v>6</v>
      </c>
      <c r="D112" s="18"/>
      <c r="E112" s="19"/>
      <c r="F112" s="11">
        <f t="shared" si="2"/>
        <v>0</v>
      </c>
      <c r="G112" s="11">
        <v>5000</v>
      </c>
      <c r="H112" s="19">
        <v>131</v>
      </c>
      <c r="I112" s="11">
        <f t="shared" si="3"/>
        <v>655000</v>
      </c>
    </row>
    <row r="113" spans="1:10" x14ac:dyDescent="0.4">
      <c r="A113" s="7">
        <v>110</v>
      </c>
      <c r="B113" s="7">
        <v>1060825</v>
      </c>
      <c r="C113" s="7" t="s">
        <v>6</v>
      </c>
      <c r="D113" s="18"/>
      <c r="E113" s="19"/>
      <c r="F113" s="11">
        <f t="shared" si="2"/>
        <v>0</v>
      </c>
      <c r="G113" s="11">
        <v>5000</v>
      </c>
      <c r="H113" s="19">
        <v>131</v>
      </c>
      <c r="I113" s="11">
        <f t="shared" si="3"/>
        <v>655000</v>
      </c>
    </row>
    <row r="114" spans="1:10" x14ac:dyDescent="0.4">
      <c r="A114" s="7">
        <v>111</v>
      </c>
      <c r="B114" s="7">
        <v>1060825</v>
      </c>
      <c r="C114" s="7" t="s">
        <v>6</v>
      </c>
      <c r="D114" s="18"/>
      <c r="E114" s="19"/>
      <c r="F114" s="11">
        <f t="shared" si="2"/>
        <v>0</v>
      </c>
      <c r="G114" s="11">
        <v>5000</v>
      </c>
      <c r="H114" s="19">
        <v>131</v>
      </c>
      <c r="I114" s="11">
        <f t="shared" si="3"/>
        <v>655000</v>
      </c>
    </row>
    <row r="115" spans="1:10" x14ac:dyDescent="0.4">
      <c r="A115" s="7">
        <v>112</v>
      </c>
      <c r="B115" s="7">
        <v>1060825</v>
      </c>
      <c r="C115" s="7" t="s">
        <v>6</v>
      </c>
      <c r="D115" s="18"/>
      <c r="E115" s="19"/>
      <c r="F115" s="11">
        <f t="shared" si="2"/>
        <v>0</v>
      </c>
      <c r="G115" s="11">
        <v>4000</v>
      </c>
      <c r="H115" s="19">
        <v>131</v>
      </c>
      <c r="I115" s="11">
        <f t="shared" si="3"/>
        <v>524000</v>
      </c>
    </row>
    <row r="116" spans="1:10" x14ac:dyDescent="0.4">
      <c r="A116" s="7">
        <v>113</v>
      </c>
      <c r="B116" s="7">
        <v>1060830</v>
      </c>
      <c r="C116" s="7" t="s">
        <v>6</v>
      </c>
      <c r="D116" s="18"/>
      <c r="E116" s="19"/>
      <c r="F116" s="11">
        <f t="shared" si="2"/>
        <v>0</v>
      </c>
      <c r="G116" s="11">
        <v>5000</v>
      </c>
      <c r="H116" s="19">
        <v>135</v>
      </c>
      <c r="I116" s="11">
        <f t="shared" si="3"/>
        <v>675000</v>
      </c>
    </row>
    <row r="117" spans="1:10" x14ac:dyDescent="0.4">
      <c r="A117" s="7">
        <v>114</v>
      </c>
      <c r="B117" s="7">
        <v>1060830</v>
      </c>
      <c r="C117" s="7" t="s">
        <v>6</v>
      </c>
      <c r="D117" s="18"/>
      <c r="E117" s="19"/>
      <c r="F117" s="11">
        <f t="shared" si="2"/>
        <v>0</v>
      </c>
      <c r="G117" s="11">
        <v>5000</v>
      </c>
      <c r="H117" s="19">
        <v>135</v>
      </c>
      <c r="I117" s="11">
        <f t="shared" si="3"/>
        <v>675000</v>
      </c>
    </row>
    <row r="118" spans="1:10" x14ac:dyDescent="0.4">
      <c r="A118" s="7">
        <v>115</v>
      </c>
      <c r="B118" s="7">
        <v>1060830</v>
      </c>
      <c r="C118" s="7" t="s">
        <v>6</v>
      </c>
      <c r="D118" s="18"/>
      <c r="E118" s="19"/>
      <c r="F118" s="11">
        <f t="shared" si="2"/>
        <v>0</v>
      </c>
      <c r="G118" s="11">
        <v>5000</v>
      </c>
      <c r="H118" s="19">
        <v>135</v>
      </c>
      <c r="I118" s="11">
        <f t="shared" si="3"/>
        <v>675000</v>
      </c>
    </row>
    <row r="119" spans="1:10" ht="20.149999999999999" customHeight="1" x14ac:dyDescent="0.4">
      <c r="A119" s="33" t="s">
        <v>8</v>
      </c>
      <c r="B119" s="33"/>
      <c r="C119" s="33"/>
      <c r="D119" s="18">
        <f>SUM(D4:D118)</f>
        <v>291000</v>
      </c>
      <c r="E119" s="18"/>
      <c r="F119" s="11">
        <f>SUM(F4:F118)</f>
        <v>28266700</v>
      </c>
      <c r="G119" s="18">
        <f t="shared" ref="G119" si="4">SUM(G4:G118)</f>
        <v>216000</v>
      </c>
      <c r="H119" s="19"/>
      <c r="I119" s="11">
        <f>SUM(I4:I118)</f>
        <v>26807700</v>
      </c>
    </row>
    <row r="120" spans="1:10" ht="20.149999999999999" customHeight="1" x14ac:dyDescent="0.4">
      <c r="A120" s="20" t="s">
        <v>15</v>
      </c>
      <c r="B120" s="20"/>
      <c r="C120" s="20"/>
      <c r="D120" s="18"/>
      <c r="E120" s="19"/>
      <c r="F120" s="11"/>
      <c r="G120" s="11">
        <v>75000</v>
      </c>
      <c r="H120" s="19">
        <v>126.6</v>
      </c>
      <c r="I120" s="11">
        <f>G120*H120</f>
        <v>9495000</v>
      </c>
    </row>
    <row r="121" spans="1:10" ht="20.149999999999999" customHeight="1" x14ac:dyDescent="0.4">
      <c r="A121" s="20" t="s">
        <v>9</v>
      </c>
      <c r="B121" s="20"/>
      <c r="C121" s="20"/>
      <c r="D121" s="18"/>
      <c r="E121" s="19"/>
      <c r="F121" s="11"/>
      <c r="G121" s="11"/>
      <c r="H121" s="19"/>
      <c r="I121" s="11">
        <f>I119+I120</f>
        <v>36302700</v>
      </c>
      <c r="J121" s="15"/>
    </row>
    <row r="122" spans="1:10" ht="20.149999999999999" customHeight="1" x14ac:dyDescent="0.4">
      <c r="A122" s="20" t="s">
        <v>18</v>
      </c>
      <c r="B122" s="20"/>
      <c r="C122" s="20"/>
      <c r="D122" s="18"/>
      <c r="E122" s="19"/>
      <c r="F122" s="11"/>
      <c r="G122" s="11"/>
      <c r="H122" s="19"/>
      <c r="I122" s="11">
        <f>F119</f>
        <v>28266700</v>
      </c>
      <c r="J122" s="15"/>
    </row>
    <row r="123" spans="1:10" ht="20.149999999999999" customHeight="1" x14ac:dyDescent="0.4">
      <c r="A123" s="20" t="s">
        <v>16</v>
      </c>
      <c r="B123" s="20"/>
      <c r="C123" s="20"/>
      <c r="D123" s="18"/>
      <c r="E123" s="19"/>
      <c r="F123" s="11"/>
      <c r="G123" s="11"/>
      <c r="H123" s="19"/>
      <c r="I123" s="14">
        <f>I121-I122</f>
        <v>8036000</v>
      </c>
      <c r="J123" s="15"/>
    </row>
    <row r="124" spans="1:10" ht="111" customHeight="1" x14ac:dyDescent="0.4">
      <c r="A124" s="30" t="s">
        <v>34</v>
      </c>
      <c r="B124" s="30"/>
      <c r="C124" s="30"/>
      <c r="D124" s="30"/>
      <c r="E124" s="30"/>
      <c r="F124" s="30"/>
      <c r="G124" s="30"/>
      <c r="H124" s="30"/>
      <c r="I124" s="30"/>
    </row>
  </sheetData>
  <mergeCells count="3">
    <mergeCell ref="A2:I2"/>
    <mergeCell ref="A119:C119"/>
    <mergeCell ref="A124:I124"/>
  </mergeCells>
  <phoneticPr fontId="1" type="noConversion"/>
  <printOptions horizontalCentered="1"/>
  <pageMargins left="0.31496062992125984" right="0.31496062992125984" top="0.74803149606299213" bottom="0.55118110236220474" header="0.31496062992125984" footer="0.31496062992125984"/>
  <pageSetup paperSize="9" orientation="portrait" r:id="rId1"/>
  <headerFooter>
    <oddFooter>第 &amp;P 頁，共 &amp;N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43"/>
  <sheetViews>
    <sheetView topLeftCell="A17" workbookViewId="0">
      <selection activeCell="A41" sqref="A41"/>
    </sheetView>
  </sheetViews>
  <sheetFormatPr defaultColWidth="9" defaultRowHeight="17" x14ac:dyDescent="0.4"/>
  <cols>
    <col min="1" max="1" width="6.90625" style="2" customWidth="1"/>
    <col min="2" max="2" width="10.08984375" style="10" customWidth="1"/>
    <col min="3" max="3" width="11" style="15" customWidth="1"/>
    <col min="4" max="4" width="9.08984375" style="17" bestFit="1" customWidth="1"/>
    <col min="5" max="5" width="13.08984375" style="15" customWidth="1"/>
    <col min="6" max="6" width="9.08984375" style="15" bestFit="1" customWidth="1"/>
    <col min="7" max="7" width="9.08984375" style="17" bestFit="1" customWidth="1"/>
    <col min="8" max="8" width="14.08984375" style="15" bestFit="1" customWidth="1"/>
    <col min="9" max="9" width="10.08984375" style="10" bestFit="1" customWidth="1"/>
    <col min="10" max="16384" width="9" style="10"/>
  </cols>
  <sheetData>
    <row r="1" spans="1:9" ht="30" customHeight="1" x14ac:dyDescent="0.4">
      <c r="A1" s="1" t="s">
        <v>30</v>
      </c>
      <c r="B1" s="1"/>
      <c r="C1" s="1"/>
      <c r="D1" s="21"/>
      <c r="E1" s="22"/>
      <c r="F1" s="5"/>
      <c r="G1" s="5"/>
      <c r="H1" s="22"/>
      <c r="I1" s="5"/>
    </row>
    <row r="2" spans="1:9" ht="30" customHeight="1" x14ac:dyDescent="0.4">
      <c r="A2" s="29" t="s">
        <v>22</v>
      </c>
      <c r="B2" s="29"/>
      <c r="C2" s="29"/>
      <c r="D2" s="29"/>
      <c r="E2" s="29"/>
      <c r="F2" s="29"/>
      <c r="G2" s="29"/>
      <c r="H2" s="29"/>
      <c r="I2" s="23"/>
    </row>
    <row r="3" spans="1:9" ht="35.15" customHeight="1" x14ac:dyDescent="0.4">
      <c r="A3" s="7" t="s">
        <v>10</v>
      </c>
      <c r="B3" s="20" t="s">
        <v>0</v>
      </c>
      <c r="C3" s="11" t="s">
        <v>14</v>
      </c>
      <c r="D3" s="9" t="s">
        <v>1</v>
      </c>
      <c r="E3" s="27" t="s">
        <v>24</v>
      </c>
      <c r="F3" s="8" t="s">
        <v>2</v>
      </c>
      <c r="G3" s="9" t="s">
        <v>1</v>
      </c>
      <c r="H3" s="27" t="s">
        <v>23</v>
      </c>
    </row>
    <row r="4" spans="1:9" ht="20.149999999999999" customHeight="1" x14ac:dyDescent="0.25">
      <c r="A4" s="7">
        <v>1</v>
      </c>
      <c r="B4" s="20">
        <v>1060811</v>
      </c>
      <c r="C4" s="11">
        <v>20000</v>
      </c>
      <c r="D4" s="19">
        <v>91.9</v>
      </c>
      <c r="E4" s="11">
        <f>C4*D4</f>
        <v>1838000</v>
      </c>
      <c r="F4" s="11"/>
      <c r="G4" s="19"/>
      <c r="H4" s="11"/>
    </row>
    <row r="5" spans="1:9" ht="20.149999999999999" customHeight="1" x14ac:dyDescent="0.25">
      <c r="A5" s="7">
        <v>2</v>
      </c>
      <c r="B5" s="20">
        <v>1060811</v>
      </c>
      <c r="C5" s="11">
        <v>1000</v>
      </c>
      <c r="D5" s="19">
        <v>91.9</v>
      </c>
      <c r="E5" s="11">
        <f t="shared" ref="E5:E33" si="0">C5*D5</f>
        <v>91900</v>
      </c>
      <c r="F5" s="11"/>
      <c r="G5" s="19"/>
      <c r="H5" s="11"/>
    </row>
    <row r="6" spans="1:9" ht="20.149999999999999" customHeight="1" x14ac:dyDescent="0.25">
      <c r="A6" s="7">
        <v>3</v>
      </c>
      <c r="B6" s="20">
        <v>1060811</v>
      </c>
      <c r="C6" s="11">
        <v>1000</v>
      </c>
      <c r="D6" s="19">
        <v>91.6</v>
      </c>
      <c r="E6" s="11">
        <f t="shared" si="0"/>
        <v>91600</v>
      </c>
      <c r="F6" s="11"/>
      <c r="G6" s="19"/>
      <c r="H6" s="11"/>
    </row>
    <row r="7" spans="1:9" ht="20.149999999999999" customHeight="1" x14ac:dyDescent="0.25">
      <c r="A7" s="7">
        <v>4</v>
      </c>
      <c r="B7" s="20">
        <v>1060811</v>
      </c>
      <c r="C7" s="11">
        <v>1000</v>
      </c>
      <c r="D7" s="19">
        <v>92.5</v>
      </c>
      <c r="E7" s="11">
        <f t="shared" si="0"/>
        <v>92500</v>
      </c>
      <c r="F7" s="11"/>
      <c r="G7" s="19"/>
      <c r="H7" s="11"/>
    </row>
    <row r="8" spans="1:9" ht="20.149999999999999" customHeight="1" x14ac:dyDescent="0.25">
      <c r="A8" s="7">
        <v>5</v>
      </c>
      <c r="B8" s="20">
        <v>1060811</v>
      </c>
      <c r="C8" s="11">
        <v>1000</v>
      </c>
      <c r="D8" s="19">
        <v>92.8</v>
      </c>
      <c r="E8" s="11">
        <f t="shared" si="0"/>
        <v>92800</v>
      </c>
      <c r="F8" s="11"/>
      <c r="G8" s="19"/>
      <c r="H8" s="11"/>
    </row>
    <row r="9" spans="1:9" ht="20.149999999999999" customHeight="1" x14ac:dyDescent="0.25">
      <c r="A9" s="7">
        <v>6</v>
      </c>
      <c r="B9" s="20">
        <v>1060811</v>
      </c>
      <c r="C9" s="11">
        <v>2000</v>
      </c>
      <c r="D9" s="19">
        <v>93.4</v>
      </c>
      <c r="E9" s="11">
        <f t="shared" si="0"/>
        <v>186800</v>
      </c>
      <c r="F9" s="11"/>
      <c r="G9" s="19"/>
      <c r="H9" s="11"/>
    </row>
    <row r="10" spans="1:9" ht="20.149999999999999" customHeight="1" x14ac:dyDescent="0.25">
      <c r="A10" s="7">
        <v>7</v>
      </c>
      <c r="B10" s="20">
        <v>1060811</v>
      </c>
      <c r="C10" s="11">
        <v>3000</v>
      </c>
      <c r="D10" s="19">
        <v>93.5</v>
      </c>
      <c r="E10" s="11">
        <f t="shared" si="0"/>
        <v>280500</v>
      </c>
      <c r="F10" s="11"/>
      <c r="G10" s="19"/>
      <c r="H10" s="11"/>
    </row>
    <row r="11" spans="1:9" ht="20.149999999999999" customHeight="1" x14ac:dyDescent="0.25">
      <c r="A11" s="7">
        <v>8</v>
      </c>
      <c r="B11" s="20">
        <v>1060811</v>
      </c>
      <c r="C11" s="11">
        <v>2000</v>
      </c>
      <c r="D11" s="19">
        <v>93.5</v>
      </c>
      <c r="E11" s="11">
        <f t="shared" si="0"/>
        <v>187000</v>
      </c>
      <c r="F11" s="11"/>
      <c r="G11" s="19"/>
      <c r="H11" s="11"/>
    </row>
    <row r="12" spans="1:9" ht="20.149999999999999" customHeight="1" x14ac:dyDescent="0.25">
      <c r="A12" s="7">
        <v>9</v>
      </c>
      <c r="B12" s="20">
        <v>1060811</v>
      </c>
      <c r="C12" s="11">
        <v>8000</v>
      </c>
      <c r="D12" s="19">
        <v>94</v>
      </c>
      <c r="E12" s="11">
        <f t="shared" si="0"/>
        <v>752000</v>
      </c>
      <c r="F12" s="11"/>
      <c r="G12" s="19"/>
      <c r="H12" s="11"/>
    </row>
    <row r="13" spans="1:9" ht="20.149999999999999" customHeight="1" x14ac:dyDescent="0.25">
      <c r="A13" s="7">
        <v>10</v>
      </c>
      <c r="B13" s="20">
        <v>1060811</v>
      </c>
      <c r="C13" s="11">
        <v>6000</v>
      </c>
      <c r="D13" s="19">
        <v>94.2</v>
      </c>
      <c r="E13" s="11">
        <f t="shared" si="0"/>
        <v>565200</v>
      </c>
      <c r="F13" s="11"/>
      <c r="G13" s="19"/>
      <c r="H13" s="11"/>
    </row>
    <row r="14" spans="1:9" ht="20.149999999999999" customHeight="1" x14ac:dyDescent="0.25">
      <c r="A14" s="7">
        <v>11</v>
      </c>
      <c r="B14" s="20">
        <v>1060811</v>
      </c>
      <c r="C14" s="11">
        <v>3000</v>
      </c>
      <c r="D14" s="19">
        <v>94.2</v>
      </c>
      <c r="E14" s="11">
        <f t="shared" si="0"/>
        <v>282600</v>
      </c>
      <c r="F14" s="11"/>
      <c r="G14" s="19"/>
      <c r="H14" s="11"/>
    </row>
    <row r="15" spans="1:9" ht="20.149999999999999" customHeight="1" x14ac:dyDescent="0.25">
      <c r="A15" s="7">
        <v>12</v>
      </c>
      <c r="B15" s="20">
        <v>1060811</v>
      </c>
      <c r="C15" s="11">
        <v>2000</v>
      </c>
      <c r="D15" s="19">
        <v>94.3</v>
      </c>
      <c r="E15" s="11">
        <f t="shared" si="0"/>
        <v>188600</v>
      </c>
      <c r="F15" s="11"/>
      <c r="G15" s="19"/>
      <c r="H15" s="11"/>
    </row>
    <row r="16" spans="1:9" ht="20.149999999999999" customHeight="1" x14ac:dyDescent="0.25">
      <c r="A16" s="7">
        <v>13</v>
      </c>
      <c r="B16" s="20">
        <v>1060811</v>
      </c>
      <c r="C16" s="11">
        <v>5000</v>
      </c>
      <c r="D16" s="19">
        <v>94.3</v>
      </c>
      <c r="E16" s="11">
        <f t="shared" si="0"/>
        <v>471500</v>
      </c>
      <c r="F16" s="11"/>
      <c r="G16" s="19"/>
      <c r="H16" s="11"/>
    </row>
    <row r="17" spans="1:8" ht="20.149999999999999" customHeight="1" x14ac:dyDescent="0.25">
      <c r="A17" s="7">
        <v>14</v>
      </c>
      <c r="B17" s="20">
        <v>1060811</v>
      </c>
      <c r="C17" s="11">
        <v>1000</v>
      </c>
      <c r="D17" s="19">
        <v>94.5</v>
      </c>
      <c r="E17" s="11">
        <f t="shared" si="0"/>
        <v>94500</v>
      </c>
      <c r="F17" s="11"/>
      <c r="G17" s="19"/>
      <c r="H17" s="11"/>
    </row>
    <row r="18" spans="1:8" ht="20.149999999999999" customHeight="1" x14ac:dyDescent="0.25">
      <c r="A18" s="7">
        <v>15</v>
      </c>
      <c r="B18" s="20">
        <v>1060811</v>
      </c>
      <c r="C18" s="11">
        <v>7000</v>
      </c>
      <c r="D18" s="19">
        <v>91.9</v>
      </c>
      <c r="E18" s="11">
        <f t="shared" si="0"/>
        <v>643300</v>
      </c>
      <c r="F18" s="11"/>
      <c r="G18" s="19"/>
      <c r="H18" s="11"/>
    </row>
    <row r="19" spans="1:8" ht="20.149999999999999" customHeight="1" x14ac:dyDescent="0.25">
      <c r="A19" s="7">
        <v>16</v>
      </c>
      <c r="B19" s="20">
        <v>1060811</v>
      </c>
      <c r="C19" s="11">
        <v>1000</v>
      </c>
      <c r="D19" s="19">
        <v>92.6</v>
      </c>
      <c r="E19" s="11">
        <f t="shared" si="0"/>
        <v>92600</v>
      </c>
      <c r="F19" s="11"/>
      <c r="G19" s="19"/>
      <c r="H19" s="11"/>
    </row>
    <row r="20" spans="1:8" ht="20.149999999999999" customHeight="1" x14ac:dyDescent="0.25">
      <c r="A20" s="7">
        <v>17</v>
      </c>
      <c r="B20" s="20">
        <v>1060811</v>
      </c>
      <c r="C20" s="11">
        <v>1000</v>
      </c>
      <c r="D20" s="19">
        <v>92.7</v>
      </c>
      <c r="E20" s="11">
        <f t="shared" si="0"/>
        <v>92700</v>
      </c>
      <c r="F20" s="11"/>
      <c r="G20" s="19"/>
      <c r="H20" s="11"/>
    </row>
    <row r="21" spans="1:8" ht="20.149999999999999" customHeight="1" x14ac:dyDescent="0.25">
      <c r="A21" s="7">
        <v>18</v>
      </c>
      <c r="B21" s="20">
        <v>1060811</v>
      </c>
      <c r="C21" s="11">
        <v>1000</v>
      </c>
      <c r="D21" s="19">
        <v>92.9</v>
      </c>
      <c r="E21" s="11">
        <f t="shared" si="0"/>
        <v>92900</v>
      </c>
      <c r="F21" s="11"/>
      <c r="G21" s="19"/>
      <c r="H21" s="11"/>
    </row>
    <row r="22" spans="1:8" ht="20.149999999999999" customHeight="1" x14ac:dyDescent="0.25">
      <c r="A22" s="7">
        <v>19</v>
      </c>
      <c r="B22" s="20">
        <v>1060811</v>
      </c>
      <c r="C22" s="11">
        <v>4000</v>
      </c>
      <c r="D22" s="19">
        <v>93</v>
      </c>
      <c r="E22" s="11">
        <f t="shared" si="0"/>
        <v>372000</v>
      </c>
      <c r="F22" s="11"/>
      <c r="G22" s="19"/>
      <c r="H22" s="11"/>
    </row>
    <row r="23" spans="1:8" ht="20.149999999999999" customHeight="1" x14ac:dyDescent="0.25">
      <c r="A23" s="7">
        <v>20</v>
      </c>
      <c r="B23" s="20">
        <v>1060811</v>
      </c>
      <c r="C23" s="11">
        <v>3000</v>
      </c>
      <c r="D23" s="19">
        <v>93.4</v>
      </c>
      <c r="E23" s="11">
        <f t="shared" si="0"/>
        <v>280200</v>
      </c>
      <c r="F23" s="11"/>
      <c r="G23" s="19"/>
      <c r="H23" s="11"/>
    </row>
    <row r="24" spans="1:8" ht="20.149999999999999" customHeight="1" x14ac:dyDescent="0.25">
      <c r="A24" s="7">
        <v>21</v>
      </c>
      <c r="B24" s="20">
        <v>1060811</v>
      </c>
      <c r="C24" s="11">
        <v>5000</v>
      </c>
      <c r="D24" s="19">
        <v>93.5</v>
      </c>
      <c r="E24" s="11">
        <f t="shared" si="0"/>
        <v>467500</v>
      </c>
      <c r="F24" s="11"/>
      <c r="G24" s="19"/>
      <c r="H24" s="11"/>
    </row>
    <row r="25" spans="1:8" ht="20.149999999999999" customHeight="1" x14ac:dyDescent="0.25">
      <c r="A25" s="7">
        <v>22</v>
      </c>
      <c r="B25" s="20">
        <v>1060811</v>
      </c>
      <c r="C25" s="11">
        <v>3000</v>
      </c>
      <c r="D25" s="19">
        <v>93.5</v>
      </c>
      <c r="E25" s="11">
        <f t="shared" si="0"/>
        <v>280500</v>
      </c>
      <c r="F25" s="11"/>
      <c r="G25" s="19"/>
      <c r="H25" s="11"/>
    </row>
    <row r="26" spans="1:8" ht="20.149999999999999" customHeight="1" x14ac:dyDescent="0.25">
      <c r="A26" s="7">
        <v>23</v>
      </c>
      <c r="B26" s="20">
        <v>1060811</v>
      </c>
      <c r="C26" s="11">
        <v>1000</v>
      </c>
      <c r="D26" s="19">
        <v>93.5</v>
      </c>
      <c r="E26" s="11">
        <f t="shared" si="0"/>
        <v>93500</v>
      </c>
      <c r="F26" s="11"/>
      <c r="G26" s="19"/>
      <c r="H26" s="11"/>
    </row>
    <row r="27" spans="1:8" ht="20.149999999999999" customHeight="1" x14ac:dyDescent="0.25">
      <c r="A27" s="7">
        <v>24</v>
      </c>
      <c r="B27" s="20">
        <v>1060811</v>
      </c>
      <c r="C27" s="11">
        <v>3000</v>
      </c>
      <c r="D27" s="19">
        <v>93.9</v>
      </c>
      <c r="E27" s="11">
        <f t="shared" si="0"/>
        <v>281700</v>
      </c>
      <c r="F27" s="11"/>
      <c r="G27" s="19"/>
      <c r="H27" s="11"/>
    </row>
    <row r="28" spans="1:8" ht="20.149999999999999" customHeight="1" x14ac:dyDescent="0.25">
      <c r="A28" s="7">
        <v>25</v>
      </c>
      <c r="B28" s="20">
        <v>1060811</v>
      </c>
      <c r="C28" s="11">
        <v>3000</v>
      </c>
      <c r="D28" s="19">
        <v>93.3</v>
      </c>
      <c r="E28" s="11">
        <f t="shared" si="0"/>
        <v>279900</v>
      </c>
      <c r="F28" s="11"/>
      <c r="G28" s="19"/>
      <c r="H28" s="11"/>
    </row>
    <row r="29" spans="1:8" ht="20.149999999999999" customHeight="1" x14ac:dyDescent="0.25">
      <c r="A29" s="7">
        <v>26</v>
      </c>
      <c r="B29" s="20">
        <v>1060811</v>
      </c>
      <c r="C29" s="11">
        <v>3000</v>
      </c>
      <c r="D29" s="19">
        <v>93.8</v>
      </c>
      <c r="E29" s="11">
        <f t="shared" si="0"/>
        <v>281400</v>
      </c>
      <c r="F29" s="11"/>
      <c r="G29" s="19"/>
      <c r="H29" s="11"/>
    </row>
    <row r="30" spans="1:8" ht="20.149999999999999" customHeight="1" x14ac:dyDescent="0.25">
      <c r="A30" s="7">
        <v>27</v>
      </c>
      <c r="B30" s="20">
        <v>1060811</v>
      </c>
      <c r="C30" s="11">
        <v>2000</v>
      </c>
      <c r="D30" s="19">
        <v>93.8</v>
      </c>
      <c r="E30" s="11">
        <f t="shared" si="0"/>
        <v>187600</v>
      </c>
      <c r="F30" s="11"/>
      <c r="G30" s="19"/>
      <c r="H30" s="11"/>
    </row>
    <row r="31" spans="1:8" ht="20.149999999999999" customHeight="1" x14ac:dyDescent="0.25">
      <c r="A31" s="7">
        <v>28</v>
      </c>
      <c r="B31" s="20">
        <v>1060811</v>
      </c>
      <c r="C31" s="11">
        <v>1000</v>
      </c>
      <c r="D31" s="19">
        <v>93.8</v>
      </c>
      <c r="E31" s="11">
        <f t="shared" si="0"/>
        <v>93800</v>
      </c>
      <c r="F31" s="11"/>
      <c r="G31" s="19"/>
      <c r="H31" s="11"/>
    </row>
    <row r="32" spans="1:8" ht="20.149999999999999" customHeight="1" x14ac:dyDescent="0.25">
      <c r="A32" s="7">
        <v>29</v>
      </c>
      <c r="B32" s="20">
        <v>1060811</v>
      </c>
      <c r="C32" s="11">
        <v>3000</v>
      </c>
      <c r="D32" s="19">
        <v>94.1</v>
      </c>
      <c r="E32" s="11">
        <f t="shared" si="0"/>
        <v>282300</v>
      </c>
      <c r="F32" s="11"/>
      <c r="G32" s="19"/>
      <c r="H32" s="11"/>
    </row>
    <row r="33" spans="1:9" ht="20.149999999999999" customHeight="1" x14ac:dyDescent="0.25">
      <c r="A33" s="7">
        <v>30</v>
      </c>
      <c r="B33" s="20">
        <v>1060811</v>
      </c>
      <c r="C33" s="11">
        <v>3000</v>
      </c>
      <c r="D33" s="19">
        <v>94.6</v>
      </c>
      <c r="E33" s="11">
        <f t="shared" si="0"/>
        <v>283800</v>
      </c>
      <c r="F33" s="11"/>
      <c r="G33" s="19"/>
      <c r="H33" s="11"/>
    </row>
    <row r="34" spans="1:9" ht="20.149999999999999" customHeight="1" x14ac:dyDescent="0.25">
      <c r="A34" s="7">
        <v>31</v>
      </c>
      <c r="B34" s="20">
        <v>1060831</v>
      </c>
      <c r="C34" s="11"/>
      <c r="D34" s="19"/>
      <c r="E34" s="11"/>
      <c r="F34" s="11">
        <v>6000</v>
      </c>
      <c r="G34" s="19">
        <v>131</v>
      </c>
      <c r="H34" s="11">
        <f>F34*G34</f>
        <v>786000</v>
      </c>
    </row>
    <row r="35" spans="1:9" ht="20.149999999999999" customHeight="1" x14ac:dyDescent="0.4">
      <c r="A35" s="12" t="s">
        <v>19</v>
      </c>
      <c r="B35" s="20"/>
      <c r="C35" s="11">
        <f>SUM(C4:C33)</f>
        <v>100000</v>
      </c>
      <c r="D35" s="19"/>
      <c r="E35" s="11">
        <f>SUM(E4:E34)</f>
        <v>9321200</v>
      </c>
      <c r="F35" s="11">
        <f>SUM(F34)</f>
        <v>6000</v>
      </c>
      <c r="G35" s="11"/>
      <c r="H35" s="11">
        <f t="shared" ref="H35" si="1">SUM(H34)</f>
        <v>786000</v>
      </c>
      <c r="I35" s="24"/>
    </row>
    <row r="36" spans="1:9" ht="20.149999999999999" customHeight="1" x14ac:dyDescent="0.4">
      <c r="A36" s="12" t="s">
        <v>21</v>
      </c>
      <c r="B36" s="20"/>
      <c r="C36" s="11"/>
      <c r="D36" s="19"/>
      <c r="E36" s="11"/>
      <c r="F36" s="11">
        <v>94000</v>
      </c>
      <c r="G36" s="19">
        <v>126.6</v>
      </c>
      <c r="H36" s="11">
        <f>F36*G36</f>
        <v>11900400</v>
      </c>
      <c r="I36" s="24"/>
    </row>
    <row r="37" spans="1:9" ht="20.149999999999999" customHeight="1" x14ac:dyDescent="0.4">
      <c r="A37" s="12" t="s">
        <v>9</v>
      </c>
      <c r="B37" s="20"/>
      <c r="C37" s="20"/>
      <c r="D37" s="18"/>
      <c r="E37" s="19"/>
      <c r="F37" s="11"/>
      <c r="G37" s="11"/>
      <c r="H37" s="11">
        <f>H35+H36</f>
        <v>12686400</v>
      </c>
      <c r="I37" s="25"/>
    </row>
    <row r="38" spans="1:9" ht="20.149999999999999" customHeight="1" x14ac:dyDescent="0.4">
      <c r="A38" s="12" t="s">
        <v>18</v>
      </c>
      <c r="B38" s="20"/>
      <c r="C38" s="20"/>
      <c r="D38" s="18"/>
      <c r="E38" s="19"/>
      <c r="F38" s="11"/>
      <c r="G38" s="11"/>
      <c r="H38" s="11">
        <f>E35</f>
        <v>9321200</v>
      </c>
      <c r="I38" s="25"/>
    </row>
    <row r="39" spans="1:9" ht="20.149999999999999" customHeight="1" x14ac:dyDescent="0.4">
      <c r="A39" s="12" t="s">
        <v>20</v>
      </c>
      <c r="B39" s="20"/>
      <c r="C39" s="20"/>
      <c r="D39" s="18"/>
      <c r="E39" s="19"/>
      <c r="F39" s="11"/>
      <c r="G39" s="11"/>
      <c r="H39" s="14">
        <f>H37-H38</f>
        <v>3365200</v>
      </c>
      <c r="I39" s="25"/>
    </row>
    <row r="40" spans="1:9" ht="99" customHeight="1" x14ac:dyDescent="0.4">
      <c r="A40" s="30" t="s">
        <v>33</v>
      </c>
      <c r="B40" s="30"/>
      <c r="C40" s="30"/>
      <c r="D40" s="30"/>
      <c r="E40" s="30"/>
      <c r="F40" s="30"/>
      <c r="G40" s="30"/>
      <c r="H40" s="30"/>
      <c r="I40" s="26"/>
    </row>
    <row r="41" spans="1:9" x14ac:dyDescent="0.4">
      <c r="I41" s="24"/>
    </row>
    <row r="42" spans="1:9" x14ac:dyDescent="0.4">
      <c r="I42" s="24"/>
    </row>
    <row r="43" spans="1:9" x14ac:dyDescent="0.4">
      <c r="I43" s="24"/>
    </row>
  </sheetData>
  <mergeCells count="2">
    <mergeCell ref="A40:H40"/>
    <mergeCell ref="A2:H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10</vt:i4>
      </vt:variant>
    </vt:vector>
  </HeadingPairs>
  <TitlesOfParts>
    <vt:vector size="15" baseType="lpstr">
      <vt:lpstr>附表一</vt:lpstr>
      <vt:lpstr>附表二</vt:lpstr>
      <vt:lpstr>附表三</vt:lpstr>
      <vt:lpstr>附表四</vt:lpstr>
      <vt:lpstr>附表五</vt:lpstr>
      <vt:lpstr>附表一!Print_Area</vt:lpstr>
      <vt:lpstr>附表二!Print_Area</vt:lpstr>
      <vt:lpstr>附表三!Print_Area</vt:lpstr>
      <vt:lpstr>附表五!Print_Area</vt:lpstr>
      <vt:lpstr>附表四!Print_Area</vt:lpstr>
      <vt:lpstr>附表一!Print_Titles</vt:lpstr>
      <vt:lpstr>附表二!Print_Titles</vt:lpstr>
      <vt:lpstr>附表三!Print_Titles</vt:lpstr>
      <vt:lpstr>附表五!Print_Titles</vt:lpstr>
      <vt:lpstr>附表四!Print_Titles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林家合</dc:creator>
  <cp:lastModifiedBy>葉文博</cp:lastModifiedBy>
  <cp:lastPrinted>2019-12-02T06:30:13Z</cp:lastPrinted>
  <dcterms:created xsi:type="dcterms:W3CDTF">2019-05-02T06:23:07Z</dcterms:created>
  <dcterms:modified xsi:type="dcterms:W3CDTF">2020-04-16T00:29:17Z</dcterms:modified>
</cp:coreProperties>
</file>