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高院1080123備份\新股\108金上重更一7\報告書\1100721\更一審附表\"/>
    </mc:Choice>
  </mc:AlternateContent>
  <bookViews>
    <workbookView xWindow="-111" yWindow="-111" windowWidth="19423" windowHeight="10423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O4" i="1" l="1"/>
  <c r="O5" i="1"/>
  <c r="O6" i="1"/>
  <c r="O7" i="1"/>
  <c r="O3" i="1"/>
  <c r="N4" i="1" l="1"/>
  <c r="N5" i="1"/>
  <c r="N6" i="1"/>
  <c r="N7" i="1"/>
  <c r="N3" i="1"/>
</calcChain>
</file>

<file path=xl/sharedStrings.xml><?xml version="1.0" encoding="utf-8"?>
<sst xmlns="http://schemas.openxmlformats.org/spreadsheetml/2006/main" count="30" uniqueCount="18">
  <si>
    <t>股票</t>
    <phoneticPr fontId="1" type="noConversion"/>
  </si>
  <si>
    <t>期間</t>
    <phoneticPr fontId="1" type="noConversion"/>
  </si>
  <si>
    <t>操縱期間</t>
    <phoneticPr fontId="1" type="noConversion"/>
  </si>
  <si>
    <t>期初收盤價</t>
    <phoneticPr fontId="1" type="noConversion"/>
  </si>
  <si>
    <t>期末收盤價</t>
    <phoneticPr fontId="1" type="noConversion"/>
  </si>
  <si>
    <t>漲幅</t>
    <phoneticPr fontId="1" type="noConversion"/>
  </si>
  <si>
    <t>期間最高價</t>
    <phoneticPr fontId="1" type="noConversion"/>
  </si>
  <si>
    <t>期間最低價</t>
    <phoneticPr fontId="1" type="noConversion"/>
  </si>
  <si>
    <t>振幅</t>
    <phoneticPr fontId="1" type="noConversion"/>
  </si>
  <si>
    <t>日期</t>
    <phoneticPr fontId="1" type="noConversion"/>
  </si>
  <si>
    <t>價格</t>
    <phoneticPr fontId="1" type="noConversion"/>
  </si>
  <si>
    <t>第一段期間</t>
    <phoneticPr fontId="1" type="noConversion"/>
  </si>
  <si>
    <t>~</t>
    <phoneticPr fontId="1" type="noConversion"/>
  </si>
  <si>
    <t>第二段期間</t>
    <phoneticPr fontId="1" type="noConversion"/>
  </si>
  <si>
    <t>佳必琪</t>
    <phoneticPr fontId="1" type="noConversion"/>
  </si>
  <si>
    <t>第三段期間</t>
    <phoneticPr fontId="1" type="noConversion"/>
  </si>
  <si>
    <t>吉祥全球</t>
    <phoneticPr fontId="1" type="noConversion"/>
  </si>
  <si>
    <t>註1：佳必琪第二段期間末日為97年11月30日，惟當日並非交易日，爰以97年11月28日交易日為期間末日
註2：漲幅之計算公式：（期末收盤價－期初收盤價）/期初收盤價 x 100%。
註3：振幅之計算公式：（期間最高價－期間最低價）/期初收盤價 x 100%。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</si>
</sst>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800404]e/m/d;@"/>
    <numFmt numFmtId="177" formatCode="#,##0.00_ "/>
    <numFmt numFmtId="178" formatCode="#,##0.0_ 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 wrapText="1"/>
    </xf>
    <xf numFmtId="10" fontId="0" fillId="0" borderId="6" xfId="0" applyNumberFormat="1" applyFill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176" fontId="0" fillId="0" borderId="9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78" fontId="0" fillId="0" borderId="5" xfId="0" applyNumberFormat="1" applyFill="1" applyBorder="1" applyAlignment="1">
      <alignment horizontal="center" vertical="center" wrapText="1"/>
    </xf>
    <xf numFmtId="10" fontId="0" fillId="0" borderId="5" xfId="0" applyNumberFormat="1" applyFill="1" applyBorder="1" applyAlignment="1">
      <alignment horizontal="center" vertical="center"/>
    </xf>
    <xf numFmtId="10" fontId="0" fillId="0" borderId="6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10" fontId="0" fillId="0" borderId="2" xfId="0" applyNumberFormat="1" applyFill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 wrapText="1"/>
    </xf>
    <xf numFmtId="10" fontId="0" fillId="0" borderId="3" xfId="0" applyNumberFormat="1" applyFill="1" applyBorder="1" applyAlignment="1">
      <alignment horizontal="center" vertical="center"/>
    </xf>
    <xf numFmtId="10" fontId="0" fillId="0" borderId="6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tabSelected="1" workbookViewId="0">
      <selection activeCell="O7" sqref="O7"/>
    </sheetView>
  </sheetViews>
  <sheetFormatPr defaultRowHeight="16.75" x14ac:dyDescent="0.45"/>
  <cols>
    <col min="2" max="2" width="12.84375" bestFit="1" customWidth="1"/>
    <col min="3" max="3" width="8.69140625" bestFit="1" customWidth="1"/>
    <col min="4" max="4" width="2.69140625" bestFit="1" customWidth="1"/>
    <col min="5" max="5" width="8.23046875" bestFit="1" customWidth="1"/>
    <col min="6" max="6" width="12.4609375" bestFit="1" customWidth="1"/>
    <col min="7" max="7" width="6.69140625" bestFit="1" customWidth="1"/>
    <col min="8" max="8" width="8.23046875" bestFit="1" customWidth="1"/>
    <col min="9" max="11" width="7.69140625" bestFit="1" customWidth="1"/>
    <col min="12" max="12" width="8.69140625" bestFit="1" customWidth="1"/>
    <col min="13" max="13" width="6.69140625" bestFit="1" customWidth="1"/>
  </cols>
  <sheetData>
    <row r="1" spans="1:15" x14ac:dyDescent="0.45">
      <c r="A1" s="21" t="s">
        <v>0</v>
      </c>
      <c r="B1" s="23" t="s">
        <v>1</v>
      </c>
      <c r="C1" s="25" t="s">
        <v>2</v>
      </c>
      <c r="D1" s="25"/>
      <c r="E1" s="25"/>
      <c r="F1" s="25" t="s">
        <v>3</v>
      </c>
      <c r="G1" s="25"/>
      <c r="H1" s="25" t="s">
        <v>4</v>
      </c>
      <c r="I1" s="25"/>
      <c r="J1" s="27" t="s">
        <v>6</v>
      </c>
      <c r="K1" s="27"/>
      <c r="L1" s="27" t="s">
        <v>7</v>
      </c>
      <c r="M1" s="27"/>
      <c r="N1" s="19" t="s">
        <v>5</v>
      </c>
      <c r="O1" s="28" t="s">
        <v>8</v>
      </c>
    </row>
    <row r="2" spans="1:15" x14ac:dyDescent="0.45">
      <c r="A2" s="22"/>
      <c r="B2" s="24"/>
      <c r="C2" s="26"/>
      <c r="D2" s="26"/>
      <c r="E2" s="26"/>
      <c r="F2" s="1" t="s">
        <v>9</v>
      </c>
      <c r="G2" s="2" t="s">
        <v>10</v>
      </c>
      <c r="H2" s="1" t="s">
        <v>9</v>
      </c>
      <c r="I2" s="2" t="s">
        <v>10</v>
      </c>
      <c r="J2" s="1" t="s">
        <v>9</v>
      </c>
      <c r="K2" s="2" t="s">
        <v>10</v>
      </c>
      <c r="L2" s="1" t="s">
        <v>9</v>
      </c>
      <c r="M2" s="2" t="s">
        <v>10</v>
      </c>
      <c r="N2" s="20"/>
      <c r="O2" s="29"/>
    </row>
    <row r="3" spans="1:15" s="11" customFormat="1" x14ac:dyDescent="0.45">
      <c r="A3" s="30" t="s">
        <v>16</v>
      </c>
      <c r="B3" s="5" t="s">
        <v>11</v>
      </c>
      <c r="C3" s="6">
        <v>39212</v>
      </c>
      <c r="D3" s="7" t="s">
        <v>12</v>
      </c>
      <c r="E3" s="8">
        <v>39394</v>
      </c>
      <c r="F3" s="9">
        <v>39211</v>
      </c>
      <c r="G3" s="10">
        <v>6.76</v>
      </c>
      <c r="H3" s="9">
        <v>39394</v>
      </c>
      <c r="I3" s="10">
        <v>18.5</v>
      </c>
      <c r="J3" s="9">
        <v>39342</v>
      </c>
      <c r="K3" s="10">
        <v>30.5</v>
      </c>
      <c r="L3" s="9">
        <v>39212</v>
      </c>
      <c r="M3" s="10">
        <v>6.8</v>
      </c>
      <c r="N3" s="4">
        <f>(I3-G3)/G3*100%</f>
        <v>1.7366863905325445</v>
      </c>
      <c r="O3" s="3">
        <f>(K3-M3)/G3*100%</f>
        <v>3.5059171597633134</v>
      </c>
    </row>
    <row r="4" spans="1:15" s="11" customFormat="1" x14ac:dyDescent="0.45">
      <c r="A4" s="30"/>
      <c r="B4" s="5" t="s">
        <v>13</v>
      </c>
      <c r="C4" s="6">
        <v>39476</v>
      </c>
      <c r="D4" s="7" t="s">
        <v>12</v>
      </c>
      <c r="E4" s="8">
        <v>39687</v>
      </c>
      <c r="F4" s="9">
        <v>39475</v>
      </c>
      <c r="G4" s="10">
        <v>10.7</v>
      </c>
      <c r="H4" s="9">
        <v>39687</v>
      </c>
      <c r="I4" s="10">
        <v>13.15</v>
      </c>
      <c r="J4" s="9">
        <v>39658</v>
      </c>
      <c r="K4" s="10">
        <v>20.7</v>
      </c>
      <c r="L4" s="9">
        <v>39478</v>
      </c>
      <c r="M4" s="10">
        <v>9.2100000000000009</v>
      </c>
      <c r="N4" s="13">
        <f t="shared" ref="N4:N7" si="0">(I4-G4)/G4*100%</f>
        <v>0.22897196261682254</v>
      </c>
      <c r="O4" s="14">
        <f t="shared" ref="O4:O7" si="1">(K4-M4)/G4*100%</f>
        <v>1.0738317757009346</v>
      </c>
    </row>
    <row r="5" spans="1:15" s="11" customFormat="1" x14ac:dyDescent="0.45">
      <c r="A5" s="31" t="s">
        <v>14</v>
      </c>
      <c r="B5" s="5" t="s">
        <v>11</v>
      </c>
      <c r="C5" s="6">
        <v>39038</v>
      </c>
      <c r="D5" s="7" t="s">
        <v>12</v>
      </c>
      <c r="E5" s="8">
        <v>39385</v>
      </c>
      <c r="F5" s="9">
        <v>39037</v>
      </c>
      <c r="G5" s="10">
        <v>48.55</v>
      </c>
      <c r="H5" s="9">
        <v>39385</v>
      </c>
      <c r="I5" s="12">
        <v>129.5</v>
      </c>
      <c r="J5" s="9">
        <v>39288</v>
      </c>
      <c r="K5" s="12">
        <v>211</v>
      </c>
      <c r="L5" s="9">
        <v>39038</v>
      </c>
      <c r="M5" s="10">
        <v>50.4</v>
      </c>
      <c r="N5" s="13">
        <f t="shared" si="0"/>
        <v>1.6673532440782699</v>
      </c>
      <c r="O5" s="14">
        <f t="shared" si="1"/>
        <v>3.3079299691040167</v>
      </c>
    </row>
    <row r="6" spans="1:15" s="11" customFormat="1" x14ac:dyDescent="0.45">
      <c r="A6" s="31"/>
      <c r="B6" s="5" t="s">
        <v>13</v>
      </c>
      <c r="C6" s="6">
        <v>39512</v>
      </c>
      <c r="D6" s="7" t="s">
        <v>12</v>
      </c>
      <c r="E6" s="8">
        <v>39782</v>
      </c>
      <c r="F6" s="9">
        <v>39511</v>
      </c>
      <c r="G6" s="10">
        <v>71.599999999999994</v>
      </c>
      <c r="H6" s="8">
        <v>39780</v>
      </c>
      <c r="I6" s="10">
        <v>31.9</v>
      </c>
      <c r="J6" s="9">
        <v>39658</v>
      </c>
      <c r="K6" s="10">
        <v>92</v>
      </c>
      <c r="L6" s="9">
        <v>39772</v>
      </c>
      <c r="M6" s="10">
        <v>24.2</v>
      </c>
      <c r="N6" s="13">
        <f t="shared" si="0"/>
        <v>-0.5544692737430168</v>
      </c>
      <c r="O6" s="14">
        <f t="shared" si="1"/>
        <v>0.94692737430167606</v>
      </c>
    </row>
    <row r="7" spans="1:15" s="11" customFormat="1" x14ac:dyDescent="0.45">
      <c r="A7" s="31"/>
      <c r="B7" s="5" t="s">
        <v>15</v>
      </c>
      <c r="C7" s="6">
        <v>40093</v>
      </c>
      <c r="D7" s="7" t="s">
        <v>12</v>
      </c>
      <c r="E7" s="8">
        <v>40422</v>
      </c>
      <c r="F7" s="9">
        <v>40092</v>
      </c>
      <c r="G7" s="10">
        <v>47.5</v>
      </c>
      <c r="H7" s="8">
        <v>40422</v>
      </c>
      <c r="I7" s="12">
        <v>113</v>
      </c>
      <c r="J7" s="9">
        <v>40200</v>
      </c>
      <c r="K7" s="12">
        <v>166</v>
      </c>
      <c r="L7" s="9">
        <v>40094</v>
      </c>
      <c r="M7" s="10">
        <v>46.6</v>
      </c>
      <c r="N7" s="13">
        <f t="shared" si="0"/>
        <v>1.3789473684210527</v>
      </c>
      <c r="O7" s="14">
        <f t="shared" si="1"/>
        <v>2.513684210526316</v>
      </c>
    </row>
    <row r="8" spans="1:15" ht="70.95" customHeight="1" thickBot="1" x14ac:dyDescent="0.5">
      <c r="A8" s="15" t="s">
        <v>17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7"/>
      <c r="O8" s="18"/>
    </row>
  </sheetData>
  <mergeCells count="12">
    <mergeCell ref="A8:O8"/>
    <mergeCell ref="N1:N2"/>
    <mergeCell ref="A1:A2"/>
    <mergeCell ref="B1:B2"/>
    <mergeCell ref="C1:E2"/>
    <mergeCell ref="F1:G1"/>
    <mergeCell ref="H1:I1"/>
    <mergeCell ref="J1:K1"/>
    <mergeCell ref="L1:M1"/>
    <mergeCell ref="O1:O2"/>
    <mergeCell ref="A3:A4"/>
    <mergeCell ref="A5:A7"/>
  </mergeCells>
  <phoneticPr fontId="1" type="noConversion"/>
  <pageMargins left="0.70866141732283472" right="0.70866141732283472" top="0.94488188976377963" bottom="0.74803149606299213" header="0.51181102362204722" footer="0.31496062992125984"/>
  <pageSetup paperSize="9" orientation="landscape" r:id="rId1"/>
  <headerFooter>
    <oddHeader>&amp;L附表十九：吉祥全球、佳必琪股價漲振幅計算表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75" x14ac:dyDescent="0.4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75" x14ac:dyDescent="0.4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TPH</cp:lastModifiedBy>
  <cp:lastPrinted>2021-07-20T07:29:50Z</cp:lastPrinted>
  <dcterms:created xsi:type="dcterms:W3CDTF">2014-08-04T06:13:48Z</dcterms:created>
  <dcterms:modified xsi:type="dcterms:W3CDTF">2021-07-20T07:30:45Z</dcterms:modified>
</cp:coreProperties>
</file>