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C12" i="1" l="1"/>
  <c r="C13" i="1" s="1"/>
  <c r="A4" i="1"/>
  <c r="A5" i="1" s="1"/>
  <c r="A6" i="1" s="1"/>
  <c r="A7" i="1" s="1"/>
  <c r="A8" i="1" s="1"/>
  <c r="A9" i="1" s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<sst xmlns="http://schemas.openxmlformats.org/spreadsheetml/2006/main" count="25" uniqueCount="24">
  <si>
    <t>附表</t>
    <phoneticPr fontId="1" type="noConversion"/>
  </si>
  <si>
    <t>編號</t>
    <phoneticPr fontId="1" type="noConversion"/>
  </si>
  <si>
    <t>丈量後12樓數量差額</t>
    <phoneticPr fontId="1" type="noConversion"/>
  </si>
  <si>
    <t>丈量後13樓數量差額</t>
  </si>
  <si>
    <t>丈量後14樓數量差額</t>
  </si>
  <si>
    <t>退14樓清潔完成10％</t>
    <phoneticPr fontId="1" type="noConversion"/>
  </si>
  <si>
    <t>退R1女兒牆清潔完成10％</t>
    <phoneticPr fontId="1" type="noConversion"/>
  </si>
  <si>
    <t>退R2女兒牆清潔完成10％</t>
    <phoneticPr fontId="1" type="noConversion"/>
  </si>
  <si>
    <t>退R3女兒牆清潔完成10％</t>
    <phoneticPr fontId="1" type="noConversion"/>
  </si>
  <si>
    <t>14樓女兒牆及造型模（13、14樓）</t>
    <phoneticPr fontId="1" type="noConversion"/>
  </si>
  <si>
    <t>備註</t>
    <phoneticPr fontId="1" type="noConversion"/>
  </si>
  <si>
    <t>合計</t>
    <phoneticPr fontId="1" type="noConversion"/>
  </si>
  <si>
    <t>含稅後合計</t>
    <phoneticPr fontId="1" type="noConversion"/>
  </si>
  <si>
    <t>工程項目</t>
    <phoneticPr fontId="1" type="noConversion"/>
  </si>
  <si>
    <t>金額</t>
    <phoneticPr fontId="1" type="noConversion"/>
  </si>
  <si>
    <t>本院卷第42頁 第76頁</t>
    <phoneticPr fontId="1" type="noConversion"/>
  </si>
  <si>
    <t>本院卷第42頁、第76頁</t>
    <phoneticPr fontId="1" type="noConversion"/>
  </si>
  <si>
    <t>本院卷第42頁、第79至80頁</t>
    <phoneticPr fontId="1" type="noConversion"/>
  </si>
  <si>
    <t>本院卷第42頁、第77頁、第83頁</t>
    <phoneticPr fontId="1" type="noConversion"/>
  </si>
  <si>
    <t>本院卷第42頁 、第76頁、第82頁、第85至87頁</t>
    <phoneticPr fontId="1" type="noConversion"/>
  </si>
  <si>
    <t>本院卷第42頁、第78頁、第82頁、第85至87頁</t>
    <phoneticPr fontId="1" type="noConversion"/>
  </si>
  <si>
    <t>本院卷第42頁、第81頁、第83頁、第87至88頁、第90頁</t>
    <phoneticPr fontId="1" type="noConversion"/>
  </si>
  <si>
    <t>3樓側面追加欄杆牆+2樓挑高追加板欄杆牆管道間牆、優良電梯板模板點工</t>
    <phoneticPr fontId="1" type="noConversion"/>
  </si>
  <si>
    <t>本院卷第42頁、第76頁、第94頁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</si>
</sst>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20"/>
      <color theme="1"/>
      <name val="新細明體"/>
      <family val="2"/>
      <scheme val="minor"/>
    </font>
    <font>
      <sz val="20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176" fontId="3" fillId="0" borderId="1" xfId="0" applyNumberFormat="1" applyFont="1" applyBorder="1"/>
    <xf numFmtId="0" fontId="2" fillId="0" borderId="1" xfId="0" applyFont="1" applyBorder="1" applyAlignment="1">
      <alignment wrapText="1"/>
    </xf>
    <xf numFmtId="0" fontId="2" fillId="0" borderId="0" xfId="0" applyFont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topLeftCell="A10" workbookViewId="0">
      <selection activeCell="D18" sqref="D18"/>
    </sheetView>
  </sheetViews>
  <sheetFormatPr defaultRowHeight="16.5" x14ac:dyDescent="0.25"/>
  <cols>
    <col min="1" max="1" width="9.125" bestFit="1" customWidth="1"/>
    <col min="2" max="2" width="37.25" customWidth="1"/>
    <col min="3" max="3" width="13.625" bestFit="1" customWidth="1"/>
    <col min="4" max="4" width="20.625" customWidth="1"/>
  </cols>
  <sheetData>
    <row r="1" spans="1:4" ht="27.75" x14ac:dyDescent="0.4">
      <c r="A1" s="4" t="s">
        <v>0</v>
      </c>
    </row>
    <row r="2" spans="1:4" ht="27.75" x14ac:dyDescent="0.4">
      <c r="A2" s="1" t="s">
        <v>1</v>
      </c>
      <c r="B2" s="1" t="s">
        <v>13</v>
      </c>
      <c r="C2" s="1" t="s">
        <v>14</v>
      </c>
      <c r="D2" s="1" t="s">
        <v>10</v>
      </c>
    </row>
    <row r="3" spans="1:4" ht="74.25" customHeight="1" x14ac:dyDescent="0.4">
      <c r="A3" s="1">
        <v>1</v>
      </c>
      <c r="B3" s="3" t="s">
        <v>2</v>
      </c>
      <c r="C3" s="2">
        <v>23863</v>
      </c>
      <c r="D3" s="3" t="s">
        <v>15</v>
      </c>
    </row>
    <row r="4" spans="1:4" ht="66" customHeight="1" x14ac:dyDescent="0.4">
      <c r="A4" s="1">
        <f>A3+1</f>
        <v>2</v>
      </c>
      <c r="B4" s="3" t="s">
        <v>3</v>
      </c>
      <c r="C4" s="2">
        <v>31625</v>
      </c>
      <c r="D4" s="3" t="s">
        <v>15</v>
      </c>
    </row>
    <row r="5" spans="1:4" ht="138.75" x14ac:dyDescent="0.4">
      <c r="A5" s="1">
        <f t="shared" ref="A5:A13" si="0">A4+1</f>
        <v>3</v>
      </c>
      <c r="B5" s="3" t="s">
        <v>4</v>
      </c>
      <c r="C5" s="2">
        <v>12206</v>
      </c>
      <c r="D5" s="3" t="s">
        <v>19</v>
      </c>
    </row>
    <row r="6" spans="1:4" ht="138.75" x14ac:dyDescent="0.4">
      <c r="A6" s="1">
        <f t="shared" si="0"/>
        <v>4</v>
      </c>
      <c r="B6" s="3" t="s">
        <v>5</v>
      </c>
      <c r="C6" s="2">
        <v>46732</v>
      </c>
      <c r="D6" s="3" t="s">
        <v>20</v>
      </c>
    </row>
    <row r="7" spans="1:4" ht="166.5" x14ac:dyDescent="0.4">
      <c r="A7" s="1">
        <f t="shared" si="0"/>
        <v>5</v>
      </c>
      <c r="B7" s="3" t="s">
        <v>6</v>
      </c>
      <c r="C7" s="2">
        <v>26435</v>
      </c>
      <c r="D7" s="3" t="s">
        <v>21</v>
      </c>
    </row>
    <row r="8" spans="1:4" ht="111" x14ac:dyDescent="0.4">
      <c r="A8" s="1">
        <f t="shared" si="0"/>
        <v>6</v>
      </c>
      <c r="B8" s="3" t="s">
        <v>7</v>
      </c>
      <c r="C8" s="2">
        <v>10903</v>
      </c>
      <c r="D8" s="3" t="s">
        <v>18</v>
      </c>
    </row>
    <row r="9" spans="1:4" ht="83.25" x14ac:dyDescent="0.4">
      <c r="A9" s="1">
        <f t="shared" si="0"/>
        <v>7</v>
      </c>
      <c r="B9" s="3" t="s">
        <v>8</v>
      </c>
      <c r="C9" s="2">
        <v>18652</v>
      </c>
      <c r="D9" s="3" t="s">
        <v>17</v>
      </c>
    </row>
    <row r="10" spans="1:4" ht="83.25" x14ac:dyDescent="0.4">
      <c r="A10" s="1">
        <f t="shared" si="0"/>
        <v>8</v>
      </c>
      <c r="B10" s="3" t="s">
        <v>9</v>
      </c>
      <c r="C10" s="2">
        <v>109304</v>
      </c>
      <c r="D10" s="3" t="s">
        <v>16</v>
      </c>
    </row>
    <row r="11" spans="1:4" ht="111" x14ac:dyDescent="0.4">
      <c r="A11" s="1">
        <f t="shared" si="0"/>
        <v>9</v>
      </c>
      <c r="B11" s="3" t="s">
        <v>22</v>
      </c>
      <c r="C11" s="2">
        <v>35000</v>
      </c>
      <c r="D11" s="3" t="s">
        <v>23</v>
      </c>
    </row>
    <row r="12" spans="1:4" ht="27.75" x14ac:dyDescent="0.4">
      <c r="A12" s="1">
        <f t="shared" si="0"/>
        <v>10</v>
      </c>
      <c r="B12" s="1" t="s">
        <v>11</v>
      </c>
      <c r="C12" s="2">
        <f>SUM(C3:C11)</f>
        <v>314720</v>
      </c>
      <c r="D12" s="3"/>
    </row>
    <row r="13" spans="1:4" ht="27.75" x14ac:dyDescent="0.4">
      <c r="A13" s="1">
        <f t="shared" si="0"/>
        <v>11</v>
      </c>
      <c r="B13" s="1" t="s">
        <v>12</v>
      </c>
      <c r="C13" s="2">
        <f>C12/100*105</f>
        <v>330456</v>
      </c>
      <c r="D13" s="1"/>
    </row>
  </sheetData>
  <phoneticPr fontId="1" type="noConversion"/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2021-03-25T10:45:45Z</dcterms:modified>
</cp:coreProperties>
</file>