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r96a21084\Desktop\王如玲\新增資料夾\"/>
    </mc:Choice>
  </mc:AlternateContent>
  <bookViews>
    <workbookView xWindow="0" yWindow="0" windowWidth="15360" windowHeight="8490"/>
  </bookViews>
  <sheets>
    <sheet name="附表5" sheetId="2" r:id="rId1"/>
  </sheets>
  <definedNames>
    <definedName name="_xlnm.Print_Area" localSheetId="0">附表5!$A$1:$J$17</definedName>
    <definedName name="_xlnm.Print_Titles" localSheetId="0">附表5!$1:$2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2" l="1"/>
  <c r="H9" i="2" s="1"/>
  <c r="F15" i="2"/>
  <c r="F12" i="2"/>
  <c r="H12" i="2" s="1"/>
  <c r="H15" i="2"/>
  <c r="F4" i="2"/>
  <c r="H4" i="2" s="1"/>
</calcChain>
</file>

<file path=xl/sharedStrings.xml><?xml version="1.0" encoding="utf-8"?>
<sst xmlns="http://schemas.openxmlformats.org/spreadsheetml/2006/main" count="46" uniqueCount="35">
  <si>
    <t>編號</t>
    <phoneticPr fontId="3" type="noConversion"/>
  </si>
  <si>
    <t>被告姓名</t>
    <phoneticPr fontId="3" type="noConversion"/>
  </si>
  <si>
    <t>各被告實際獲取之犯罪所得</t>
    <phoneticPr fontId="3" type="noConversion"/>
  </si>
  <si>
    <t>金額</t>
    <phoneticPr fontId="3" type="noConversion"/>
  </si>
  <si>
    <t>計算依據</t>
    <phoneticPr fontId="3" type="noConversion"/>
  </si>
  <si>
    <t>卷證出處</t>
    <phoneticPr fontId="3" type="noConversion"/>
  </si>
  <si>
    <t>徐友彬</t>
    <phoneticPr fontId="3" type="noConversion"/>
  </si>
  <si>
    <t>陳麗甄</t>
    <phoneticPr fontId="3" type="noConversion"/>
  </si>
  <si>
    <t>附表三合計金額</t>
    <phoneticPr fontId="2" type="noConversion"/>
  </si>
  <si>
    <t>附表二合計金額</t>
    <phoneticPr fontId="2" type="noConversion"/>
  </si>
  <si>
    <t>薛宗明</t>
    <phoneticPr fontId="3" type="noConversion"/>
  </si>
  <si>
    <t>附表四合計金額</t>
    <phoneticPr fontId="2" type="noConversion"/>
  </si>
  <si>
    <t>繳回犯罪所得之情形</t>
    <phoneticPr fontId="3" type="noConversion"/>
  </si>
  <si>
    <t>臺灣臺北地方檢察署贓證物款收據（108偵24611卷第35-36頁）</t>
    <phoneticPr fontId="2" type="noConversion"/>
  </si>
  <si>
    <t>臺灣臺北地方檢察署贓證物款收據（108偵24611卷第37-38頁）</t>
    <phoneticPr fontId="2" type="noConversion"/>
  </si>
  <si>
    <t>臺灣臺北地方檢察署贓證物款收據（108偵24611卷第39-40頁）</t>
    <phoneticPr fontId="2" type="noConversion"/>
  </si>
  <si>
    <t>附表一合計金額</t>
    <phoneticPr fontId="2" type="noConversion"/>
  </si>
  <si>
    <t>臺灣臺北地方檢察署贓證物款收據（107偵15725卷一第31-33頁）</t>
    <phoneticPr fontId="2" type="noConversion"/>
  </si>
  <si>
    <t>日期</t>
    <phoneticPr fontId="3" type="noConversion"/>
  </si>
  <si>
    <t>金額</t>
    <phoneticPr fontId="3" type="noConversion"/>
  </si>
  <si>
    <t>被告徐友彬繳回金額，合計</t>
  </si>
  <si>
    <t>被告陳麗甄繳回金額，合計</t>
  </si>
  <si>
    <t>被告薛宗明繳回金額，合計</t>
  </si>
  <si>
    <t>元</t>
    <phoneticPr fontId="2" type="noConversion"/>
  </si>
  <si>
    <t>各被告尚保有犯罪所得之金額</t>
    <phoneticPr fontId="3" type="noConversion"/>
  </si>
  <si>
    <t>元；                  尚保有犯罪所得</t>
    <phoneticPr fontId="2" type="noConversion"/>
  </si>
  <si>
    <t>註：各被告尚保有犯罪所得之金額若為括號表示，表示被告繳回之款項大於其實際獲取之犯罪所得，故尚保有之犯罪所得金額為負數。</t>
    <phoneticPr fontId="2" type="noConversion"/>
  </si>
  <si>
    <t>備註</t>
    <phoneticPr fontId="2" type="noConversion"/>
  </si>
  <si>
    <t>王如玲</t>
    <phoneticPr fontId="3" type="noConversion"/>
  </si>
  <si>
    <t>被告王如玲繳回金額，合計</t>
    <phoneticPr fontId="2" type="noConversion"/>
  </si>
  <si>
    <t>臺灣臺北地方檢察署贓證物款收據（108偵24611卷第41-42頁）</t>
    <phoneticPr fontId="2" type="noConversion"/>
  </si>
  <si>
    <t>臺灣臺北地方檢察署贓證物款收據（107偵15725卷一第623-624頁）</t>
    <phoneticPr fontId="2" type="noConversion"/>
  </si>
  <si>
    <t>臺灣臺北地方法院贓證物款收據（本院卷一第374頁）</t>
    <phoneticPr fontId="2" type="noConversion"/>
  </si>
  <si>
    <t>臺灣臺北地方法院贓證物款收據（本院卷一第376頁）</t>
    <phoneticPr fontId="2" type="noConversion"/>
  </si>
  <si>
    <t>繳回之款項中，王如玲及徐友彬分別為115,930元及116,500元，合併232,430元。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</si>
</sst>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76" formatCode="[$-800404]e/m/d;@"/>
    <numFmt numFmtId="177" formatCode="_-* #,##0_-;\-* #,##0_-;_-* &quot;-&quot;??_-;_-@_-"/>
    <numFmt numFmtId="178" formatCode="#,##0_);\(#,##0\)"/>
    <numFmt numFmtId="179" formatCode="#,##0_ "/>
  </numFmts>
  <fonts count="7" x14ac:knownFonts="1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177" fontId="4" fillId="0" borderId="1" xfId="2" applyNumberFormat="1" applyFont="1" applyFill="1" applyBorder="1" applyAlignment="1">
      <alignment horizontal="center" vertical="center" wrapText="1"/>
    </xf>
    <xf numFmtId="177" fontId="4" fillId="0" borderId="3" xfId="2" applyNumberFormat="1" applyFont="1" applyFill="1" applyBorder="1" applyAlignment="1">
      <alignment horizontal="right" vertical="center" wrapText="1"/>
    </xf>
    <xf numFmtId="177" fontId="4" fillId="0" borderId="0" xfId="2" applyNumberFormat="1" applyFont="1" applyFill="1" applyBorder="1" applyAlignment="1">
      <alignment horizontal="right" vertical="center" wrapText="1"/>
    </xf>
    <xf numFmtId="177" fontId="4" fillId="0" borderId="0" xfId="2" applyNumberFormat="1" applyFont="1" applyFill="1" applyBorder="1" applyAlignment="1">
      <alignment horizontal="right" vertical="center"/>
    </xf>
    <xf numFmtId="177" fontId="4" fillId="0" borderId="0" xfId="2" applyNumberFormat="1" applyFont="1" applyFill="1" applyBorder="1">
      <alignment vertical="center"/>
    </xf>
    <xf numFmtId="177" fontId="4" fillId="0" borderId="0" xfId="2" applyNumberFormat="1" applyFont="1" applyFill="1" applyAlignment="1">
      <alignment horizontal="right" vertical="center"/>
    </xf>
    <xf numFmtId="0" fontId="5" fillId="0" borderId="0" xfId="1" applyFont="1" applyFill="1">
      <alignment vertical="center"/>
    </xf>
    <xf numFmtId="0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3" fontId="5" fillId="0" borderId="1" xfId="1" applyNumberFormat="1" applyFont="1" applyFill="1" applyBorder="1" applyAlignment="1">
      <alignment horizontal="center" vertical="center" wrapText="1"/>
    </xf>
    <xf numFmtId="179" fontId="5" fillId="0" borderId="1" xfId="1" applyNumberFormat="1" applyFont="1" applyFill="1" applyBorder="1" applyAlignment="1">
      <alignment horizontal="right" vertical="center"/>
    </xf>
    <xf numFmtId="0" fontId="5" fillId="0" borderId="1" xfId="1" applyFont="1" applyFill="1" applyBorder="1" applyAlignment="1">
      <alignment horizontal="left" vertical="center" wrapText="1"/>
    </xf>
    <xf numFmtId="178" fontId="5" fillId="0" borderId="2" xfId="1" applyNumberFormat="1" applyFont="1" applyFill="1" applyBorder="1" applyAlignment="1">
      <alignment horizontal="right" vertical="center"/>
    </xf>
    <xf numFmtId="0" fontId="5" fillId="0" borderId="4" xfId="1" applyFont="1" applyFill="1" applyBorder="1">
      <alignment vertical="center"/>
    </xf>
    <xf numFmtId="0" fontId="5" fillId="0" borderId="3" xfId="1" applyFont="1" applyFill="1" applyBorder="1" applyAlignment="1">
      <alignment horizontal="left" vertical="center" wrapText="1"/>
    </xf>
    <xf numFmtId="178" fontId="5" fillId="0" borderId="3" xfId="1" applyNumberFormat="1" applyFont="1" applyFill="1" applyBorder="1" applyAlignment="1">
      <alignment horizontal="right" vertical="center" wrapText="1"/>
    </xf>
    <xf numFmtId="0" fontId="5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 wrapText="1"/>
    </xf>
    <xf numFmtId="178" fontId="5" fillId="0" borderId="0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178" fontId="5" fillId="0" borderId="0" xfId="1" applyNumberFormat="1" applyFont="1" applyFill="1" applyBorder="1" applyAlignment="1">
      <alignment horizontal="right" vertical="center" wrapText="1"/>
    </xf>
    <xf numFmtId="0" fontId="5" fillId="0" borderId="0" xfId="1" applyFont="1" applyFill="1" applyBorder="1">
      <alignment vertical="center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vertical="center" wrapText="1"/>
    </xf>
    <xf numFmtId="177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178" fontId="5" fillId="0" borderId="0" xfId="1" applyNumberFormat="1" applyFont="1" applyFill="1" applyBorder="1" applyAlignment="1">
      <alignment horizontal="right" vertical="center"/>
    </xf>
    <xf numFmtId="176" fontId="5" fillId="0" borderId="0" xfId="1" applyNumberFormat="1" applyFont="1" applyFill="1">
      <alignment vertical="center"/>
    </xf>
    <xf numFmtId="0" fontId="5" fillId="0" borderId="0" xfId="1" applyFont="1" applyFill="1" applyAlignment="1">
      <alignment vertical="center" wrapText="1"/>
    </xf>
    <xf numFmtId="178" fontId="5" fillId="0" borderId="0" xfId="1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vertical="center" wrapText="1"/>
    </xf>
    <xf numFmtId="0" fontId="5" fillId="0" borderId="8" xfId="1" applyFont="1" applyFill="1" applyBorder="1" applyAlignment="1">
      <alignment vertical="center" wrapText="1"/>
    </xf>
    <xf numFmtId="0" fontId="5" fillId="0" borderId="10" xfId="1" applyFont="1" applyFill="1" applyBorder="1">
      <alignment vertical="center"/>
    </xf>
    <xf numFmtId="0" fontId="5" fillId="0" borderId="9" xfId="1" applyFont="1" applyFill="1" applyBorder="1">
      <alignment vertical="center"/>
    </xf>
    <xf numFmtId="0" fontId="5" fillId="0" borderId="4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 wrapText="1"/>
    </xf>
    <xf numFmtId="3" fontId="5" fillId="0" borderId="5" xfId="1" applyNumberFormat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3" fontId="5" fillId="0" borderId="7" xfId="1" applyNumberFormat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right" vertical="center"/>
    </xf>
    <xf numFmtId="0" fontId="5" fillId="0" borderId="3" xfId="1" applyFont="1" applyFill="1" applyBorder="1" applyAlignment="1">
      <alignment horizontal="right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178" fontId="5" fillId="0" borderId="1" xfId="1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1"/>
    <cellStyle name="千分位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0"/>
  <sheetViews>
    <sheetView tabSelected="1" view="pageBreakPreview" zoomScale="90" zoomScaleNormal="80" zoomScaleSheetLayoutView="90" workbookViewId="0">
      <selection activeCell="S8" sqref="S8"/>
    </sheetView>
  </sheetViews>
  <sheetFormatPr defaultColWidth="8.875" defaultRowHeight="31.5" customHeight="1" x14ac:dyDescent="0.25"/>
  <cols>
    <col min="1" max="1" width="5.5" style="33" bestFit="1" customWidth="1"/>
    <col min="2" max="2" width="9.5" style="31" bestFit="1" customWidth="1"/>
    <col min="3" max="3" width="14" style="7" bestFit="1" customWidth="1"/>
    <col min="4" max="4" width="18.5" style="31" customWidth="1"/>
    <col min="5" max="5" width="10.625" style="30" bestFit="1" customWidth="1"/>
    <col min="6" max="6" width="11.875" style="6" bestFit="1" customWidth="1"/>
    <col min="7" max="7" width="33.125" style="31" customWidth="1"/>
    <col min="8" max="8" width="8.875" style="32" customWidth="1"/>
    <col min="9" max="9" width="7.125" style="7" customWidth="1"/>
    <col min="10" max="10" width="21.125" style="31" customWidth="1"/>
    <col min="11" max="16384" width="8.875" style="7"/>
  </cols>
  <sheetData>
    <row r="1" spans="1:10" ht="33.75" customHeight="1" x14ac:dyDescent="0.25">
      <c r="A1" s="51" t="s">
        <v>0</v>
      </c>
      <c r="B1" s="52" t="s">
        <v>1</v>
      </c>
      <c r="C1" s="51" t="s">
        <v>2</v>
      </c>
      <c r="D1" s="51"/>
      <c r="E1" s="52" t="s">
        <v>12</v>
      </c>
      <c r="F1" s="52"/>
      <c r="G1" s="52"/>
      <c r="H1" s="53" t="s">
        <v>24</v>
      </c>
      <c r="I1" s="53"/>
      <c r="J1" s="44" t="s">
        <v>27</v>
      </c>
    </row>
    <row r="2" spans="1:10" ht="33.75" customHeight="1" x14ac:dyDescent="0.25">
      <c r="A2" s="51"/>
      <c r="B2" s="52"/>
      <c r="C2" s="8" t="s">
        <v>3</v>
      </c>
      <c r="D2" s="8" t="s">
        <v>4</v>
      </c>
      <c r="E2" s="9" t="s">
        <v>18</v>
      </c>
      <c r="F2" s="1" t="s">
        <v>19</v>
      </c>
      <c r="G2" s="8" t="s">
        <v>5</v>
      </c>
      <c r="H2" s="53"/>
      <c r="I2" s="53"/>
      <c r="J2" s="45"/>
    </row>
    <row r="3" spans="1:10" ht="66" x14ac:dyDescent="0.25">
      <c r="A3" s="10">
        <v>1</v>
      </c>
      <c r="B3" s="8" t="s">
        <v>28</v>
      </c>
      <c r="C3" s="11">
        <v>115930</v>
      </c>
      <c r="D3" s="8" t="s">
        <v>16</v>
      </c>
      <c r="E3" s="9">
        <v>741244</v>
      </c>
      <c r="F3" s="12">
        <v>115930</v>
      </c>
      <c r="G3" s="13" t="s">
        <v>17</v>
      </c>
      <c r="H3" s="14"/>
      <c r="I3" s="36"/>
      <c r="J3" s="39" t="s">
        <v>34</v>
      </c>
    </row>
    <row r="4" spans="1:10" ht="31.5" customHeight="1" x14ac:dyDescent="0.25">
      <c r="A4" s="49" t="s">
        <v>29</v>
      </c>
      <c r="B4" s="50"/>
      <c r="C4" s="50"/>
      <c r="D4" s="50"/>
      <c r="E4" s="50"/>
      <c r="F4" s="2">
        <f>SUM(F3:F3)</f>
        <v>115930</v>
      </c>
      <c r="G4" s="16" t="s">
        <v>25</v>
      </c>
      <c r="H4" s="17">
        <f>C3-F4</f>
        <v>0</v>
      </c>
      <c r="I4" s="16" t="s">
        <v>23</v>
      </c>
      <c r="J4" s="38"/>
    </row>
    <row r="5" spans="1:10" ht="66" x14ac:dyDescent="0.25">
      <c r="A5" s="51">
        <v>2</v>
      </c>
      <c r="B5" s="52" t="s">
        <v>6</v>
      </c>
      <c r="C5" s="11">
        <v>116500</v>
      </c>
      <c r="D5" s="8" t="s">
        <v>9</v>
      </c>
      <c r="E5" s="9">
        <v>741244</v>
      </c>
      <c r="F5" s="12">
        <v>116500</v>
      </c>
      <c r="G5" s="13" t="s">
        <v>17</v>
      </c>
      <c r="H5" s="14"/>
      <c r="I5" s="37"/>
      <c r="J5" s="39" t="s">
        <v>34</v>
      </c>
    </row>
    <row r="6" spans="1:10" ht="40.5" customHeight="1" x14ac:dyDescent="0.25">
      <c r="A6" s="51"/>
      <c r="B6" s="52"/>
      <c r="C6" s="11">
        <v>115800</v>
      </c>
      <c r="D6" s="8" t="s">
        <v>9</v>
      </c>
      <c r="E6" s="9">
        <v>741741</v>
      </c>
      <c r="F6" s="12">
        <v>115800</v>
      </c>
      <c r="G6" s="13" t="s">
        <v>13</v>
      </c>
      <c r="H6" s="14"/>
      <c r="I6" s="15"/>
      <c r="J6" s="39"/>
    </row>
    <row r="7" spans="1:10" ht="40.5" customHeight="1" x14ac:dyDescent="0.25">
      <c r="A7" s="51"/>
      <c r="B7" s="52"/>
      <c r="C7" s="11">
        <v>59667</v>
      </c>
      <c r="D7" s="8" t="s">
        <v>9</v>
      </c>
      <c r="E7" s="9">
        <v>741741</v>
      </c>
      <c r="F7" s="12">
        <v>59680</v>
      </c>
      <c r="G7" s="13" t="s">
        <v>14</v>
      </c>
      <c r="H7" s="14"/>
      <c r="I7" s="15"/>
      <c r="J7" s="39"/>
    </row>
    <row r="8" spans="1:10" ht="40.5" customHeight="1" x14ac:dyDescent="0.25">
      <c r="A8" s="51"/>
      <c r="B8" s="52"/>
      <c r="C8" s="11">
        <v>5900</v>
      </c>
      <c r="D8" s="8" t="s">
        <v>9</v>
      </c>
      <c r="E8" s="9">
        <v>741741</v>
      </c>
      <c r="F8" s="12">
        <v>5900</v>
      </c>
      <c r="G8" s="13" t="s">
        <v>15</v>
      </c>
      <c r="H8" s="14"/>
      <c r="I8" s="15"/>
      <c r="J8" s="39"/>
    </row>
    <row r="9" spans="1:10" ht="31.5" customHeight="1" x14ac:dyDescent="0.25">
      <c r="A9" s="49" t="s">
        <v>20</v>
      </c>
      <c r="B9" s="50"/>
      <c r="C9" s="50"/>
      <c r="D9" s="50"/>
      <c r="E9" s="50"/>
      <c r="F9" s="2">
        <f>SUM(F5:F8)</f>
        <v>297880</v>
      </c>
      <c r="G9" s="16" t="s">
        <v>25</v>
      </c>
      <c r="H9" s="17">
        <f>C5+C6+C7+C8-F9</f>
        <v>-13</v>
      </c>
      <c r="I9" s="16" t="s">
        <v>23</v>
      </c>
      <c r="J9" s="38"/>
    </row>
    <row r="10" spans="1:10" ht="43.5" customHeight="1" x14ac:dyDescent="0.25">
      <c r="A10" s="46">
        <v>3</v>
      </c>
      <c r="B10" s="44" t="s">
        <v>7</v>
      </c>
      <c r="C10" s="40">
        <v>171000</v>
      </c>
      <c r="D10" s="41" t="s">
        <v>8</v>
      </c>
      <c r="E10" s="9">
        <v>741594</v>
      </c>
      <c r="F10" s="12">
        <v>170940</v>
      </c>
      <c r="G10" s="13" t="s">
        <v>31</v>
      </c>
      <c r="H10" s="14"/>
      <c r="I10" s="15"/>
      <c r="J10" s="35"/>
    </row>
    <row r="11" spans="1:10" ht="43.5" customHeight="1" x14ac:dyDescent="0.25">
      <c r="A11" s="47"/>
      <c r="B11" s="48"/>
      <c r="C11" s="42"/>
      <c r="D11" s="43"/>
      <c r="E11" s="9">
        <v>741594</v>
      </c>
      <c r="F11" s="12">
        <v>60</v>
      </c>
      <c r="G11" s="13" t="s">
        <v>32</v>
      </c>
      <c r="H11" s="14"/>
      <c r="I11" s="15"/>
      <c r="J11" s="35"/>
    </row>
    <row r="12" spans="1:10" ht="31.5" customHeight="1" x14ac:dyDescent="0.25">
      <c r="A12" s="49" t="s">
        <v>21</v>
      </c>
      <c r="B12" s="50"/>
      <c r="C12" s="50"/>
      <c r="D12" s="50"/>
      <c r="E12" s="50"/>
      <c r="F12" s="2">
        <f>SUM(F10:F11)</f>
        <v>171000</v>
      </c>
      <c r="G12" s="16" t="s">
        <v>25</v>
      </c>
      <c r="H12" s="17">
        <f>C10-F12</f>
        <v>0</v>
      </c>
      <c r="I12" s="16" t="s">
        <v>23</v>
      </c>
      <c r="J12" s="38"/>
    </row>
    <row r="13" spans="1:10" ht="39.75" customHeight="1" x14ac:dyDescent="0.25">
      <c r="A13" s="46">
        <v>4</v>
      </c>
      <c r="B13" s="44" t="s">
        <v>10</v>
      </c>
      <c r="C13" s="40">
        <v>110644</v>
      </c>
      <c r="D13" s="41" t="s">
        <v>11</v>
      </c>
      <c r="E13" s="9">
        <v>741741</v>
      </c>
      <c r="F13" s="12">
        <v>110600</v>
      </c>
      <c r="G13" s="13" t="s">
        <v>30</v>
      </c>
      <c r="H13" s="14"/>
      <c r="I13" s="15"/>
      <c r="J13" s="35"/>
    </row>
    <row r="14" spans="1:10" ht="39.75" customHeight="1" x14ac:dyDescent="0.25">
      <c r="A14" s="47"/>
      <c r="B14" s="48"/>
      <c r="C14" s="42"/>
      <c r="D14" s="43"/>
      <c r="E14" s="9">
        <v>741741</v>
      </c>
      <c r="F14" s="12">
        <v>44</v>
      </c>
      <c r="G14" s="13" t="s">
        <v>33</v>
      </c>
      <c r="H14" s="14"/>
      <c r="I14" s="15"/>
      <c r="J14" s="35"/>
    </row>
    <row r="15" spans="1:10" ht="31.5" customHeight="1" x14ac:dyDescent="0.25">
      <c r="A15" s="49" t="s">
        <v>22</v>
      </c>
      <c r="B15" s="50"/>
      <c r="C15" s="50"/>
      <c r="D15" s="50"/>
      <c r="E15" s="50"/>
      <c r="F15" s="2">
        <f>SUM(F13:F14)</f>
        <v>110644</v>
      </c>
      <c r="G15" s="16" t="s">
        <v>25</v>
      </c>
      <c r="H15" s="17">
        <f>C13-F15</f>
        <v>0</v>
      </c>
      <c r="I15" s="16" t="s">
        <v>23</v>
      </c>
      <c r="J15" s="38"/>
    </row>
    <row r="16" spans="1:10" s="24" customFormat="1" ht="16.5" x14ac:dyDescent="0.25">
      <c r="A16" s="18"/>
      <c r="B16" s="19"/>
      <c r="C16" s="20"/>
      <c r="D16" s="19"/>
      <c r="E16" s="21"/>
      <c r="F16" s="3"/>
      <c r="G16" s="22"/>
      <c r="H16" s="23"/>
      <c r="J16" s="26"/>
    </row>
    <row r="17" spans="1:10" s="24" customFormat="1" ht="31.5" customHeight="1" x14ac:dyDescent="0.25">
      <c r="A17" s="25" t="s">
        <v>26</v>
      </c>
      <c r="B17" s="26"/>
      <c r="C17" s="27"/>
      <c r="D17" s="26"/>
      <c r="E17" s="28"/>
      <c r="F17" s="4"/>
      <c r="G17" s="26"/>
      <c r="H17" s="29"/>
      <c r="J17" s="26"/>
    </row>
    <row r="18" spans="1:10" ht="31.5" customHeight="1" x14ac:dyDescent="0.25">
      <c r="A18" s="18"/>
      <c r="B18" s="26"/>
      <c r="C18" s="27"/>
      <c r="D18" s="26"/>
      <c r="E18" s="28"/>
      <c r="F18" s="4"/>
      <c r="G18" s="26"/>
      <c r="H18" s="29"/>
    </row>
    <row r="19" spans="1:10" ht="31.5" customHeight="1" x14ac:dyDescent="0.25">
      <c r="A19" s="18"/>
      <c r="B19" s="26"/>
      <c r="C19" s="27"/>
      <c r="D19" s="26"/>
      <c r="E19" s="28"/>
      <c r="F19" s="4"/>
      <c r="G19" s="26"/>
      <c r="H19" s="29"/>
    </row>
    <row r="20" spans="1:10" ht="31.5" customHeight="1" x14ac:dyDescent="0.25">
      <c r="A20" s="19"/>
      <c r="B20" s="26"/>
      <c r="C20" s="5"/>
      <c r="D20" s="26"/>
    </row>
    <row r="22" spans="1:10" ht="31.5" customHeight="1" x14ac:dyDescent="0.25">
      <c r="B22" s="34"/>
    </row>
    <row r="23" spans="1:10" ht="31.5" customHeight="1" x14ac:dyDescent="0.25">
      <c r="B23" s="34"/>
    </row>
    <row r="24" spans="1:10" ht="31.5" customHeight="1" x14ac:dyDescent="0.25">
      <c r="B24" s="34"/>
    </row>
    <row r="25" spans="1:10" ht="31.5" customHeight="1" x14ac:dyDescent="0.25">
      <c r="B25" s="34"/>
    </row>
    <row r="26" spans="1:10" ht="31.5" customHeight="1" x14ac:dyDescent="0.25">
      <c r="B26" s="34"/>
    </row>
    <row r="28" spans="1:10" ht="31.5" customHeight="1" x14ac:dyDescent="0.25">
      <c r="B28" s="34"/>
    </row>
    <row r="29" spans="1:10" ht="31.5" customHeight="1" x14ac:dyDescent="0.25">
      <c r="B29" s="34"/>
    </row>
    <row r="30" spans="1:10" ht="31.5" customHeight="1" x14ac:dyDescent="0.25">
      <c r="B30" s="34"/>
    </row>
    <row r="31" spans="1:10" ht="31.5" customHeight="1" x14ac:dyDescent="0.25">
      <c r="B31" s="34"/>
    </row>
    <row r="32" spans="1:10" ht="31.5" customHeight="1" x14ac:dyDescent="0.25">
      <c r="B32" s="34"/>
    </row>
    <row r="33" spans="2:2" ht="31.5" customHeight="1" x14ac:dyDescent="0.25">
      <c r="B33" s="34"/>
    </row>
    <row r="34" spans="2:2" ht="31.5" customHeight="1" x14ac:dyDescent="0.25">
      <c r="B34" s="34"/>
    </row>
    <row r="35" spans="2:2" ht="31.5" customHeight="1" x14ac:dyDescent="0.25">
      <c r="B35" s="34"/>
    </row>
    <row r="37" spans="2:2" ht="31.5" customHeight="1" x14ac:dyDescent="0.25">
      <c r="B37" s="34"/>
    </row>
    <row r="38" spans="2:2" ht="31.5" customHeight="1" x14ac:dyDescent="0.25">
      <c r="B38" s="34"/>
    </row>
    <row r="39" spans="2:2" ht="31.5" customHeight="1" x14ac:dyDescent="0.25">
      <c r="B39" s="34"/>
    </row>
    <row r="40" spans="2:2" ht="31.5" customHeight="1" x14ac:dyDescent="0.25">
      <c r="B40" s="34"/>
    </row>
    <row r="41" spans="2:2" ht="31.5" customHeight="1" x14ac:dyDescent="0.25">
      <c r="B41" s="34"/>
    </row>
    <row r="42" spans="2:2" ht="31.5" customHeight="1" x14ac:dyDescent="0.25">
      <c r="B42" s="34"/>
    </row>
    <row r="43" spans="2:2" ht="31.5" customHeight="1" x14ac:dyDescent="0.25">
      <c r="B43" s="34"/>
    </row>
    <row r="45" spans="2:2" ht="31.5" customHeight="1" x14ac:dyDescent="0.25">
      <c r="B45" s="34"/>
    </row>
    <row r="46" spans="2:2" ht="31.5" customHeight="1" x14ac:dyDescent="0.25">
      <c r="B46" s="34"/>
    </row>
    <row r="47" spans="2:2" ht="31.5" customHeight="1" x14ac:dyDescent="0.25">
      <c r="B47" s="34"/>
    </row>
    <row r="48" spans="2:2" ht="31.5" customHeight="1" x14ac:dyDescent="0.25">
      <c r="B48" s="34"/>
    </row>
    <row r="49" spans="2:2" ht="31.5" customHeight="1" x14ac:dyDescent="0.25">
      <c r="B49" s="34"/>
    </row>
    <row r="50" spans="2:2" ht="31.5" customHeight="1" x14ac:dyDescent="0.25">
      <c r="B50" s="34"/>
    </row>
  </sheetData>
  <mergeCells count="16">
    <mergeCell ref="A15:E15"/>
    <mergeCell ref="A5:A8"/>
    <mergeCell ref="B5:B8"/>
    <mergeCell ref="A1:A2"/>
    <mergeCell ref="B1:B2"/>
    <mergeCell ref="C1:D1"/>
    <mergeCell ref="E1:G1"/>
    <mergeCell ref="A4:E4"/>
    <mergeCell ref="J1:J2"/>
    <mergeCell ref="A10:A11"/>
    <mergeCell ref="B10:B11"/>
    <mergeCell ref="A13:A14"/>
    <mergeCell ref="B13:B14"/>
    <mergeCell ref="A9:E9"/>
    <mergeCell ref="A12:E12"/>
    <mergeCell ref="H1:I2"/>
  </mergeCells>
  <phoneticPr fontId="2" type="noConversion"/>
  <pageMargins left="0.47244094488188981" right="0.19685039370078741" top="0.74803149606299213" bottom="0.55118110236220474" header="0.51181102362204722" footer="0.31496062992125984"/>
  <pageSetup paperSize="9" fitToHeight="0" orientation="landscape" r:id="rId1"/>
  <headerFooter>
    <oddHeader>&amp;L附表五：各被告尚保有犯罪所得之計算表</oddHeader>
  </headerFooter>
  <rowBreaks count="1" manualBreakCount="1">
    <brk id="1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附表5</vt:lpstr>
      <vt:lpstr>附表5!Print_Area</vt:lpstr>
      <vt:lpstr>附表5!Print_Titles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2020-05-22T14:45:19Z</cp:lastPrinted>
  <dcterms:created xsi:type="dcterms:W3CDTF">2018-07-30T06:50:12Z</dcterms:created>
  <dcterms:modified xsi:type="dcterms:W3CDTF">2020-05-22T14:54:52Z</dcterms:modified>
</cp:coreProperties>
</file>