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james\Desktop\"/>
    </mc:Choice>
  </mc:AlternateContent>
  <bookViews>
    <workbookView xWindow="16575" yWindow="4845" windowWidth="48915" windowHeight="26505" activeTab="2"/>
  </bookViews>
  <sheets>
    <sheet name="參考用總表" sheetId="1" r:id="rId1"/>
    <sheet name="網頁更正情形" sheetId="2" r:id="rId2"/>
    <sheet name="附表(本院認定加盟利潤、成本、必要費用)" sheetId="3" r:id="rId3"/>
  </sheets>
  <definedNames>
    <definedName name="_xlnm.Print_Area" localSheetId="2">'附表(本院認定加盟利潤、成本、必要費用)'!$A$2:$L$95</definedName>
  </definedNames>
  <calcPr calcId="162913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86" i="3" l="1"/>
  <c r="L85" i="3"/>
  <c r="F90" i="3"/>
  <c r="D90" i="3"/>
  <c r="J82" i="3"/>
  <c r="H82" i="3"/>
  <c r="F82" i="3"/>
  <c r="D82" i="3"/>
  <c r="L87" i="3" l="1"/>
  <c r="S92" i="3"/>
  <c r="Q92" i="3"/>
  <c r="P92" i="3"/>
  <c r="O92" i="3"/>
  <c r="L90" i="3" l="1"/>
  <c r="S93" i="3"/>
  <c r="E80" i="1"/>
  <c r="E88" i="1"/>
</calcChain>
</file>

<file path=xl/sharedStrings.xml><?xml version="1.0" encoding="utf-8"?>
<sst xmlns="http://schemas.openxmlformats.org/spreadsheetml/2006/main" count="1445" uniqueCount="616">
  <si>
    <t>附件19</t>
  </si>
  <si>
    <t>三重三和</t>
  </si>
  <si>
    <t>北投尊賢</t>
  </si>
  <si>
    <t>桃園南平</t>
  </si>
  <si>
    <t>萬華東園</t>
  </si>
  <si>
    <t>蘆洲光華</t>
  </si>
  <si>
    <t>健康大學</t>
  </si>
  <si>
    <t>基隆中山</t>
  </si>
  <si>
    <t>信義吳興</t>
  </si>
  <si>
    <t>中和南華</t>
  </si>
  <si>
    <t>三重中華</t>
  </si>
  <si>
    <t>八德廣福</t>
  </si>
  <si>
    <t>附件23-24</t>
  </si>
  <si>
    <t>中和永貞</t>
  </si>
  <si>
    <t>附件25-26</t>
  </si>
  <si>
    <t>附件27-28</t>
  </si>
  <si>
    <t>附件29-30</t>
  </si>
  <si>
    <t>基隆海大</t>
  </si>
  <si>
    <t>附件31-32</t>
  </si>
  <si>
    <t>基隆暖暖</t>
  </si>
  <si>
    <t>附件33-34</t>
  </si>
  <si>
    <t>附件46</t>
  </si>
  <si>
    <t>附件47</t>
  </si>
  <si>
    <t>附件48</t>
  </si>
  <si>
    <t>附件49</t>
  </si>
  <si>
    <t>附件50</t>
  </si>
  <si>
    <t>附件51</t>
  </si>
  <si>
    <t>附件52</t>
  </si>
  <si>
    <t>附件53</t>
  </si>
  <si>
    <t>附件54</t>
  </si>
  <si>
    <t>附件55</t>
  </si>
  <si>
    <t>附件56</t>
  </si>
  <si>
    <t>附件57</t>
  </si>
  <si>
    <t>附件58</t>
  </si>
  <si>
    <t>附件59</t>
  </si>
  <si>
    <t>附件60</t>
  </si>
  <si>
    <t>附件61</t>
  </si>
  <si>
    <t>附件62</t>
  </si>
  <si>
    <t>附件63</t>
  </si>
  <si>
    <t>附件64</t>
  </si>
  <si>
    <t>附件65</t>
  </si>
  <si>
    <t>附件66</t>
  </si>
  <si>
    <t>附件69</t>
  </si>
  <si>
    <t>附件70</t>
  </si>
  <si>
    <t>附件71</t>
  </si>
  <si>
    <t>附件73</t>
  </si>
  <si>
    <t>附件74</t>
  </si>
  <si>
    <t>附件75</t>
  </si>
  <si>
    <t>附件76</t>
  </si>
  <si>
    <t>附件77</t>
  </si>
  <si>
    <t>附件78</t>
  </si>
  <si>
    <t>附件79</t>
  </si>
  <si>
    <t>附件80</t>
  </si>
  <si>
    <t>附件81</t>
  </si>
  <si>
    <t>附件82</t>
  </si>
  <si>
    <t>附件83</t>
  </si>
  <si>
    <t>附件37-38</t>
  </si>
  <si>
    <t>附件35-36</t>
  </si>
  <si>
    <t>麻辣燙店數量及金額表</t>
    <phoneticPr fontId="2" type="noConversion"/>
  </si>
  <si>
    <t>編號</t>
    <phoneticPr fontId="2" type="noConversion"/>
  </si>
  <si>
    <t>店名</t>
    <phoneticPr fontId="2" type="noConversion"/>
  </si>
  <si>
    <t>原告證據(原證22)出處</t>
    <phoneticPr fontId="2" type="noConversion"/>
  </si>
  <si>
    <t>加盟金</t>
    <phoneticPr fontId="2" type="noConversion"/>
  </si>
  <si>
    <t>備註</t>
    <phoneticPr fontId="2" type="noConversion"/>
  </si>
  <si>
    <t>北投店(北投石牌)</t>
    <phoneticPr fontId="2" type="noConversion"/>
  </si>
  <si>
    <t>直營店</t>
    <phoneticPr fontId="2" type="noConversion"/>
  </si>
  <si>
    <t>北投店(北投公館)</t>
    <phoneticPr fontId="2" type="noConversion"/>
  </si>
  <si>
    <t>合江店(中山合江)</t>
    <phoneticPr fontId="2" type="noConversion"/>
  </si>
  <si>
    <t>通化店(大安通化)</t>
    <phoneticPr fontId="2" type="noConversion"/>
  </si>
  <si>
    <t>松柏店</t>
    <phoneticPr fontId="2" type="noConversion"/>
  </si>
  <si>
    <t>松柏店已搬至板橋裕民路，並更名為裕民店，但網站未撤下裕民店，故「松柏店」與「裕民店」為同一間店。</t>
    <phoneticPr fontId="2" type="noConversion"/>
  </si>
  <si>
    <t>裕民店(板橋裕民)</t>
    <phoneticPr fontId="2" type="noConversion"/>
  </si>
  <si>
    <t>四川店</t>
    <phoneticPr fontId="2" type="noConversion"/>
  </si>
  <si>
    <t>目前已停業</t>
    <phoneticPr fontId="2" type="noConversion"/>
  </si>
  <si>
    <t>中正店(板橋中正)</t>
    <phoneticPr fontId="2" type="noConversion"/>
  </si>
  <si>
    <t>淡水北新</t>
    <phoneticPr fontId="2" type="noConversion"/>
  </si>
  <si>
    <t>蘆洲中山店(蘆洲中山一)</t>
    <phoneticPr fontId="2" type="noConversion"/>
  </si>
  <si>
    <t>南勢角店(中和區信義店)</t>
    <phoneticPr fontId="2" type="noConversion"/>
  </si>
  <si>
    <t>蘆洲復興店(蘆洲區復興路50號)</t>
    <phoneticPr fontId="2" type="noConversion"/>
  </si>
  <si>
    <t>網頁地址輸入錯誤，實際上為編號43「蘆洲民權店」，並無「蘆洲復興店」。</t>
    <phoneticPr fontId="2" type="noConversion"/>
  </si>
  <si>
    <t>瑞芳店(瑞芳明燈)</t>
    <phoneticPr fontId="2" type="noConversion"/>
  </si>
  <si>
    <t>附件20</t>
    <phoneticPr fontId="2" type="noConversion"/>
  </si>
  <si>
    <t>新莊店(新莊福壽)</t>
    <phoneticPr fontId="2" type="noConversion"/>
  </si>
  <si>
    <t>淡水店(淡水英專)</t>
    <phoneticPr fontId="2" type="noConversion"/>
  </si>
  <si>
    <t>樹林博愛</t>
    <phoneticPr fontId="2" type="noConversion"/>
  </si>
  <si>
    <t>臺北內湖(內湖康寧)</t>
    <phoneticPr fontId="2" type="noConversion"/>
  </si>
  <si>
    <t>新住民優惠</t>
    <phoneticPr fontId="2" type="noConversion"/>
  </si>
  <si>
    <t>桃園新屋</t>
    <phoneticPr fontId="2" type="noConversion"/>
  </si>
  <si>
    <t>延平北店(大同延平北)</t>
    <phoneticPr fontId="2" type="noConversion"/>
  </si>
  <si>
    <t>附件21</t>
    <phoneticPr fontId="2" type="noConversion"/>
  </si>
  <si>
    <t>單親家庭優惠</t>
    <phoneticPr fontId="2" type="noConversion"/>
  </si>
  <si>
    <t>台中健行(台中旗艦)</t>
    <phoneticPr fontId="2" type="noConversion"/>
  </si>
  <si>
    <t>台東旗艦(台東光明)</t>
    <phoneticPr fontId="2" type="noConversion"/>
  </si>
  <si>
    <t>附件45</t>
    <phoneticPr fontId="2" type="noConversion"/>
  </si>
  <si>
    <t xml:space="preserve">目前已停業 </t>
    <phoneticPr fontId="2" type="noConversion"/>
  </si>
  <si>
    <t>附件67</t>
    <phoneticPr fontId="2" type="noConversion"/>
  </si>
  <si>
    <t>中低收入戶優惠</t>
    <phoneticPr fontId="2" type="noConversion"/>
  </si>
  <si>
    <t>附件68</t>
    <phoneticPr fontId="2" type="noConversion"/>
  </si>
  <si>
    <t>與編號17「台北內湖店」重覆計算。</t>
    <phoneticPr fontId="2" type="noConversion"/>
  </si>
  <si>
    <t>桃園龜山店已搬至桃園桃鶯路，並更名為桃鶯店，故「桃園龜山店」與編號50「桃園桃鶯店」為同一間店。</t>
    <phoneticPr fontId="2" type="noConversion"/>
  </si>
  <si>
    <t>總計</t>
    <phoneticPr fontId="2" type="noConversion"/>
  </si>
  <si>
    <t>小火鍋</t>
    <phoneticPr fontId="2" type="noConversion"/>
  </si>
  <si>
    <t>店名</t>
    <phoneticPr fontId="2" type="noConversion"/>
  </si>
  <si>
    <t>原告證據(原證22)出處</t>
    <phoneticPr fontId="2" type="noConversion"/>
  </si>
  <si>
    <t>桃園建國(旗艦店)</t>
    <phoneticPr fontId="2" type="noConversion"/>
  </si>
  <si>
    <t>林口店</t>
    <phoneticPr fontId="2" type="noConversion"/>
  </si>
  <si>
    <t>附件72</t>
    <phoneticPr fontId="2" type="noConversion"/>
  </si>
  <si>
    <t>原證27</t>
    <phoneticPr fontId="2" type="noConversion"/>
  </si>
  <si>
    <t>目前已停業</t>
    <phoneticPr fontId="2" type="noConversion"/>
  </si>
  <si>
    <t>單親家庭優惠。樹林博愛店已搬至三重三和路，並更名為「三重三和店」，但網站未撤下「樹林博愛店」，故「樹林博愛店」與「三重三民店」為同一間店。</t>
    <phoneticPr fontId="2" type="noConversion"/>
  </si>
  <si>
    <t>單親家庭優惠，目前停業</t>
    <phoneticPr fontId="2" type="noConversion"/>
  </si>
  <si>
    <t>106/02/10</t>
    <phoneticPr fontId="2" type="noConversion"/>
  </si>
  <si>
    <t>106/03/06</t>
    <phoneticPr fontId="2" type="noConversion"/>
  </si>
  <si>
    <t>106/04/25</t>
    <phoneticPr fontId="2" type="noConversion"/>
  </si>
  <si>
    <t>106/07/10</t>
    <phoneticPr fontId="2" type="noConversion"/>
  </si>
  <si>
    <t>107/11/23</t>
    <phoneticPr fontId="2" type="noConversion"/>
  </si>
  <si>
    <t>簽約日期</t>
    <phoneticPr fontId="2" type="noConversion"/>
  </si>
  <si>
    <t>106/05/19</t>
    <phoneticPr fontId="2" type="noConversion"/>
  </si>
  <si>
    <t>106/12/17</t>
    <phoneticPr fontId="2" type="noConversion"/>
  </si>
  <si>
    <t>107/07/04</t>
    <phoneticPr fontId="2" type="noConversion"/>
  </si>
  <si>
    <t>106/12/26</t>
    <phoneticPr fontId="2" type="noConversion"/>
  </si>
  <si>
    <t>107/12/12</t>
    <phoneticPr fontId="2" type="noConversion"/>
  </si>
  <si>
    <t>107/08/15</t>
    <phoneticPr fontId="2" type="noConversion"/>
  </si>
  <si>
    <t>107/11/09</t>
    <phoneticPr fontId="2" type="noConversion"/>
  </si>
  <si>
    <t>108/11/06</t>
    <phoneticPr fontId="2" type="noConversion"/>
  </si>
  <si>
    <t>107/10/08</t>
    <phoneticPr fontId="2" type="noConversion"/>
  </si>
  <si>
    <t>107/09/16</t>
    <phoneticPr fontId="2" type="noConversion"/>
  </si>
  <si>
    <t>107/06/05</t>
    <phoneticPr fontId="2" type="noConversion"/>
  </si>
  <si>
    <t>107/08/18</t>
    <phoneticPr fontId="2" type="noConversion"/>
  </si>
  <si>
    <t>107/10/13</t>
    <phoneticPr fontId="2" type="noConversion"/>
  </si>
  <si>
    <t>108/04/01</t>
    <phoneticPr fontId="2" type="noConversion"/>
  </si>
  <si>
    <t>107/12/01</t>
    <phoneticPr fontId="2" type="noConversion"/>
  </si>
  <si>
    <t>108/04/10</t>
    <phoneticPr fontId="2" type="noConversion"/>
  </si>
  <si>
    <t>106/05/01</t>
    <phoneticPr fontId="2" type="noConversion"/>
  </si>
  <si>
    <t>109/02/18</t>
    <phoneticPr fontId="2" type="noConversion"/>
  </si>
  <si>
    <t>108/01/14</t>
    <phoneticPr fontId="2" type="noConversion"/>
  </si>
  <si>
    <t>109/05/01</t>
    <phoneticPr fontId="2" type="noConversion"/>
  </si>
  <si>
    <t>109/09/28</t>
    <phoneticPr fontId="2" type="noConversion"/>
  </si>
  <si>
    <t>110/02/25</t>
    <phoneticPr fontId="2" type="noConversion"/>
  </si>
  <si>
    <t>110/04/22</t>
    <phoneticPr fontId="2" type="noConversion"/>
  </si>
  <si>
    <t>110/01/15</t>
    <phoneticPr fontId="2" type="noConversion"/>
  </si>
  <si>
    <t>109/12/15</t>
    <phoneticPr fontId="2" type="noConversion"/>
  </si>
  <si>
    <t>109/12/25</t>
    <phoneticPr fontId="2" type="noConversion"/>
  </si>
  <si>
    <t>109/10/20</t>
    <phoneticPr fontId="2" type="noConversion"/>
  </si>
  <si>
    <t>109/09/22</t>
    <phoneticPr fontId="2" type="noConversion"/>
  </si>
  <si>
    <t>109/07/13</t>
    <phoneticPr fontId="2" type="noConversion"/>
  </si>
  <si>
    <t>109/10/19</t>
    <phoneticPr fontId="2" type="noConversion"/>
  </si>
  <si>
    <t>109/11/15</t>
    <phoneticPr fontId="2" type="noConversion"/>
  </si>
  <si>
    <t>109/07/26</t>
    <phoneticPr fontId="2" type="noConversion"/>
  </si>
  <si>
    <t>109/07/02</t>
    <phoneticPr fontId="2" type="noConversion"/>
  </si>
  <si>
    <t>109/04/22</t>
    <phoneticPr fontId="2" type="noConversion"/>
  </si>
  <si>
    <t>109/04/14</t>
    <phoneticPr fontId="2" type="noConversion"/>
  </si>
  <si>
    <t>108/05/22</t>
    <phoneticPr fontId="2" type="noConversion"/>
  </si>
  <si>
    <t>109/01/23</t>
    <phoneticPr fontId="2" type="noConversion"/>
  </si>
  <si>
    <t>109/01/05</t>
    <phoneticPr fontId="2" type="noConversion"/>
  </si>
  <si>
    <t>108/12/03</t>
    <phoneticPr fontId="2" type="noConversion"/>
  </si>
  <si>
    <t>108/11/13</t>
    <phoneticPr fontId="2" type="noConversion"/>
  </si>
  <si>
    <t>108/08/30</t>
    <phoneticPr fontId="2" type="noConversion"/>
  </si>
  <si>
    <t>108/08/01</t>
    <phoneticPr fontId="2" type="noConversion"/>
  </si>
  <si>
    <t>108/10/10</t>
    <phoneticPr fontId="2" type="noConversion"/>
  </si>
  <si>
    <t>108/08/17</t>
    <phoneticPr fontId="2" type="noConversion"/>
  </si>
  <si>
    <t>108/04/29</t>
    <phoneticPr fontId="2" type="noConversion"/>
  </si>
  <si>
    <t>108/06/28</t>
    <phoneticPr fontId="2" type="noConversion"/>
  </si>
  <si>
    <t>108/02/28</t>
    <phoneticPr fontId="2" type="noConversion"/>
  </si>
  <si>
    <t>108/05/28</t>
    <phoneticPr fontId="2" type="noConversion"/>
  </si>
  <si>
    <t>107/06/01</t>
    <phoneticPr fontId="2" type="noConversion"/>
  </si>
  <si>
    <t>107/04/12</t>
    <phoneticPr fontId="2" type="noConversion"/>
  </si>
  <si>
    <t>109/8/15</t>
    <phoneticPr fontId="2" type="noConversion"/>
  </si>
  <si>
    <t>108/11/12</t>
    <phoneticPr fontId="2" type="noConversion"/>
  </si>
  <si>
    <t>107/09/19</t>
    <phoneticPr fontId="2" type="noConversion"/>
  </si>
  <si>
    <t>108/05/01</t>
    <phoneticPr fontId="2" type="noConversion"/>
  </si>
  <si>
    <t>107/09/26</t>
    <phoneticPr fontId="2" type="noConversion"/>
  </si>
  <si>
    <t>107/06/29</t>
    <phoneticPr fontId="2" type="noConversion"/>
  </si>
  <si>
    <t>108/11/01</t>
    <phoneticPr fontId="2" type="noConversion"/>
  </si>
  <si>
    <t>106/08/01</t>
    <phoneticPr fontId="2" type="noConversion"/>
  </si>
  <si>
    <t>107/04/23</t>
    <phoneticPr fontId="2" type="noConversion"/>
  </si>
  <si>
    <t>105/11/01</t>
    <phoneticPr fontId="2" type="noConversion"/>
  </si>
  <si>
    <t>107/04/20</t>
    <phoneticPr fontId="2" type="noConversion"/>
  </si>
  <si>
    <t>目前已停業</t>
    <phoneticPr fontId="2" type="noConversion"/>
  </si>
  <si>
    <t>新店安民店</t>
    <phoneticPr fontId="2" type="noConversion"/>
  </si>
  <si>
    <t>卷證出處</t>
    <phoneticPr fontId="2" type="noConversion"/>
  </si>
  <si>
    <t>本院卷二第331至333頁</t>
    <phoneticPr fontId="2" type="noConversion"/>
  </si>
  <si>
    <t>本院卷二第335至337頁</t>
    <phoneticPr fontId="2" type="noConversion"/>
  </si>
  <si>
    <t>本院卷二第339至340頁</t>
    <phoneticPr fontId="2" type="noConversion"/>
  </si>
  <si>
    <t>106.4.25 謝</t>
    <phoneticPr fontId="2" type="noConversion"/>
  </si>
  <si>
    <t>1.原物料抵用金12000元、2.名片廣告宣傳制服菜牌等共8000元、3.攤車48000元</t>
    <phoneticPr fontId="2" type="noConversion"/>
  </si>
  <si>
    <t>贈品、攤車、文宣制服等
成本或必要支出</t>
    <phoneticPr fontId="2" type="noConversion"/>
  </si>
  <si>
    <t>被告收取金額</t>
    <phoneticPr fontId="2" type="noConversion"/>
  </si>
  <si>
    <t>1.原物料抵用金12000元、2.名片廣告宣傳制服菜牌等共8000元</t>
    <phoneticPr fontId="2" type="noConversion"/>
  </si>
  <si>
    <t>免收加盟金
進貨費用2萬元</t>
    <phoneticPr fontId="2" type="noConversion"/>
  </si>
  <si>
    <t>本院卷二第579至582頁</t>
    <phoneticPr fontId="2" type="noConversion"/>
  </si>
  <si>
    <t>加盟金88000元內含20000元贈品</t>
    <phoneticPr fontId="2" type="noConversion"/>
  </si>
  <si>
    <t>本院卷二第387至390頁</t>
    <phoneticPr fontId="2" type="noConversion"/>
  </si>
  <si>
    <t>加盟金20000元內含贈品</t>
    <phoneticPr fontId="2" type="noConversion"/>
  </si>
  <si>
    <t>1.原物料抵用金12000元、2.憑片制服折價卷布條菜牌等共8000元</t>
    <phoneticPr fontId="2" type="noConversion"/>
  </si>
  <si>
    <t>本院卷二第391至392頁</t>
    <phoneticPr fontId="2" type="noConversion"/>
  </si>
  <si>
    <t>加盟金38000元</t>
    <phoneticPr fontId="2" type="noConversion"/>
  </si>
  <si>
    <t>包含滷包、淋醬、辣醬等等共計20450元(不退換貨、退還)</t>
    <phoneticPr fontId="2" type="noConversion"/>
  </si>
  <si>
    <t>本院卷二第403至406頁</t>
    <phoneticPr fontId="2" type="noConversion"/>
  </si>
  <si>
    <t>簽約日、原告代表
(謝：謝宏岳 陳：陳金賢)</t>
    <phoneticPr fontId="2" type="noConversion"/>
  </si>
  <si>
    <t>加盟金68000(免收)
進貨費用2萬元</t>
    <phoneticPr fontId="2" type="noConversion"/>
  </si>
  <si>
    <t>進貨費用75400元
貨品為加盟金(不退換貨、退還)</t>
    <phoneticPr fontId="2" type="noConversion"/>
  </si>
  <si>
    <t>包含滷包、淋醬、辣醬等等共計75400元(不退換貨、退還)</t>
    <phoneticPr fontId="2" type="noConversion"/>
  </si>
  <si>
    <t>本院卷二第341至343頁</t>
    <phoneticPr fontId="2" type="noConversion"/>
  </si>
  <si>
    <t>加盟金68000元內含贈品</t>
    <phoneticPr fontId="2" type="noConversion"/>
  </si>
  <si>
    <t>本院卷二第345至348頁</t>
    <phoneticPr fontId="2" type="noConversion"/>
  </si>
  <si>
    <t>本院卷二第349至351頁</t>
    <phoneticPr fontId="2" type="noConversion"/>
  </si>
  <si>
    <t>本院卷二第353至356頁</t>
    <phoneticPr fontId="2" type="noConversion"/>
  </si>
  <si>
    <t>本院卷二第357至359頁</t>
    <phoneticPr fontId="2" type="noConversion"/>
  </si>
  <si>
    <t>本院卷二第361至364頁</t>
    <phoneticPr fontId="2" type="noConversion"/>
  </si>
  <si>
    <t>本院卷二第365至366頁</t>
    <phoneticPr fontId="2" type="noConversion"/>
  </si>
  <si>
    <t>本院卷二第367至369頁</t>
    <phoneticPr fontId="2" type="noConversion"/>
  </si>
  <si>
    <t>本院卷二第371至374頁</t>
    <phoneticPr fontId="2" type="noConversion"/>
  </si>
  <si>
    <t>本院卷二第375至378頁</t>
    <phoneticPr fontId="2" type="noConversion"/>
  </si>
  <si>
    <t>本院卷二第393至396頁</t>
    <phoneticPr fontId="2" type="noConversion"/>
  </si>
  <si>
    <t>本院卷二第397至398頁</t>
    <phoneticPr fontId="2" type="noConversion"/>
  </si>
  <si>
    <t>加盟金68000元
貨品為加盟金(不退換貨、退還)</t>
    <phoneticPr fontId="2" type="noConversion"/>
  </si>
  <si>
    <t>本院卷二第399至402頁</t>
    <phoneticPr fontId="2" type="noConversion"/>
  </si>
  <si>
    <t>本院卷二第407至411頁</t>
    <phoneticPr fontId="2" type="noConversion"/>
  </si>
  <si>
    <t>加盟金68000元</t>
    <phoneticPr fontId="2" type="noConversion"/>
  </si>
  <si>
    <t>滷包、淋醬、辣醬等等共計20450元(不退換貨、退還)</t>
    <phoneticPr fontId="2" type="noConversion"/>
  </si>
  <si>
    <t>本院卷二第413至416頁</t>
    <phoneticPr fontId="2" type="noConversion"/>
  </si>
  <si>
    <t>本院卷二第417至418頁</t>
    <phoneticPr fontId="2" type="noConversion"/>
  </si>
  <si>
    <t>本院卷二第419至422頁</t>
    <phoneticPr fontId="2" type="noConversion"/>
  </si>
  <si>
    <t>本院卷二第423至424頁</t>
    <phoneticPr fontId="2" type="noConversion"/>
  </si>
  <si>
    <t>本院卷二第425至428頁</t>
    <phoneticPr fontId="2" type="noConversion"/>
  </si>
  <si>
    <t>加盟金88000元</t>
    <phoneticPr fontId="2" type="noConversion"/>
  </si>
  <si>
    <t>提供攤車、生財器具等等，出貨單載88008元。</t>
    <phoneticPr fontId="2" type="noConversion"/>
  </si>
  <si>
    <t>本院卷二第429至430頁</t>
    <phoneticPr fontId="2" type="noConversion"/>
  </si>
  <si>
    <t>本院卷二第431至434頁</t>
    <phoneticPr fontId="2" type="noConversion"/>
  </si>
  <si>
    <t>本院卷二第435至438頁</t>
    <phoneticPr fontId="2" type="noConversion"/>
  </si>
  <si>
    <t>本院卷二第439至442頁</t>
    <phoneticPr fontId="2" type="noConversion"/>
  </si>
  <si>
    <t>本院卷二第443至446頁</t>
    <phoneticPr fontId="2" type="noConversion"/>
  </si>
  <si>
    <t>提供攤車、生財器具、廣告單折價卷等等，出貨單載108008元。</t>
    <phoneticPr fontId="2" type="noConversion"/>
  </si>
  <si>
    <t>加盟金108000元</t>
    <phoneticPr fontId="2" type="noConversion"/>
  </si>
  <si>
    <t>本院卷二第447至450頁</t>
    <phoneticPr fontId="2" type="noConversion"/>
  </si>
  <si>
    <t>提供攤車、生財器具、廣告單折價卷等等，出貨單載108478元。</t>
    <phoneticPr fontId="2" type="noConversion"/>
  </si>
  <si>
    <t>加盟金108000元
(合約載不提供名片宣傳單、但出貨單記載廣告單8000元)</t>
    <phoneticPr fontId="2" type="noConversion"/>
  </si>
  <si>
    <t>本院卷二第451至454頁</t>
    <phoneticPr fontId="2" type="noConversion"/>
  </si>
  <si>
    <t>本院卷二第455至458頁</t>
    <phoneticPr fontId="2" type="noConversion"/>
  </si>
  <si>
    <t>本院卷二第459至460頁</t>
    <phoneticPr fontId="2" type="noConversion"/>
  </si>
  <si>
    <t>本院卷二第461至464頁</t>
    <phoneticPr fontId="2" type="noConversion"/>
  </si>
  <si>
    <t>本院卷二第465至468頁</t>
    <phoneticPr fontId="2" type="noConversion"/>
  </si>
  <si>
    <t>本院卷二第469至472頁</t>
    <phoneticPr fontId="2" type="noConversion"/>
  </si>
  <si>
    <t>本院卷二第473至476頁</t>
    <phoneticPr fontId="2" type="noConversion"/>
  </si>
  <si>
    <t>本院卷二第477至480頁</t>
    <phoneticPr fontId="2" type="noConversion"/>
  </si>
  <si>
    <t>加盟金68000元
(合約載不提供名片宣傳單、但加盟備註1記載廣告單8000元)</t>
    <phoneticPr fontId="2" type="noConversion"/>
  </si>
  <si>
    <t>本院卷二第489至492頁</t>
    <phoneticPr fontId="2" type="noConversion"/>
  </si>
  <si>
    <t>本院卷二第485至488頁</t>
    <phoneticPr fontId="2" type="noConversion"/>
  </si>
  <si>
    <t>本院卷二第493至496頁</t>
    <phoneticPr fontId="2" type="noConversion"/>
  </si>
  <si>
    <t>加盟備註1 贈品滷包淋醬辣醬等共計20050元</t>
    <phoneticPr fontId="2" type="noConversion"/>
  </si>
  <si>
    <t>本院卷二第497至500頁</t>
    <phoneticPr fontId="2" type="noConversion"/>
  </si>
  <si>
    <t>加盟金108000元
(合約載提供名片宣傳單、但出貨單並無相關品項)</t>
    <phoneticPr fontId="2" type="noConversion"/>
  </si>
  <si>
    <t>本院卷二第501至504頁</t>
    <phoneticPr fontId="2" type="noConversion"/>
  </si>
  <si>
    <t>提供攤車、生財器具、廣告單折價卷等等，出貨單載88008元。</t>
    <phoneticPr fontId="2" type="noConversion"/>
  </si>
  <si>
    <t>本院卷二第505至508頁</t>
    <phoneticPr fontId="2" type="noConversion"/>
  </si>
  <si>
    <t>本院卷二第509至512頁</t>
    <phoneticPr fontId="2" type="noConversion"/>
  </si>
  <si>
    <t>本院卷二第513至516頁</t>
    <phoneticPr fontId="2" type="noConversion"/>
  </si>
  <si>
    <t>本院卷二第517至520頁</t>
    <phoneticPr fontId="2" type="noConversion"/>
  </si>
  <si>
    <t>(電子卷內未見被告提供編號54之相關資料供參)</t>
    <phoneticPr fontId="2" type="noConversion"/>
  </si>
  <si>
    <t>本院卷二第521至524頁</t>
    <phoneticPr fontId="2" type="noConversion"/>
  </si>
  <si>
    <t>本院卷二第525至528頁</t>
    <phoneticPr fontId="2" type="noConversion"/>
  </si>
  <si>
    <t>本院卷二第529至532頁</t>
    <phoneticPr fontId="2" type="noConversion"/>
  </si>
  <si>
    <t>108.8.1 謝</t>
    <phoneticPr fontId="2" type="noConversion"/>
  </si>
  <si>
    <t>本院卷二第533至534頁</t>
    <phoneticPr fontId="2" type="noConversion"/>
  </si>
  <si>
    <t>本院卷二第535至538頁</t>
    <phoneticPr fontId="2" type="noConversion"/>
  </si>
  <si>
    <t>加盟備註3 贈品滷包淋醬辣醬等共計30050元</t>
    <phoneticPr fontId="2" type="noConversion"/>
  </si>
  <si>
    <t>被告提出麻辣燙店加盟合約內容</t>
    <phoneticPr fontId="2" type="noConversion"/>
  </si>
  <si>
    <t>本院卷二第539至542頁</t>
    <phoneticPr fontId="2" type="noConversion"/>
  </si>
  <si>
    <t>本院卷二第543至546頁</t>
    <phoneticPr fontId="2" type="noConversion"/>
  </si>
  <si>
    <t>(電子卷內未見被告提供編號62之相關資料供參)</t>
    <phoneticPr fontId="2" type="noConversion"/>
  </si>
  <si>
    <t>本院卷二第547至550頁</t>
    <phoneticPr fontId="2" type="noConversion"/>
  </si>
  <si>
    <t>加盟備註1 貨金滷包淋醬辣醬等為加盟金，共計21050元</t>
    <phoneticPr fontId="2" type="noConversion"/>
  </si>
  <si>
    <t>108.2.28</t>
    <phoneticPr fontId="2" type="noConversion"/>
  </si>
  <si>
    <t>本院卷二第551至554頁</t>
    <phoneticPr fontId="2" type="noConversion"/>
  </si>
  <si>
    <t>本院卷二第559至561頁</t>
    <phoneticPr fontId="2" type="noConversion"/>
  </si>
  <si>
    <t>本院卷二第567至570頁</t>
    <phoneticPr fontId="2" type="noConversion"/>
  </si>
  <si>
    <t>本院卷二第571至572頁</t>
    <phoneticPr fontId="2" type="noConversion"/>
  </si>
  <si>
    <t>本院卷二第573至574頁</t>
    <phoneticPr fontId="2" type="noConversion"/>
  </si>
  <si>
    <t>(被告未提供加盟備註)</t>
    <phoneticPr fontId="2" type="noConversion"/>
  </si>
  <si>
    <t>本院卷二第575至578頁</t>
    <phoneticPr fontId="2" type="noConversion"/>
  </si>
  <si>
    <t>加盟金288000元內含贈品及技術</t>
    <phoneticPr fontId="2" type="noConversion"/>
  </si>
  <si>
    <t>加盟備註1 贈品滷包淋醬辣醬等共計288200元</t>
    <phoneticPr fontId="2" type="noConversion"/>
  </si>
  <si>
    <t>卷證出處 (加盟契約)</t>
    <phoneticPr fontId="2" type="noConversion"/>
  </si>
  <si>
    <t>卷證出處(金鴻冷凍行收據)</t>
    <phoneticPr fontId="2" type="noConversion"/>
  </si>
  <si>
    <t>卷證出處(晉昇五金行出貨單)</t>
    <phoneticPr fontId="2" type="noConversion"/>
  </si>
  <si>
    <t>加盟金、進貨費用</t>
    <phoneticPr fontId="2" type="noConversion"/>
  </si>
  <si>
    <t>滷包、淋醬、辣醬等等共計20050元(不退換貨、退還)</t>
    <phoneticPr fontId="2" type="noConversion"/>
  </si>
  <si>
    <r>
      <t>本院卷二第481至484頁、</t>
    </r>
    <r>
      <rPr>
        <sz val="12"/>
        <rFont val="新細明體"/>
        <family val="1"/>
        <charset val="136"/>
      </rPr>
      <t>本院卷三第249頁</t>
    </r>
    <phoneticPr fontId="2" type="noConversion"/>
  </si>
  <si>
    <r>
      <t>本院卷二第555至558頁、</t>
    </r>
    <r>
      <rPr>
        <sz val="12"/>
        <rFont val="新細明體"/>
        <family val="1"/>
        <charset val="136"/>
      </rPr>
      <t>本院卷三第251頁</t>
    </r>
    <phoneticPr fontId="2" type="noConversion"/>
  </si>
  <si>
    <t>加盟金288000元內含60000贈品</t>
    <phoneticPr fontId="2" type="noConversion"/>
  </si>
  <si>
    <t>加盟備註1 贈品滷包淋醬辣醬等共計60150元</t>
    <phoneticPr fontId="2" type="noConversion"/>
  </si>
  <si>
    <t>本院卷三第393至396頁</t>
    <phoneticPr fontId="2" type="noConversion"/>
  </si>
  <si>
    <t>被告應提供之贈品、原物料或生財工具等記載</t>
    <phoneticPr fontId="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</si>
  <si>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</si>
  <si>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新店大豐</t>
    <phoneticPr fontId="2" type="noConversion"/>
  </si>
  <si>
    <t>附件21</t>
    <phoneticPr fontId="2" type="noConversion"/>
  </si>
  <si>
    <t>新莊新月(4/5 開幕)</t>
    <phoneticPr fontId="2" type="noConversion"/>
  </si>
  <si>
    <t>高雄鼎中(3/26 開幕)</t>
    <phoneticPr fontId="2" type="noConversion"/>
  </si>
  <si>
    <t>新莊八德(2/20 開幕)</t>
    <phoneticPr fontId="2" type="noConversion"/>
  </si>
  <si>
    <t>汐止汐萬(1/30 開幕)</t>
    <phoneticPr fontId="2" type="noConversion"/>
  </si>
  <si>
    <t>屏東枋寮(1/21 開幕)</t>
    <phoneticPr fontId="2" type="noConversion"/>
  </si>
  <si>
    <t>高雄岡山(1/6 開幕)</t>
    <phoneticPr fontId="2" type="noConversion"/>
  </si>
  <si>
    <t>桃園大竹(12/28 開幕)</t>
  </si>
  <si>
    <t>鶯歌鳳鳴(12/18 試賣)</t>
  </si>
  <si>
    <t>蘆洲民權(民權路50號)(12/6 開幕)</t>
  </si>
  <si>
    <t>桃園觀音(11/23 試營運)</t>
  </si>
  <si>
    <t>台中東海(11/21 開幕)</t>
  </si>
  <si>
    <t>大安師大(9/7 開幕)</t>
  </si>
  <si>
    <t>基隆廟口(8/21 開幕)</t>
  </si>
  <si>
    <t>高雄左營(6/22 開幕)</t>
  </si>
  <si>
    <t>宜蘭五結(5/10 開幕)</t>
  </si>
  <si>
    <t>桃園桃鶯(桃園龜山店)(4/21 開幕)</t>
  </si>
  <si>
    <t>高雄楠梓(楠梓德賢)(3/17 開幕)</t>
  </si>
  <si>
    <t>信義松山(3/15 開幕)</t>
    <phoneticPr fontId="2" type="noConversion"/>
  </si>
  <si>
    <t>中壢元智(3/1 開幕)</t>
    <phoneticPr fontId="2" type="noConversion"/>
  </si>
  <si>
    <t>永和民生(3/2 開幕)</t>
    <phoneticPr fontId="2" type="noConversion"/>
  </si>
  <si>
    <t>士林天母東(2/6 開幕)</t>
    <phoneticPr fontId="2" type="noConversion"/>
  </si>
  <si>
    <t>宜蘭蘇澳(12/15 試賣)</t>
    <phoneticPr fontId="2" type="noConversion"/>
  </si>
  <si>
    <t>中和新生(12/9 開幕)</t>
    <phoneticPr fontId="2" type="noConversion"/>
  </si>
  <si>
    <t>內湖康寧(12/7 開幕)</t>
    <phoneticPr fontId="2" type="noConversion"/>
  </si>
  <si>
    <t>高雄旗艦(12/3 開幕)</t>
    <phoneticPr fontId="2" type="noConversion"/>
  </si>
  <si>
    <t>土城永豐(11/23 開幕)</t>
    <phoneticPr fontId="2" type="noConversion"/>
  </si>
  <si>
    <t>蘆洲長安(10/12 開幕)</t>
    <phoneticPr fontId="2" type="noConversion"/>
  </si>
  <si>
    <t>土城金城路(108.9 開幕)</t>
    <phoneticPr fontId="2" type="noConversion"/>
  </si>
  <si>
    <t>新莊四維(9/22 試營運)</t>
    <phoneticPr fontId="2" type="noConversion"/>
  </si>
  <si>
    <t>斗六中華(9/31 試營運)</t>
    <phoneticPr fontId="2" type="noConversion"/>
  </si>
  <si>
    <t>宜蘭羅東(7/29 開幕)</t>
    <phoneticPr fontId="2" type="noConversion"/>
  </si>
  <si>
    <t>臺北萬芳(7/16 試營運)</t>
    <phoneticPr fontId="2" type="noConversion"/>
  </si>
  <si>
    <t>桃園龜山(桃鶯店)(7/11 開幕)</t>
    <phoneticPr fontId="2" type="noConversion"/>
  </si>
  <si>
    <t>基隆深溪(6/30 開幕)</t>
    <phoneticPr fontId="2" type="noConversion"/>
  </si>
  <si>
    <t>基隆旗艦(108/6/15 開幕)</t>
    <phoneticPr fontId="2" type="noConversion"/>
  </si>
  <si>
    <t>臺中大里(108/4/17 開幕)</t>
    <phoneticPr fontId="2" type="noConversion"/>
  </si>
  <si>
    <t>七堵自治(108/3/3 開幕)</t>
    <phoneticPr fontId="2" type="noConversion"/>
  </si>
  <si>
    <t>中壢隆昌(8/5 開幕)</t>
    <phoneticPr fontId="2" type="noConversion"/>
  </si>
  <si>
    <t>汐止中興(6/15 開幕)</t>
    <phoneticPr fontId="2" type="noConversion"/>
  </si>
  <si>
    <t>基隆百福(6/16 開幕)</t>
    <phoneticPr fontId="2" type="noConversion"/>
  </si>
  <si>
    <t>被告提出應扣除成本或必要費用之單據</t>
    <phoneticPr fontId="2" type="noConversion"/>
  </si>
  <si>
    <t>卷證出處</t>
    <phoneticPr fontId="2" type="noConversion"/>
  </si>
  <si>
    <t>本院卷三第3頁(106.12.17)</t>
    <phoneticPr fontId="2" type="noConversion"/>
  </si>
  <si>
    <t>卷證出處(研色廣告社出貨單/日期)</t>
    <phoneticPr fontId="2" type="noConversion"/>
  </si>
  <si>
    <t>本院卷三第3頁(108.1.5)</t>
    <phoneticPr fontId="2" type="noConversion"/>
  </si>
  <si>
    <t>本院卷三第5頁(107.12.20)</t>
    <phoneticPr fontId="2" type="noConversion"/>
  </si>
  <si>
    <t>本院卷三第5頁(106.3.6)</t>
    <phoneticPr fontId="2" type="noConversion"/>
  </si>
  <si>
    <t>本院卷三第7頁(107.9.30)</t>
    <phoneticPr fontId="2" type="noConversion"/>
  </si>
  <si>
    <t>本院卷三第7頁(107.10.9)</t>
    <phoneticPr fontId="2" type="noConversion"/>
  </si>
  <si>
    <t>本院卷三第9頁(107.5.5)</t>
    <phoneticPr fontId="2" type="noConversion"/>
  </si>
  <si>
    <t>本院卷三第9頁(108.4.25)</t>
    <phoneticPr fontId="2" type="noConversion"/>
  </si>
  <si>
    <t>本院卷三第11頁(107.10.25)</t>
    <phoneticPr fontId="2" type="noConversion"/>
  </si>
  <si>
    <t>本院卷三第11頁(107.7.23)</t>
    <phoneticPr fontId="2" type="noConversion"/>
  </si>
  <si>
    <t>本院卷三第13頁(109.2.25)</t>
    <phoneticPr fontId="2" type="noConversion"/>
  </si>
  <si>
    <t>本院卷三第13頁(109.5.14)</t>
    <phoneticPr fontId="2" type="noConversion"/>
  </si>
  <si>
    <t>本院卷三第15頁(109.11.3)</t>
    <phoneticPr fontId="2" type="noConversion"/>
  </si>
  <si>
    <t>本院卷三第15頁(109.11.20)</t>
    <phoneticPr fontId="2" type="noConversion"/>
  </si>
  <si>
    <t>本院卷三第17頁(109.8.10)</t>
    <phoneticPr fontId="2" type="noConversion"/>
  </si>
  <si>
    <t>本院卷三第17頁(108.11.30)</t>
    <phoneticPr fontId="2" type="noConversion"/>
  </si>
  <si>
    <t>本院卷三第19頁(108.12.3)</t>
    <phoneticPr fontId="2" type="noConversion"/>
  </si>
  <si>
    <t>本院卷三第19頁(108.10.7)</t>
    <phoneticPr fontId="2" type="noConversion"/>
  </si>
  <si>
    <t>本院卷三第21頁(108.6.14)</t>
    <phoneticPr fontId="2" type="noConversion"/>
  </si>
  <si>
    <t>本院卷三第21頁(107.4.12)</t>
    <phoneticPr fontId="2" type="noConversion"/>
  </si>
  <si>
    <t>本院卷三第23頁(108.1.4)</t>
    <phoneticPr fontId="2" type="noConversion"/>
  </si>
  <si>
    <t>本院卷二第379至382頁</t>
    <phoneticPr fontId="2" type="noConversion"/>
  </si>
  <si>
    <t>本院卷三第107頁(108.1.5)</t>
    <phoneticPr fontId="2" type="noConversion"/>
  </si>
  <si>
    <t>本院卷三第107頁(106.5.16)</t>
    <phoneticPr fontId="2" type="noConversion"/>
  </si>
  <si>
    <t>本院卷三第107頁(107.10.9)</t>
    <phoneticPr fontId="2" type="noConversion"/>
  </si>
  <si>
    <t>本院卷三第109頁(107.5.5)</t>
    <phoneticPr fontId="2" type="noConversion"/>
  </si>
  <si>
    <t>本院卷三第109頁(107.7.23)</t>
    <phoneticPr fontId="2" type="noConversion"/>
  </si>
  <si>
    <t>本院卷三第109頁(107.10.25)</t>
    <phoneticPr fontId="2" type="noConversion"/>
  </si>
  <si>
    <t>本院卷三第109頁(109.8.10)</t>
    <phoneticPr fontId="2" type="noConversion"/>
  </si>
  <si>
    <t>本院卷三第111頁(108.1.4)</t>
    <phoneticPr fontId="2" type="noConversion"/>
  </si>
  <si>
    <t>本院卷三第111頁(107.4.12)</t>
    <phoneticPr fontId="2" type="noConversion"/>
  </si>
  <si>
    <t>本院卷三第113頁(109.5.14)</t>
    <phoneticPr fontId="2" type="noConversion"/>
  </si>
  <si>
    <t>本院卷三第117頁(108.2.25)
契約附出貨單3/10送達予加盟主簽收</t>
    <phoneticPr fontId="2" type="noConversion"/>
  </si>
  <si>
    <t>本院卷三第119頁(110.10.19)
契約附出貨單10/20送達予加盟主簽收</t>
    <phoneticPr fontId="2" type="noConversion"/>
  </si>
  <si>
    <t>本院卷三第121頁(110.4.30)
契約附出貨單5/1送達予加盟主簽收</t>
    <phoneticPr fontId="2" type="noConversion"/>
  </si>
  <si>
    <t>本院卷三第115頁(108.5.15)
契約附出貨單5/15送達予加盟主簽收</t>
    <phoneticPr fontId="2" type="noConversion"/>
  </si>
  <si>
    <t>本院卷三第123頁(110.3.12)
契約附出貨單110/3/15送達予加盟主簽收</t>
    <phoneticPr fontId="2" type="noConversion"/>
  </si>
  <si>
    <t>本院卷三第125頁(110.2.15)
契約附出貨單2/15送達予加盟主簽收</t>
    <phoneticPr fontId="2" type="noConversion"/>
  </si>
  <si>
    <t>本院卷三第127頁(110.1.10)
契約附出貨單1/5送達予加盟主簽收</t>
    <phoneticPr fontId="2" type="noConversion"/>
  </si>
  <si>
    <t>本院卷三第129頁(110.12.15)
契約附出貨單12/20送達予加盟主簽收</t>
    <phoneticPr fontId="2" type="noConversion"/>
  </si>
  <si>
    <t>本院卷三第131頁(109.11.30)
契約附出貨單送達予加盟主簽收</t>
    <phoneticPr fontId="2" type="noConversion"/>
  </si>
  <si>
    <t>本院卷三第133頁(109.7.20)
契約附出貨單送達予加盟主簽收</t>
    <phoneticPr fontId="2" type="noConversion"/>
  </si>
  <si>
    <t>本院卷三第135頁(109.10.30)
契約附出貨單送達予加盟主簽收</t>
    <phoneticPr fontId="2" type="noConversion"/>
  </si>
  <si>
    <t>本院卷三第137頁(109.6.12)
契約附出貨單6/15送達予加盟主簽收</t>
    <phoneticPr fontId="2" type="noConversion"/>
  </si>
  <si>
    <t>本院卷三第139頁(109.5.13)
契約附出貨單5/15送達予加盟主簽收</t>
    <phoneticPr fontId="2" type="noConversion"/>
  </si>
  <si>
    <t>本院卷三第143頁(109.3.14)
契約附出貨單3/15送達予加盟主簽收</t>
    <phoneticPr fontId="2" type="noConversion"/>
  </si>
  <si>
    <t>本院卷三第141頁(108.6.30)
契約附出貨單送達予加盟主簽收</t>
    <phoneticPr fontId="2" type="noConversion"/>
  </si>
  <si>
    <t>本院卷三第147頁(109.1.20)
契約附出貨單送達未見盟主簽收</t>
    <phoneticPr fontId="2" type="noConversion"/>
  </si>
  <si>
    <t>本院卷三第145頁(109.2.20)
契約附出貨單送達予加盟主簽收</t>
    <phoneticPr fontId="2" type="noConversion"/>
  </si>
  <si>
    <t>本院卷三第261頁</t>
    <phoneticPr fontId="2" type="noConversion"/>
  </si>
  <si>
    <t>本院卷三第263至267頁</t>
    <phoneticPr fontId="2" type="noConversion"/>
  </si>
  <si>
    <t>本院卷三第269頁</t>
    <phoneticPr fontId="2" type="noConversion"/>
  </si>
  <si>
    <t>被告陳報已更換招牌、網頁資訊之證據資料</t>
    <phoneticPr fontId="2" type="noConversion"/>
  </si>
  <si>
    <t>本院卷三第271頁</t>
    <phoneticPr fontId="2" type="noConversion"/>
  </si>
  <si>
    <t>本院卷三第273頁</t>
    <phoneticPr fontId="2" type="noConversion"/>
  </si>
  <si>
    <t>本院卷三第275頁</t>
    <phoneticPr fontId="2" type="noConversion"/>
  </si>
  <si>
    <t>本院卷三第277頁</t>
    <phoneticPr fontId="2" type="noConversion"/>
  </si>
  <si>
    <t>本院卷三第279頁</t>
    <phoneticPr fontId="2" type="noConversion"/>
  </si>
  <si>
    <t>本院卷三第281頁</t>
    <phoneticPr fontId="2" type="noConversion"/>
  </si>
  <si>
    <t>本院卷三第283頁</t>
    <phoneticPr fontId="2" type="noConversion"/>
  </si>
  <si>
    <t>本院卷三第285頁</t>
    <phoneticPr fontId="2" type="noConversion"/>
  </si>
  <si>
    <t>本院卷三第287頁</t>
    <phoneticPr fontId="2" type="noConversion"/>
  </si>
  <si>
    <t>本院卷三第289頁</t>
    <phoneticPr fontId="2" type="noConversion"/>
  </si>
  <si>
    <t>本院卷三第291頁</t>
    <phoneticPr fontId="2" type="noConversion"/>
  </si>
  <si>
    <t>本院卷三第293頁</t>
    <phoneticPr fontId="2" type="noConversion"/>
  </si>
  <si>
    <t>本院卷三第295頁</t>
    <phoneticPr fontId="2" type="noConversion"/>
  </si>
  <si>
    <t>本院卷三第297頁</t>
    <phoneticPr fontId="2" type="noConversion"/>
  </si>
  <si>
    <t>本院卷三第299頁</t>
    <phoneticPr fontId="2" type="noConversion"/>
  </si>
  <si>
    <t>本院卷三第301頁</t>
    <phoneticPr fontId="2" type="noConversion"/>
  </si>
  <si>
    <t>桃園中正店</t>
    <phoneticPr fontId="2" type="noConversion"/>
  </si>
  <si>
    <t>本院卷三第303頁</t>
    <phoneticPr fontId="2" type="noConversion"/>
  </si>
  <si>
    <t>本院卷三第305頁</t>
    <phoneticPr fontId="2" type="noConversion"/>
  </si>
  <si>
    <t>本院卷三第307頁</t>
    <phoneticPr fontId="2" type="noConversion"/>
  </si>
  <si>
    <t>本院卷三第309頁</t>
    <phoneticPr fontId="2" type="noConversion"/>
  </si>
  <si>
    <t>本院卷三第311頁</t>
    <phoneticPr fontId="2" type="noConversion"/>
  </si>
  <si>
    <t>本院卷三第313頁</t>
    <phoneticPr fontId="2" type="noConversion"/>
  </si>
  <si>
    <t>本院卷三第315頁</t>
    <phoneticPr fontId="2" type="noConversion"/>
  </si>
  <si>
    <t>本院卷三第317頁</t>
    <phoneticPr fontId="2" type="noConversion"/>
  </si>
  <si>
    <t>本院卷三第319頁</t>
    <phoneticPr fontId="2" type="noConversion"/>
  </si>
  <si>
    <t>本院卷三第321頁</t>
    <phoneticPr fontId="2" type="noConversion"/>
  </si>
  <si>
    <t>本院卷三第323頁</t>
    <phoneticPr fontId="2" type="noConversion"/>
  </si>
  <si>
    <t>本院卷三第325頁</t>
    <phoneticPr fontId="2" type="noConversion"/>
  </si>
  <si>
    <t>本院卷三第327頁</t>
    <phoneticPr fontId="2" type="noConversion"/>
  </si>
  <si>
    <t>本院卷三第329頁(模糊不清)</t>
    <phoneticPr fontId="2" type="noConversion"/>
  </si>
  <si>
    <t>本院卷三第333頁</t>
    <phoneticPr fontId="2" type="noConversion"/>
  </si>
  <si>
    <t>本院卷三第335至337頁</t>
    <phoneticPr fontId="2" type="noConversion"/>
  </si>
  <si>
    <t>本院卷三第339頁</t>
    <phoneticPr fontId="2" type="noConversion"/>
  </si>
  <si>
    <t>本院卷三第341頁</t>
    <phoneticPr fontId="2" type="noConversion"/>
  </si>
  <si>
    <t>本院卷三第343頁</t>
    <phoneticPr fontId="2" type="noConversion"/>
  </si>
  <si>
    <t>本院卷三第345頁</t>
    <phoneticPr fontId="2" type="noConversion"/>
  </si>
  <si>
    <t>本院卷三第347頁</t>
    <phoneticPr fontId="2" type="noConversion"/>
  </si>
  <si>
    <t>本院卷三第349至351頁</t>
    <phoneticPr fontId="2" type="noConversion"/>
  </si>
  <si>
    <t>本院卷三第353頁</t>
    <phoneticPr fontId="2" type="noConversion"/>
  </si>
  <si>
    <t>本院卷三第355頁</t>
    <phoneticPr fontId="2" type="noConversion"/>
  </si>
  <si>
    <t>本院卷三第357頁</t>
    <phoneticPr fontId="2" type="noConversion"/>
  </si>
  <si>
    <t>本院卷三第359頁</t>
    <phoneticPr fontId="2" type="noConversion"/>
  </si>
  <si>
    <t>本院卷三第361頁</t>
    <phoneticPr fontId="2" type="noConversion"/>
  </si>
  <si>
    <t>本院卷三第363頁</t>
    <phoneticPr fontId="2" type="noConversion"/>
  </si>
  <si>
    <t>本院卷三第365頁</t>
    <phoneticPr fontId="2" type="noConversion"/>
  </si>
  <si>
    <t>本院卷三第367頁</t>
    <phoneticPr fontId="2" type="noConversion"/>
  </si>
  <si>
    <t>本院卷三第369頁</t>
    <phoneticPr fontId="2" type="noConversion"/>
  </si>
  <si>
    <t>本院卷三第371頁</t>
    <phoneticPr fontId="2" type="noConversion"/>
  </si>
  <si>
    <t>本院卷三第373頁</t>
    <phoneticPr fontId="2" type="noConversion"/>
  </si>
  <si>
    <t>本院卷三第375至377頁</t>
    <phoneticPr fontId="2" type="noConversion"/>
  </si>
  <si>
    <t>被告陳報已更換招牌、網頁資訊之證據資料</t>
    <phoneticPr fontId="2" type="noConversion"/>
  </si>
  <si>
    <t>本院卷三第379至381頁</t>
    <phoneticPr fontId="2" type="noConversion"/>
  </si>
  <si>
    <t>本院卷三第383頁</t>
    <phoneticPr fontId="2" type="noConversion"/>
  </si>
  <si>
    <t>原告主張網路行銷資料未更改部分(原證33至36)</t>
    <phoneticPr fontId="2" type="noConversion"/>
  </si>
  <si>
    <t>被告加盟官網</t>
    <phoneticPr fontId="2" type="noConversion"/>
  </si>
  <si>
    <t>熊貓</t>
    <phoneticPr fontId="2" type="noConversion"/>
  </si>
  <si>
    <t>臉書</t>
    <phoneticPr fontId="2" type="noConversion"/>
  </si>
  <si>
    <t>Uber</t>
    <phoneticPr fontId="2" type="noConversion"/>
  </si>
  <si>
    <t>臉書、熊貓</t>
    <phoneticPr fontId="2" type="noConversion"/>
  </si>
  <si>
    <t>臉書(圖未改)、Uber</t>
    <phoneticPr fontId="2" type="noConversion"/>
  </si>
  <si>
    <t>本院卷三第224頁</t>
    <phoneticPr fontId="2" type="noConversion"/>
  </si>
  <si>
    <t>臉書、熊貓、Uber</t>
    <phoneticPr fontId="2" type="noConversion"/>
  </si>
  <si>
    <t>臉書、Uber</t>
    <phoneticPr fontId="2" type="noConversion"/>
  </si>
  <si>
    <t>高雄鳳山</t>
    <phoneticPr fontId="2" type="noConversion"/>
  </si>
  <si>
    <t>本院卷三第230頁</t>
    <phoneticPr fontId="2" type="noConversion"/>
  </si>
  <si>
    <t>本院卷三第215頁</t>
    <phoneticPr fontId="2" type="noConversion"/>
  </si>
  <si>
    <t>本院卷三第216頁</t>
    <phoneticPr fontId="2" type="noConversion"/>
  </si>
  <si>
    <t>yes創業加盟網頁、臉書官網</t>
    <phoneticPr fontId="2" type="noConversion"/>
  </si>
  <si>
    <t>網頁(本院卷三第231頁)</t>
    <phoneticPr fontId="2" type="noConversion"/>
  </si>
  <si>
    <t xml:space="preserve">三重川霸子小火鍋 </t>
    <phoneticPr fontId="2" type="noConversion"/>
  </si>
  <si>
    <t>中壢松仁</t>
    <phoneticPr fontId="2" type="noConversion"/>
  </si>
  <si>
    <t>本院卷三第235頁</t>
    <phoneticPr fontId="2" type="noConversion"/>
  </si>
  <si>
    <t>川霸子小火鍋店(五股民義)</t>
    <phoneticPr fontId="2" type="noConversion"/>
  </si>
  <si>
    <t>本院卷三第236頁</t>
    <phoneticPr fontId="2" type="noConversion"/>
  </si>
  <si>
    <t>*</t>
    <phoneticPr fontId="2" type="noConversion"/>
  </si>
  <si>
    <t>原證33</t>
    <phoneticPr fontId="2" type="noConversion"/>
  </si>
  <si>
    <t>原證34</t>
    <phoneticPr fontId="2" type="noConversion"/>
  </si>
  <si>
    <t xml:space="preserve"> Uber
(雖已改名，但備註仍有川霸子三字)</t>
    <phoneticPr fontId="2" type="noConversion"/>
  </si>
  <si>
    <t>熊貓
雖改名，但附註仍有川霸子三字</t>
    <phoneticPr fontId="2" type="noConversion"/>
  </si>
  <si>
    <t>GOMAJI</t>
    <phoneticPr fontId="2" type="noConversion"/>
  </si>
  <si>
    <t>臉書圖未改</t>
    <phoneticPr fontId="2" type="noConversion"/>
  </si>
  <si>
    <t>網頁圖未改</t>
    <phoneticPr fontId="2" type="noConversion"/>
  </si>
  <si>
    <t>Uber(已提出更名申請，本院卷三第448頁)</t>
    <phoneticPr fontId="2" type="noConversion"/>
  </si>
  <si>
    <r>
      <rPr>
        <strike/>
        <sz val="12"/>
        <rFont val="新細明體"/>
        <family val="1"/>
        <charset val="136"/>
        <scheme val="minor"/>
      </rPr>
      <t>臉書</t>
    </r>
    <r>
      <rPr>
        <sz val="12"/>
        <rFont val="新細明體"/>
        <family val="1"/>
        <charset val="136"/>
        <scheme val="minor"/>
      </rPr>
      <t>、Uber</t>
    </r>
    <phoneticPr fontId="2" type="noConversion"/>
  </si>
  <si>
    <t>*(已提出申請)</t>
    <phoneticPr fontId="2" type="noConversion"/>
  </si>
  <si>
    <r>
      <t>網頁(本院卷三第233頁)、</t>
    </r>
    <r>
      <rPr>
        <strike/>
        <sz val="12"/>
        <rFont val="新細明體"/>
        <family val="1"/>
        <charset val="136"/>
        <scheme val="minor"/>
      </rPr>
      <t>熊貓</t>
    </r>
    <phoneticPr fontId="2" type="noConversion"/>
  </si>
  <si>
    <t>臉書名稱未改(臉書已關閉)</t>
    <phoneticPr fontId="2" type="noConversion"/>
  </si>
  <si>
    <t>臉書粉絲頁資訊有川霸子三字(原證35)</t>
    <phoneticPr fontId="2" type="noConversion"/>
  </si>
  <si>
    <t>原證36</t>
    <phoneticPr fontId="2" type="noConversion"/>
  </si>
  <si>
    <r>
      <t>*</t>
    </r>
    <r>
      <rPr>
        <sz val="12"/>
        <color theme="1"/>
        <rFont val="新細明體"/>
        <family val="1"/>
        <charset val="136"/>
        <scheme val="minor"/>
      </rPr>
      <t>、蝦皮</t>
    </r>
    <phoneticPr fontId="2" type="noConversion"/>
  </si>
  <si>
    <t>蝦皮</t>
    <phoneticPr fontId="2" type="noConversion"/>
  </si>
  <si>
    <t>被告主張麻辣燙、小火鍋加盟店數量及金額一覽</t>
    <phoneticPr fontId="2" type="noConversion"/>
  </si>
  <si>
    <t xml:space="preserve"> (依原告所提附件21及準備二狀，均有新店大豐，然被告所提附表2確漏列該加盟店）</t>
    <phoneticPr fontId="2" type="noConversion"/>
  </si>
  <si>
    <t>被告主張小火鍋加盟數量及金額一覽</t>
    <phoneticPr fontId="2" type="noConversion"/>
  </si>
  <si>
    <t>被告編號</t>
    <phoneticPr fontId="2" type="noConversion"/>
  </si>
  <si>
    <t>原告編號</t>
    <phoneticPr fontId="2" type="noConversion"/>
  </si>
  <si>
    <t>簽約日、原告代表
(謝：謝宏岳 司：被告公司)</t>
    <phoneticPr fontId="2" type="noConversion"/>
  </si>
  <si>
    <t>107.9.19 謝、司</t>
    <phoneticPr fontId="2" type="noConversion"/>
  </si>
  <si>
    <t>106.2.10 謝、司</t>
    <phoneticPr fontId="2" type="noConversion"/>
  </si>
  <si>
    <t>106.3.6  謝、司</t>
    <phoneticPr fontId="2" type="noConversion"/>
  </si>
  <si>
    <t>106.7.10 謝、司</t>
    <phoneticPr fontId="2" type="noConversion"/>
  </si>
  <si>
    <t>107.11.23 謝、司</t>
    <phoneticPr fontId="2" type="noConversion"/>
  </si>
  <si>
    <t>106.5.19  謝、司</t>
    <phoneticPr fontId="2" type="noConversion"/>
  </si>
  <si>
    <t>106.12.17 謝、司</t>
    <phoneticPr fontId="2" type="noConversion"/>
  </si>
  <si>
    <t>106.7.4   謝、司</t>
    <phoneticPr fontId="2" type="noConversion"/>
  </si>
  <si>
    <t>105.11.1 謝、司</t>
    <phoneticPr fontId="2" type="noConversion"/>
  </si>
  <si>
    <t>106.12.26 謝、司</t>
    <phoneticPr fontId="2" type="noConversion"/>
  </si>
  <si>
    <t>107.12.12 謝、司</t>
    <phoneticPr fontId="2" type="noConversion"/>
  </si>
  <si>
    <t>107.8.15 謝、司</t>
    <phoneticPr fontId="2" type="noConversion"/>
  </si>
  <si>
    <t>107.11.9 謝、司</t>
    <phoneticPr fontId="2" type="noConversion"/>
  </si>
  <si>
    <t>108.11.6 謝、司</t>
    <phoneticPr fontId="2" type="noConversion"/>
  </si>
  <si>
    <t>本院卷二第383至386頁、本院卷三第247頁</t>
    <phoneticPr fontId="2" type="noConversion"/>
  </si>
  <si>
    <t>107.10.8 謝、司</t>
    <phoneticPr fontId="2" type="noConversion"/>
  </si>
  <si>
    <t>免收加盟金
第1次進貨費用2萬元</t>
    <phoneticPr fontId="2" type="noConversion"/>
  </si>
  <si>
    <t>107.9.16 謝、司</t>
    <phoneticPr fontId="2" type="noConversion"/>
  </si>
  <si>
    <t>107.6.5  謝、司</t>
    <phoneticPr fontId="2" type="noConversion"/>
  </si>
  <si>
    <t>107.8.18  謝、司</t>
    <phoneticPr fontId="2" type="noConversion"/>
  </si>
  <si>
    <t>107.4.20 謝、司</t>
    <phoneticPr fontId="2" type="noConversion"/>
  </si>
  <si>
    <t>107.10.13 謝、司</t>
    <phoneticPr fontId="2" type="noConversion"/>
  </si>
  <si>
    <t>108.4.1 謝、司</t>
    <phoneticPr fontId="2" type="noConversion"/>
  </si>
  <si>
    <t>107.9.26 謝、司</t>
    <phoneticPr fontId="2" type="noConversion"/>
  </si>
  <si>
    <t>107.6.29 謝、司</t>
    <phoneticPr fontId="2" type="noConversion"/>
  </si>
  <si>
    <t>107.12.1 謝、司</t>
    <phoneticPr fontId="2" type="noConversion"/>
  </si>
  <si>
    <t>108.4.10 謝、司</t>
    <phoneticPr fontId="2" type="noConversion"/>
  </si>
  <si>
    <t>106.5.1 謝、司</t>
    <phoneticPr fontId="2" type="noConversion"/>
  </si>
  <si>
    <t>109.2.18 謝、司</t>
    <phoneticPr fontId="2" type="noConversion"/>
  </si>
  <si>
    <t>108.1.14 謝、司</t>
    <phoneticPr fontId="2" type="noConversion"/>
  </si>
  <si>
    <t>109.5.1 謝、司</t>
    <phoneticPr fontId="2" type="noConversion"/>
  </si>
  <si>
    <t>109.9.25 謝、司</t>
    <phoneticPr fontId="2" type="noConversion"/>
  </si>
  <si>
    <t>110.2.25 謝、司</t>
    <phoneticPr fontId="2" type="noConversion"/>
  </si>
  <si>
    <t>109.4.22 謝、司</t>
    <phoneticPr fontId="2" type="noConversion"/>
  </si>
  <si>
    <t>110.1.15 謝、司</t>
    <phoneticPr fontId="2" type="noConversion"/>
  </si>
  <si>
    <t>109.12.15 謝、司</t>
    <phoneticPr fontId="2" type="noConversion"/>
  </si>
  <si>
    <t>109.12.25 謝、司</t>
    <phoneticPr fontId="2" type="noConversion"/>
  </si>
  <si>
    <t>109.10.20 謝、司</t>
    <phoneticPr fontId="2" type="noConversion"/>
  </si>
  <si>
    <t>109.10.15 謝、司</t>
    <phoneticPr fontId="2" type="noConversion"/>
  </si>
  <si>
    <t>109.9.22 謝、司</t>
    <phoneticPr fontId="2" type="noConversion"/>
  </si>
  <si>
    <t>109.7.13 謝、司</t>
    <phoneticPr fontId="2" type="noConversion"/>
  </si>
  <si>
    <t>109.10.19 謝、司</t>
    <phoneticPr fontId="2" type="noConversion"/>
  </si>
  <si>
    <t>109.11.15 謝、司</t>
    <phoneticPr fontId="2" type="noConversion"/>
  </si>
  <si>
    <t>109.7.25 謝、司</t>
    <phoneticPr fontId="2" type="noConversion"/>
  </si>
  <si>
    <t>109.7.2 謝、司</t>
    <phoneticPr fontId="2" type="noConversion"/>
  </si>
  <si>
    <t>109.4.14 謝、司</t>
    <phoneticPr fontId="2" type="noConversion"/>
  </si>
  <si>
    <t>108.5.22 謝、司</t>
    <phoneticPr fontId="2" type="noConversion"/>
  </si>
  <si>
    <t>108.12.3 謝、司</t>
    <phoneticPr fontId="2" type="noConversion"/>
  </si>
  <si>
    <t>108.11.1 謝、司</t>
    <phoneticPr fontId="2" type="noConversion"/>
  </si>
  <si>
    <t>109.1.23 謝、司</t>
    <phoneticPr fontId="2" type="noConversion"/>
  </si>
  <si>
    <t>109.1.5 謝、司</t>
    <phoneticPr fontId="2" type="noConversion"/>
  </si>
  <si>
    <t>108.11.13 謝、司</t>
    <phoneticPr fontId="2" type="noConversion"/>
  </si>
  <si>
    <t>108.8.30 謝、司</t>
    <phoneticPr fontId="2" type="noConversion"/>
  </si>
  <si>
    <t>108.10.10 謝、司</t>
    <phoneticPr fontId="2" type="noConversion"/>
  </si>
  <si>
    <t>108.8.17 謝、司</t>
    <phoneticPr fontId="2" type="noConversion"/>
  </si>
  <si>
    <t>108.7.26 謝、司</t>
    <phoneticPr fontId="2" type="noConversion"/>
  </si>
  <si>
    <t>108.6.28 謝、司</t>
    <phoneticPr fontId="2" type="noConversion"/>
  </si>
  <si>
    <t>108.5.28 謝、司</t>
    <phoneticPr fontId="2" type="noConversion"/>
  </si>
  <si>
    <t>107.6.1 謝、司</t>
    <phoneticPr fontId="2" type="noConversion"/>
  </si>
  <si>
    <t>107.4.12 謝、司</t>
    <phoneticPr fontId="2" type="noConversion"/>
  </si>
  <si>
    <t>106.8.1 謝、司</t>
    <phoneticPr fontId="2" type="noConversion"/>
  </si>
  <si>
    <t>108.4.29 謝、司</t>
    <phoneticPr fontId="2" type="noConversion"/>
  </si>
  <si>
    <t>109.8.15 謝、司</t>
    <phoneticPr fontId="2" type="noConversion"/>
  </si>
  <si>
    <t>108.11.12 謝、司</t>
    <phoneticPr fontId="2" type="noConversion"/>
  </si>
  <si>
    <t>本院卷二第563至566頁</t>
    <phoneticPr fontId="2" type="noConversion"/>
  </si>
  <si>
    <t>免收加盟金
第一次進貨費用2萬元</t>
    <phoneticPr fontId="2" type="noConversion"/>
  </si>
  <si>
    <t>107.4.23 謝、司</t>
    <phoneticPr fontId="2" type="noConversion"/>
  </si>
  <si>
    <t>108.5.1  謝、司</t>
    <phoneticPr fontId="2" type="noConversion"/>
  </si>
  <si>
    <t>原告證據
(原證22)出處</t>
    <phoneticPr fontId="2" type="noConversion"/>
  </si>
  <si>
    <t>109/10/15</t>
    <phoneticPr fontId="2" type="noConversion"/>
  </si>
  <si>
    <t>附件21、附表2</t>
    <phoneticPr fontId="2" type="noConversion"/>
  </si>
  <si>
    <t>應扣除被告支出之成本、必要費用</t>
    <phoneticPr fontId="2" type="noConversion"/>
  </si>
  <si>
    <t>證據出處</t>
    <phoneticPr fontId="2" type="noConversion"/>
  </si>
  <si>
    <t>攤車、生財工具支出</t>
    <phoneticPr fontId="2" type="noConversion"/>
  </si>
  <si>
    <t>原物料抵用金、貨金抵加盟金</t>
    <phoneticPr fontId="2" type="noConversion"/>
  </si>
  <si>
    <t>名片、廣告宣、菜牌、制服</t>
    <phoneticPr fontId="2" type="noConversion"/>
  </si>
  <si>
    <t>8000(未舉證)</t>
    <phoneticPr fontId="2" type="noConversion"/>
  </si>
  <si>
    <t>(未舉證)8000</t>
  </si>
  <si>
    <t>(未舉證)8000</t>
    <phoneticPr fontId="2" type="noConversion"/>
  </si>
  <si>
    <t>(未舉證)88008</t>
    <phoneticPr fontId="2" type="noConversion"/>
  </si>
  <si>
    <t>單親家庭優惠。依被告附表2更正店名為桃園中正店。</t>
    <phoneticPr fontId="2" type="noConversion"/>
  </si>
  <si>
    <t>目前已停業
(被告未提出該加盟店相關資料。故加盟金以原告主張108000計算)</t>
    <phoneticPr fontId="2" type="noConversion"/>
  </si>
  <si>
    <t>目前已停業 
(被告未提出該加盟店之相關資料。故加盟金以原告主張108000計算)</t>
    <phoneticPr fontId="2" type="noConversion"/>
  </si>
  <si>
    <t>(未打折)</t>
    <phoneticPr fontId="2" type="noConversion"/>
  </si>
  <si>
    <t>(已扣除未舉證金額)</t>
    <phoneticPr fontId="2" type="noConversion"/>
  </si>
  <si>
    <t>小計</t>
    <phoneticPr fontId="2" type="noConversion"/>
  </si>
  <si>
    <t>依被告所提附表1之加盟契約所為認定</t>
    <phoneticPr fontId="2" type="noConversion"/>
  </si>
  <si>
    <t xml:space="preserve">被告收取不可退還之
</t>
    <phoneticPr fontId="2" type="noConversion"/>
  </si>
  <si>
    <t>被告收取加盟金、進貨費用
(新臺幣/元)</t>
    <phoneticPr fontId="2" type="noConversion"/>
  </si>
  <si>
    <t>依被告所提被證19、21、22認定得扣除之成本、必要費用</t>
    <phoneticPr fontId="2" type="noConversion"/>
  </si>
  <si>
    <t>名片、廣告單、菜牌、制服</t>
    <phoneticPr fontId="2" type="noConversion"/>
  </si>
  <si>
    <t>小計(1)-(2)-(3)-(4)</t>
    <phoneticPr fontId="2" type="noConversion"/>
  </si>
  <si>
    <t xml:space="preserve"> (依原告所提附件21及準備二狀，均有新店大豐，然被告所提附表1、2均漏列該加盟店，亦未提出相關資料。故加盟金以原告主張108000計算）</t>
    <phoneticPr fontId="2" type="noConversion"/>
  </si>
  <si>
    <t>卷證出處</t>
  </si>
  <si>
    <t>原物料抵用金、貨金抵加盟金、進貨費用</t>
    <phoneticPr fontId="2" type="noConversion"/>
  </si>
  <si>
    <t>攤車、生財工具、名片布條、折價卷、廣告單支出</t>
    <phoneticPr fontId="2" type="noConversion"/>
  </si>
  <si>
    <t>卷證出處
(加盟契約)</t>
    <phoneticPr fontId="2" type="noConversion"/>
  </si>
  <si>
    <t>證據出處
(研色廣告企業社)</t>
    <phoneticPr fontId="2" type="noConversion"/>
  </si>
  <si>
    <t>證據出處
(金鴻冷凍行、晉昇出貨單)</t>
    <phoneticPr fontId="2" type="noConversion"/>
  </si>
  <si>
    <t>(被告所提晉昇出貨單未列名片布條等費用，並未與研色廣告企業社重複)</t>
    <phoneticPr fontId="2" type="noConversion"/>
  </si>
  <si>
    <t>本院卷三第147頁(109.1.20)</t>
    <phoneticPr fontId="2" type="noConversion"/>
  </si>
  <si>
    <t>本院卷三第115頁(108.5.15)</t>
    <phoneticPr fontId="2" type="noConversion"/>
  </si>
  <si>
    <t>本院卷三第117頁(108.2.25)</t>
    <phoneticPr fontId="2" type="noConversion"/>
  </si>
  <si>
    <t>本院卷三第119頁(110.10.19)</t>
    <phoneticPr fontId="2" type="noConversion"/>
  </si>
  <si>
    <t>本院卷三第121頁(110.4.30)</t>
    <phoneticPr fontId="2" type="noConversion"/>
  </si>
  <si>
    <t>本院卷三第123頁(110.3.12)</t>
    <phoneticPr fontId="2" type="noConversion"/>
  </si>
  <si>
    <t>本院卷三第125頁(110.2.15)</t>
    <phoneticPr fontId="2" type="noConversion"/>
  </si>
  <si>
    <t>本院卷三第127頁(110.1.10)</t>
    <phoneticPr fontId="2" type="noConversion"/>
  </si>
  <si>
    <t>本院卷三第129頁(110.12.15)</t>
    <phoneticPr fontId="2" type="noConversion"/>
  </si>
  <si>
    <t>本院卷三第131頁(109.11.30)</t>
    <phoneticPr fontId="2" type="noConversion"/>
  </si>
  <si>
    <t>本院卷三第133頁(109.7.20)</t>
    <phoneticPr fontId="2" type="noConversion"/>
  </si>
  <si>
    <t>本院卷三第135頁(109.10.30)</t>
    <phoneticPr fontId="2" type="noConversion"/>
  </si>
  <si>
    <t>本院卷三第137頁(109.6.12)</t>
    <phoneticPr fontId="2" type="noConversion"/>
  </si>
  <si>
    <t>本院卷三第139頁(109.5.13)</t>
    <phoneticPr fontId="2" type="noConversion"/>
  </si>
  <si>
    <t>本院卷三第141頁(108.6.30)</t>
    <phoneticPr fontId="2" type="noConversion"/>
  </si>
  <si>
    <t>本院卷三第143頁(109.3.14)</t>
    <phoneticPr fontId="2" type="noConversion"/>
  </si>
  <si>
    <t>本院卷三第145頁(109.2.20)</t>
    <phoneticPr fontId="2" type="noConversion"/>
  </si>
  <si>
    <t>小計</t>
    <phoneticPr fontId="2" type="noConversion"/>
  </si>
  <si>
    <t>(扣除109同業利潤26%計算後之成本，本院卷二第262至263頁)(2)</t>
    <phoneticPr fontId="2" type="noConversion"/>
  </si>
  <si>
    <t>名片、廣告單、菜牌、制服(3)</t>
    <phoneticPr fontId="2" type="noConversion"/>
  </si>
  <si>
    <t>攤車、生財工具、名片布條、折價卷、廣告單支出(4)</t>
    <phoneticPr fontId="2" type="noConversion"/>
  </si>
  <si>
    <t>被告麻辣燙加盟店數量、加盟利潤、成本或必要費用一覽表</t>
    <phoneticPr fontId="2" type="noConversion"/>
  </si>
  <si>
    <t>被告小火鍋店加盟店數量、加盟利潤、成本或必要費用一覽表</t>
    <phoneticPr fontId="2" type="noConversion"/>
  </si>
  <si>
    <t>被告收取利潤(1)</t>
    <phoneticPr fontId="2" type="noConversion"/>
  </si>
  <si>
    <t>原物料抵用、貨金抵加盟金、進貨費用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</si>
</sst>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1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Batang"/>
      <family val="1"/>
      <charset val="129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PMingLiU"/>
      <family val="1"/>
      <charset val="136"/>
    </font>
    <font>
      <sz val="12"/>
      <name val="新細明體"/>
      <family val="1"/>
      <charset val="136"/>
    </font>
    <font>
      <strike/>
      <sz val="12"/>
      <name val="新細明體"/>
      <family val="1"/>
      <charset val="136"/>
      <scheme val="minor"/>
    </font>
    <font>
      <strike/>
      <sz val="12"/>
      <color theme="1"/>
      <name val="新細明體"/>
      <family val="1"/>
      <charset val="136"/>
      <scheme val="minor"/>
    </font>
    <font>
      <strike/>
      <sz val="12"/>
      <color theme="1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sz val="11"/>
      <color theme="1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76" fontId="6" fillId="3" borderId="1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8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>
      <alignment vertical="center"/>
    </xf>
    <xf numFmtId="0" fontId="13" fillId="0" borderId="0" xfId="0" applyFont="1" applyAlignment="1">
      <alignment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3" fillId="0" borderId="0" xfId="0" applyFont="1">
      <alignment vertical="center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center" vertical="center"/>
    </xf>
    <xf numFmtId="0" fontId="6" fillId="3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4" borderId="1" xfId="0" applyFill="1" applyBorder="1">
      <alignment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6" fillId="3" borderId="10" xfId="0" applyFont="1" applyFill="1" applyBorder="1" applyAlignment="1">
      <alignment horizontal="left" vertical="center" wrapText="1"/>
    </xf>
    <xf numFmtId="0" fontId="0" fillId="3" borderId="10" xfId="0" applyFill="1" applyBorder="1">
      <alignment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9" xfId="0" applyFont="1" applyFill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6" fillId="0" borderId="24" xfId="0" applyFont="1" applyFill="1" applyBorder="1" applyAlignment="1">
      <alignment horizontal="left" vertical="center" wrapText="1"/>
    </xf>
    <xf numFmtId="0" fontId="0" fillId="0" borderId="24" xfId="0" applyFill="1" applyBorder="1">
      <alignment vertical="center"/>
    </xf>
    <xf numFmtId="0" fontId="6" fillId="0" borderId="24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right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1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4"/>
  <sheetViews>
    <sheetView zoomScale="70" zoomScaleNormal="70" workbookViewId="0">
      <pane xSplit="2" ySplit="2" topLeftCell="J74" activePane="bottomRight" state="frozen"/>
      <selection pane="topRight" activeCell="C1" sqref="C1"/>
      <selection pane="bottomLeft" activeCell="A3" sqref="A3"/>
      <selection pane="bottomRight" activeCell="L85" sqref="L85:L86"/>
    </sheetView>
  </sheetViews>
  <sheetFormatPr defaultColWidth="9" defaultRowHeight="16.5"/>
  <cols>
    <col min="1" max="1" width="9" style="2"/>
    <col min="2" max="2" width="9" style="6"/>
    <col min="3" max="3" width="33.125" style="2" customWidth="1"/>
    <col min="4" max="4" width="22.375" style="2" customWidth="1"/>
    <col min="5" max="5" width="10.625" style="2" customWidth="1"/>
    <col min="6" max="6" width="14.125" style="2" hidden="1" customWidth="1"/>
    <col min="7" max="7" width="35.125" style="2" customWidth="1"/>
    <col min="8" max="8" width="18.125" style="2" customWidth="1"/>
    <col min="9" max="10" width="27" style="2" customWidth="1"/>
    <col min="11" max="11" width="27.125" style="2" customWidth="1"/>
    <col min="12" max="12" width="28.625" style="2" customWidth="1"/>
    <col min="13" max="13" width="25.375" style="2" customWidth="1"/>
    <col min="14" max="14" width="27.875" style="2" customWidth="1"/>
    <col min="15" max="15" width="28.5" style="2" customWidth="1"/>
    <col min="16" max="16" width="29" style="2" customWidth="1"/>
    <col min="17" max="16384" width="9" style="2"/>
  </cols>
  <sheetData>
    <row r="1" spans="1:16" ht="35.1" customHeight="1">
      <c r="A1" s="103" t="s">
        <v>485</v>
      </c>
      <c r="B1" s="104"/>
      <c r="C1" s="104"/>
      <c r="D1" s="104"/>
      <c r="E1" s="104"/>
      <c r="F1" s="104"/>
      <c r="G1" s="107"/>
      <c r="H1" s="12"/>
      <c r="I1" s="103" t="s">
        <v>267</v>
      </c>
      <c r="J1" s="104"/>
      <c r="K1" s="104"/>
      <c r="L1" s="104"/>
      <c r="M1" s="108" t="s">
        <v>337</v>
      </c>
      <c r="N1" s="109"/>
      <c r="O1" s="110"/>
      <c r="P1" s="50" t="s">
        <v>392</v>
      </c>
    </row>
    <row r="2" spans="1:16" ht="33">
      <c r="A2" s="71" t="s">
        <v>489</v>
      </c>
      <c r="B2" s="13" t="s">
        <v>488</v>
      </c>
      <c r="C2" s="13" t="s">
        <v>60</v>
      </c>
      <c r="D2" s="13" t="s">
        <v>61</v>
      </c>
      <c r="E2" s="13" t="s">
        <v>62</v>
      </c>
      <c r="F2" s="13" t="s">
        <v>116</v>
      </c>
      <c r="G2" s="14" t="s">
        <v>63</v>
      </c>
      <c r="H2" s="12"/>
      <c r="I2" s="52" t="s">
        <v>286</v>
      </c>
      <c r="J2" s="13" t="s">
        <v>293</v>
      </c>
      <c r="K2" s="13" t="s">
        <v>490</v>
      </c>
      <c r="L2" s="13" t="s">
        <v>283</v>
      </c>
      <c r="M2" s="13" t="s">
        <v>340</v>
      </c>
      <c r="N2" s="13" t="s">
        <v>284</v>
      </c>
      <c r="O2" s="53" t="s">
        <v>285</v>
      </c>
      <c r="P2" s="14" t="s">
        <v>338</v>
      </c>
    </row>
    <row r="3" spans="1:16">
      <c r="A3" s="71">
        <v>1</v>
      </c>
      <c r="B3" s="13">
        <v>1</v>
      </c>
      <c r="C3" s="72" t="s">
        <v>64</v>
      </c>
      <c r="D3" s="72" t="s">
        <v>0</v>
      </c>
      <c r="E3" s="72">
        <v>0</v>
      </c>
      <c r="F3" s="72"/>
      <c r="G3" s="70" t="s">
        <v>65</v>
      </c>
      <c r="H3" s="12"/>
      <c r="I3" s="54" t="s">
        <v>65</v>
      </c>
      <c r="J3" s="53"/>
      <c r="K3" s="53"/>
      <c r="L3" s="53"/>
      <c r="M3" s="53"/>
      <c r="N3" s="53"/>
      <c r="O3" s="53"/>
      <c r="P3" s="51" t="s">
        <v>389</v>
      </c>
    </row>
    <row r="4" spans="1:16" ht="33">
      <c r="A4" s="71">
        <v>2</v>
      </c>
      <c r="B4" s="13">
        <v>2</v>
      </c>
      <c r="C4" s="72" t="s">
        <v>66</v>
      </c>
      <c r="D4" s="72" t="s">
        <v>0</v>
      </c>
      <c r="E4" s="72">
        <v>0</v>
      </c>
      <c r="F4" s="72" t="s">
        <v>169</v>
      </c>
      <c r="G4" s="70"/>
      <c r="H4" s="12"/>
      <c r="I4" s="54" t="s">
        <v>200</v>
      </c>
      <c r="J4" s="53"/>
      <c r="K4" s="53" t="s">
        <v>491</v>
      </c>
      <c r="L4" s="53" t="s">
        <v>181</v>
      </c>
      <c r="M4" s="53"/>
      <c r="N4" s="53"/>
      <c r="O4" s="53"/>
      <c r="P4" s="51" t="s">
        <v>390</v>
      </c>
    </row>
    <row r="5" spans="1:16" ht="33">
      <c r="A5" s="71">
        <v>3</v>
      </c>
      <c r="B5" s="13">
        <v>3</v>
      </c>
      <c r="C5" s="72" t="s">
        <v>67</v>
      </c>
      <c r="D5" s="72" t="s">
        <v>0</v>
      </c>
      <c r="E5" s="72">
        <v>0</v>
      </c>
      <c r="F5" s="16" t="s">
        <v>111</v>
      </c>
      <c r="G5" s="70"/>
      <c r="H5" s="12"/>
      <c r="I5" s="54" t="s">
        <v>200</v>
      </c>
      <c r="J5" s="53"/>
      <c r="K5" s="53" t="s">
        <v>492</v>
      </c>
      <c r="L5" s="53" t="s">
        <v>182</v>
      </c>
      <c r="M5" s="53"/>
      <c r="N5" s="53"/>
      <c r="O5" s="53"/>
      <c r="P5" s="51" t="s">
        <v>391</v>
      </c>
    </row>
    <row r="6" spans="1:16">
      <c r="A6" s="71">
        <v>4</v>
      </c>
      <c r="B6" s="13">
        <v>4</v>
      </c>
      <c r="C6" s="17" t="s">
        <v>68</v>
      </c>
      <c r="D6" s="72" t="s">
        <v>0</v>
      </c>
      <c r="E6" s="72">
        <v>0</v>
      </c>
      <c r="F6" s="72"/>
      <c r="G6" s="70" t="s">
        <v>65</v>
      </c>
      <c r="H6" s="12"/>
      <c r="I6" s="54" t="s">
        <v>65</v>
      </c>
      <c r="J6" s="53"/>
      <c r="K6" s="53"/>
      <c r="L6" s="53"/>
      <c r="M6" s="53"/>
      <c r="N6" s="53"/>
      <c r="O6" s="53"/>
      <c r="P6" s="51" t="s">
        <v>393</v>
      </c>
    </row>
    <row r="7" spans="1:16" ht="18.95" customHeight="1">
      <c r="A7" s="71">
        <v>5</v>
      </c>
      <c r="B7" s="113">
        <v>5</v>
      </c>
      <c r="C7" s="17" t="s">
        <v>69</v>
      </c>
      <c r="D7" s="72" t="s">
        <v>0</v>
      </c>
      <c r="E7" s="102">
        <v>0</v>
      </c>
      <c r="F7" s="114" t="s">
        <v>176</v>
      </c>
      <c r="G7" s="112" t="s">
        <v>70</v>
      </c>
      <c r="H7" s="12"/>
      <c r="I7" s="115" t="s">
        <v>189</v>
      </c>
      <c r="J7" s="106"/>
      <c r="K7" s="102" t="s">
        <v>499</v>
      </c>
      <c r="L7" s="102" t="s">
        <v>183</v>
      </c>
      <c r="M7" s="96"/>
      <c r="N7" s="98"/>
      <c r="O7" s="98"/>
      <c r="P7" s="100" t="s">
        <v>394</v>
      </c>
    </row>
    <row r="8" spans="1:16" ht="48.75" customHeight="1">
      <c r="A8" s="71">
        <v>6</v>
      </c>
      <c r="B8" s="113"/>
      <c r="C8" s="17" t="s">
        <v>71</v>
      </c>
      <c r="D8" s="72" t="s">
        <v>0</v>
      </c>
      <c r="E8" s="102"/>
      <c r="F8" s="114"/>
      <c r="G8" s="112"/>
      <c r="H8" s="12"/>
      <c r="I8" s="115"/>
      <c r="J8" s="106"/>
      <c r="K8" s="102"/>
      <c r="L8" s="102"/>
      <c r="M8" s="97"/>
      <c r="N8" s="99"/>
      <c r="O8" s="99"/>
      <c r="P8" s="101"/>
    </row>
    <row r="9" spans="1:16" ht="49.5">
      <c r="A9" s="71">
        <v>7</v>
      </c>
      <c r="B9" s="59">
        <v>6</v>
      </c>
      <c r="C9" s="19" t="s">
        <v>72</v>
      </c>
      <c r="D9" s="19" t="s">
        <v>0</v>
      </c>
      <c r="E9" s="19">
        <v>0</v>
      </c>
      <c r="F9" s="20" t="s">
        <v>113</v>
      </c>
      <c r="G9" s="21" t="s">
        <v>73</v>
      </c>
      <c r="H9" s="12"/>
      <c r="I9" s="54" t="s">
        <v>201</v>
      </c>
      <c r="J9" s="53" t="s">
        <v>202</v>
      </c>
      <c r="K9" s="53" t="s">
        <v>184</v>
      </c>
      <c r="L9" s="53" t="s">
        <v>203</v>
      </c>
      <c r="M9" s="53"/>
      <c r="N9" s="53"/>
      <c r="O9" s="53"/>
      <c r="P9" s="51"/>
    </row>
    <row r="10" spans="1:16" ht="49.5">
      <c r="A10" s="71">
        <v>8</v>
      </c>
      <c r="B10" s="13">
        <v>7</v>
      </c>
      <c r="C10" s="17" t="s">
        <v>74</v>
      </c>
      <c r="D10" s="72" t="s">
        <v>0</v>
      </c>
      <c r="E10" s="72">
        <v>68000</v>
      </c>
      <c r="F10" s="16" t="s">
        <v>112</v>
      </c>
      <c r="G10" s="70"/>
      <c r="H10" s="12"/>
      <c r="I10" s="54" t="s">
        <v>204</v>
      </c>
      <c r="J10" s="53" t="s">
        <v>185</v>
      </c>
      <c r="K10" s="53" t="s">
        <v>493</v>
      </c>
      <c r="L10" s="53" t="s">
        <v>205</v>
      </c>
      <c r="M10" s="53" t="s">
        <v>343</v>
      </c>
      <c r="N10" s="53" t="s">
        <v>363</v>
      </c>
      <c r="O10" s="53"/>
      <c r="P10" s="51" t="s">
        <v>395</v>
      </c>
    </row>
    <row r="11" spans="1:16" ht="33">
      <c r="A11" s="71">
        <v>9</v>
      </c>
      <c r="B11" s="13">
        <v>8</v>
      </c>
      <c r="C11" s="17" t="s">
        <v>75</v>
      </c>
      <c r="D11" s="72" t="s">
        <v>0</v>
      </c>
      <c r="E11" s="72">
        <v>0</v>
      </c>
      <c r="F11" s="16" t="s">
        <v>114</v>
      </c>
      <c r="G11" s="70"/>
      <c r="H11" s="12"/>
      <c r="I11" s="54" t="s">
        <v>200</v>
      </c>
      <c r="J11" s="53"/>
      <c r="K11" s="53" t="s">
        <v>494</v>
      </c>
      <c r="L11" s="53" t="s">
        <v>206</v>
      </c>
      <c r="M11" s="53"/>
      <c r="N11" s="53"/>
      <c r="O11" s="53"/>
      <c r="P11" s="51" t="s">
        <v>396</v>
      </c>
    </row>
    <row r="12" spans="1:16" ht="49.5">
      <c r="A12" s="71">
        <v>10</v>
      </c>
      <c r="B12" s="13">
        <v>9</v>
      </c>
      <c r="C12" s="17" t="s">
        <v>76</v>
      </c>
      <c r="D12" s="72" t="s">
        <v>0</v>
      </c>
      <c r="E12" s="72">
        <v>68000</v>
      </c>
      <c r="F12" s="72" t="s">
        <v>115</v>
      </c>
      <c r="G12" s="70"/>
      <c r="H12" s="12"/>
      <c r="I12" s="54" t="s">
        <v>204</v>
      </c>
      <c r="J12" s="53" t="s">
        <v>185</v>
      </c>
      <c r="K12" s="53" t="s">
        <v>495</v>
      </c>
      <c r="L12" s="53" t="s">
        <v>207</v>
      </c>
      <c r="M12" s="53" t="s">
        <v>342</v>
      </c>
      <c r="N12" s="53"/>
      <c r="O12" s="53"/>
      <c r="P12" s="51" t="s">
        <v>397</v>
      </c>
    </row>
    <row r="13" spans="1:16" ht="33">
      <c r="A13" s="71">
        <v>11</v>
      </c>
      <c r="B13" s="13">
        <v>10</v>
      </c>
      <c r="C13" s="72" t="s">
        <v>77</v>
      </c>
      <c r="D13" s="72" t="s">
        <v>0</v>
      </c>
      <c r="E13" s="72">
        <v>0</v>
      </c>
      <c r="F13" s="16" t="s">
        <v>117</v>
      </c>
      <c r="G13" s="70"/>
      <c r="H13" s="12"/>
      <c r="I13" s="54" t="s">
        <v>200</v>
      </c>
      <c r="J13" s="53"/>
      <c r="K13" s="53" t="s">
        <v>496</v>
      </c>
      <c r="L13" s="53" t="s">
        <v>208</v>
      </c>
      <c r="M13" s="53"/>
      <c r="N13" s="53"/>
      <c r="O13" s="53"/>
      <c r="P13" s="51" t="s">
        <v>398</v>
      </c>
    </row>
    <row r="14" spans="1:16" ht="54.75" customHeight="1">
      <c r="A14" s="71">
        <v>12</v>
      </c>
      <c r="B14" s="75"/>
      <c r="C14" s="17" t="s">
        <v>78</v>
      </c>
      <c r="D14" s="17" t="s">
        <v>0</v>
      </c>
      <c r="E14" s="17"/>
      <c r="F14" s="17"/>
      <c r="G14" s="23" t="s">
        <v>79</v>
      </c>
      <c r="H14" s="12"/>
      <c r="I14" s="45" t="s">
        <v>79</v>
      </c>
      <c r="J14" s="53"/>
      <c r="K14" s="53"/>
      <c r="L14" s="53"/>
      <c r="M14" s="53"/>
      <c r="N14" s="53"/>
      <c r="O14" s="53"/>
      <c r="P14" s="51"/>
    </row>
    <row r="15" spans="1:16" ht="49.5">
      <c r="A15" s="71">
        <v>13</v>
      </c>
      <c r="B15" s="13">
        <v>11</v>
      </c>
      <c r="C15" s="72" t="s">
        <v>80</v>
      </c>
      <c r="D15" s="72" t="s">
        <v>81</v>
      </c>
      <c r="E15" s="72">
        <v>20000</v>
      </c>
      <c r="F15" s="72" t="s">
        <v>118</v>
      </c>
      <c r="G15" s="70" t="s">
        <v>90</v>
      </c>
      <c r="H15" s="12"/>
      <c r="I15" s="54" t="s">
        <v>193</v>
      </c>
      <c r="J15" s="53" t="s">
        <v>188</v>
      </c>
      <c r="K15" s="53" t="s">
        <v>497</v>
      </c>
      <c r="L15" s="53" t="s">
        <v>209</v>
      </c>
      <c r="M15" s="53" t="s">
        <v>339</v>
      </c>
      <c r="N15" s="53"/>
      <c r="O15" s="53"/>
      <c r="P15" s="51" t="s">
        <v>399</v>
      </c>
    </row>
    <row r="16" spans="1:16" ht="33">
      <c r="A16" s="71">
        <v>14</v>
      </c>
      <c r="B16" s="13">
        <v>12</v>
      </c>
      <c r="C16" s="72" t="s">
        <v>82</v>
      </c>
      <c r="D16" s="72" t="s">
        <v>81</v>
      </c>
      <c r="E16" s="72">
        <v>0</v>
      </c>
      <c r="F16" s="72" t="s">
        <v>119</v>
      </c>
      <c r="G16" s="70"/>
      <c r="H16" s="12"/>
      <c r="I16" s="54" t="s">
        <v>507</v>
      </c>
      <c r="J16" s="53"/>
      <c r="K16" s="53" t="s">
        <v>498</v>
      </c>
      <c r="L16" s="53" t="s">
        <v>210</v>
      </c>
      <c r="M16" s="53"/>
      <c r="N16" s="53"/>
      <c r="O16" s="53"/>
      <c r="P16" s="51" t="s">
        <v>400</v>
      </c>
    </row>
    <row r="17" spans="1:16" ht="33">
      <c r="A17" s="71">
        <v>15</v>
      </c>
      <c r="B17" s="13">
        <v>13</v>
      </c>
      <c r="C17" s="72" t="s">
        <v>83</v>
      </c>
      <c r="D17" s="72" t="s">
        <v>81</v>
      </c>
      <c r="E17" s="72">
        <v>0</v>
      </c>
      <c r="F17" s="72" t="s">
        <v>120</v>
      </c>
      <c r="G17" s="70"/>
      <c r="H17" s="12"/>
      <c r="I17" s="54" t="s">
        <v>200</v>
      </c>
      <c r="J17" s="53"/>
      <c r="K17" s="53" t="s">
        <v>500</v>
      </c>
      <c r="L17" s="53" t="s">
        <v>211</v>
      </c>
      <c r="M17" s="53"/>
      <c r="N17" s="53"/>
      <c r="O17" s="53"/>
      <c r="P17" s="51" t="s">
        <v>401</v>
      </c>
    </row>
    <row r="18" spans="1:16" ht="49.5">
      <c r="A18" s="71">
        <v>16</v>
      </c>
      <c r="B18" s="13">
        <v>14</v>
      </c>
      <c r="C18" s="72" t="s">
        <v>179</v>
      </c>
      <c r="D18" s="72" t="s">
        <v>81</v>
      </c>
      <c r="E18" s="72">
        <v>68000</v>
      </c>
      <c r="F18" s="72" t="s">
        <v>121</v>
      </c>
      <c r="G18" s="70"/>
      <c r="H18" s="12"/>
      <c r="I18" s="54" t="s">
        <v>204</v>
      </c>
      <c r="J18" s="53" t="s">
        <v>185</v>
      </c>
      <c r="K18" s="53" t="s">
        <v>501</v>
      </c>
      <c r="L18" s="53" t="s">
        <v>212</v>
      </c>
      <c r="M18" s="53" t="s">
        <v>341</v>
      </c>
      <c r="N18" s="53" t="s">
        <v>362</v>
      </c>
      <c r="O18" s="53"/>
      <c r="P18" s="51" t="s">
        <v>402</v>
      </c>
    </row>
    <row r="19" spans="1:16" ht="18" customHeight="1">
      <c r="A19" s="71">
        <v>17</v>
      </c>
      <c r="B19" s="113">
        <v>15</v>
      </c>
      <c r="C19" s="72" t="s">
        <v>1</v>
      </c>
      <c r="D19" s="72" t="s">
        <v>81</v>
      </c>
      <c r="E19" s="102">
        <v>20000</v>
      </c>
      <c r="F19" s="102" t="s">
        <v>122</v>
      </c>
      <c r="G19" s="112" t="s">
        <v>109</v>
      </c>
      <c r="H19" s="12"/>
      <c r="I19" s="105" t="s">
        <v>193</v>
      </c>
      <c r="J19" s="102" t="s">
        <v>188</v>
      </c>
      <c r="K19" s="102" t="s">
        <v>502</v>
      </c>
      <c r="L19" s="102" t="s">
        <v>213</v>
      </c>
      <c r="M19" s="96" t="s">
        <v>344</v>
      </c>
      <c r="N19" s="98"/>
      <c r="O19" s="98"/>
      <c r="P19" s="100" t="s">
        <v>403</v>
      </c>
    </row>
    <row r="20" spans="1:16" ht="77.25" customHeight="1">
      <c r="A20" s="71">
        <v>18</v>
      </c>
      <c r="B20" s="113"/>
      <c r="C20" s="72" t="s">
        <v>84</v>
      </c>
      <c r="D20" s="72" t="s">
        <v>81</v>
      </c>
      <c r="E20" s="102"/>
      <c r="F20" s="102"/>
      <c r="G20" s="112"/>
      <c r="H20" s="12"/>
      <c r="I20" s="105"/>
      <c r="J20" s="102"/>
      <c r="K20" s="102"/>
      <c r="L20" s="102"/>
      <c r="M20" s="97"/>
      <c r="N20" s="99"/>
      <c r="O20" s="99"/>
      <c r="P20" s="101"/>
    </row>
    <row r="21" spans="1:16" ht="49.5">
      <c r="A21" s="71">
        <v>19</v>
      </c>
      <c r="B21" s="59">
        <v>16</v>
      </c>
      <c r="C21" s="19" t="s">
        <v>2</v>
      </c>
      <c r="D21" s="19" t="s">
        <v>81</v>
      </c>
      <c r="E21" s="19">
        <v>68000</v>
      </c>
      <c r="F21" s="19" t="s">
        <v>123</v>
      </c>
      <c r="G21" s="21" t="s">
        <v>73</v>
      </c>
      <c r="H21" s="12"/>
      <c r="I21" s="54" t="s">
        <v>204</v>
      </c>
      <c r="J21" s="53" t="s">
        <v>185</v>
      </c>
      <c r="K21" s="53" t="s">
        <v>503</v>
      </c>
      <c r="L21" s="53" t="s">
        <v>361</v>
      </c>
      <c r="M21" s="53" t="s">
        <v>360</v>
      </c>
      <c r="N21" s="53" t="s">
        <v>369</v>
      </c>
      <c r="O21" s="53"/>
      <c r="P21" s="51"/>
    </row>
    <row r="22" spans="1:16" ht="33">
      <c r="A22" s="71">
        <v>20</v>
      </c>
      <c r="B22" s="13">
        <v>17</v>
      </c>
      <c r="C22" s="72" t="s">
        <v>85</v>
      </c>
      <c r="D22" s="72" t="s">
        <v>81</v>
      </c>
      <c r="E22" s="72">
        <v>88000</v>
      </c>
      <c r="F22" s="72" t="s">
        <v>124</v>
      </c>
      <c r="G22" s="70"/>
      <c r="H22" s="12"/>
      <c r="I22" s="54" t="s">
        <v>191</v>
      </c>
      <c r="J22" s="53" t="s">
        <v>287</v>
      </c>
      <c r="K22" s="53" t="s">
        <v>504</v>
      </c>
      <c r="L22" s="53" t="s">
        <v>505</v>
      </c>
      <c r="M22" s="53"/>
      <c r="N22" s="53"/>
      <c r="O22" s="53"/>
      <c r="P22" s="51" t="s">
        <v>404</v>
      </c>
    </row>
    <row r="23" spans="1:16" ht="49.5">
      <c r="A23" s="71">
        <v>21</v>
      </c>
      <c r="B23" s="13">
        <v>18</v>
      </c>
      <c r="C23" s="24" t="s">
        <v>3</v>
      </c>
      <c r="D23" s="72" t="s">
        <v>81</v>
      </c>
      <c r="E23" s="72">
        <v>20000</v>
      </c>
      <c r="F23" s="72" t="s">
        <v>125</v>
      </c>
      <c r="G23" s="70" t="s">
        <v>86</v>
      </c>
      <c r="H23" s="12"/>
      <c r="I23" s="54" t="s">
        <v>193</v>
      </c>
      <c r="J23" s="53" t="s">
        <v>194</v>
      </c>
      <c r="K23" s="53" t="s">
        <v>506</v>
      </c>
      <c r="L23" s="53" t="s">
        <v>192</v>
      </c>
      <c r="M23" s="53"/>
      <c r="N23" s="53"/>
      <c r="O23" s="53"/>
      <c r="P23" s="51" t="s">
        <v>405</v>
      </c>
    </row>
    <row r="24" spans="1:16" ht="33">
      <c r="A24" s="71">
        <v>22</v>
      </c>
      <c r="B24" s="13">
        <v>19</v>
      </c>
      <c r="C24" s="72" t="s">
        <v>4</v>
      </c>
      <c r="D24" s="72" t="s">
        <v>81</v>
      </c>
      <c r="E24" s="72">
        <v>0</v>
      </c>
      <c r="F24" s="25" t="s">
        <v>170</v>
      </c>
      <c r="G24" s="70"/>
      <c r="H24" s="12"/>
      <c r="I24" s="54" t="s">
        <v>507</v>
      </c>
      <c r="J24" s="53"/>
      <c r="K24" s="53" t="s">
        <v>558</v>
      </c>
      <c r="L24" s="53" t="s">
        <v>195</v>
      </c>
      <c r="M24" s="53"/>
      <c r="N24" s="53"/>
      <c r="O24" s="53"/>
      <c r="P24" s="51" t="s">
        <v>406</v>
      </c>
    </row>
    <row r="25" spans="1:16" ht="49.5">
      <c r="A25" s="71">
        <v>23</v>
      </c>
      <c r="B25" s="13">
        <v>20</v>
      </c>
      <c r="C25" s="72" t="s">
        <v>87</v>
      </c>
      <c r="D25" s="72" t="s">
        <v>81</v>
      </c>
      <c r="E25" s="72">
        <v>68000</v>
      </c>
      <c r="F25" s="72" t="s">
        <v>126</v>
      </c>
      <c r="G25" s="70"/>
      <c r="H25" s="12"/>
      <c r="I25" s="54" t="s">
        <v>204</v>
      </c>
      <c r="J25" s="53" t="s">
        <v>185</v>
      </c>
      <c r="K25" s="53" t="s">
        <v>508</v>
      </c>
      <c r="L25" s="53" t="s">
        <v>214</v>
      </c>
      <c r="M25" s="53" t="s">
        <v>345</v>
      </c>
      <c r="N25" s="53" t="s">
        <v>364</v>
      </c>
      <c r="O25" s="53"/>
      <c r="P25" s="51" t="s">
        <v>407</v>
      </c>
    </row>
    <row r="26" spans="1:16">
      <c r="A26" s="71">
        <v>24</v>
      </c>
      <c r="B26" s="59">
        <v>21</v>
      </c>
      <c r="C26" s="19" t="s">
        <v>5</v>
      </c>
      <c r="D26" s="19" t="s">
        <v>81</v>
      </c>
      <c r="E26" s="19">
        <v>38000</v>
      </c>
      <c r="F26" s="19" t="s">
        <v>127</v>
      </c>
      <c r="G26" s="21" t="s">
        <v>73</v>
      </c>
      <c r="H26" s="12"/>
      <c r="I26" s="54" t="s">
        <v>196</v>
      </c>
      <c r="J26" s="53"/>
      <c r="K26" s="53" t="s">
        <v>509</v>
      </c>
      <c r="L26" s="53" t="s">
        <v>215</v>
      </c>
      <c r="M26" s="53"/>
      <c r="N26" s="53"/>
      <c r="O26" s="53"/>
      <c r="P26" s="51"/>
    </row>
    <row r="27" spans="1:16" ht="49.5">
      <c r="A27" s="71">
        <v>25</v>
      </c>
      <c r="B27" s="59">
        <v>22</v>
      </c>
      <c r="C27" s="19" t="s">
        <v>6</v>
      </c>
      <c r="D27" s="19" t="s">
        <v>81</v>
      </c>
      <c r="E27" s="19">
        <v>68000</v>
      </c>
      <c r="F27" s="19" t="s">
        <v>128</v>
      </c>
      <c r="G27" s="21" t="s">
        <v>73</v>
      </c>
      <c r="H27" s="12"/>
      <c r="I27" s="54" t="s">
        <v>216</v>
      </c>
      <c r="J27" s="53" t="s">
        <v>220</v>
      </c>
      <c r="K27" s="53" t="s">
        <v>510</v>
      </c>
      <c r="L27" s="53" t="s">
        <v>217</v>
      </c>
      <c r="M27" s="53"/>
      <c r="N27" s="53"/>
      <c r="O27" s="53"/>
      <c r="P27" s="51"/>
    </row>
    <row r="28" spans="1:16" ht="49.5">
      <c r="A28" s="71">
        <v>26</v>
      </c>
      <c r="B28" s="13">
        <v>23</v>
      </c>
      <c r="C28" s="72" t="s">
        <v>88</v>
      </c>
      <c r="D28" s="72" t="s">
        <v>81</v>
      </c>
      <c r="E28" s="72">
        <v>68000</v>
      </c>
      <c r="F28" s="72" t="s">
        <v>177</v>
      </c>
      <c r="G28" s="70"/>
      <c r="H28" s="12"/>
      <c r="I28" s="54" t="s">
        <v>204</v>
      </c>
      <c r="J28" s="53" t="s">
        <v>185</v>
      </c>
      <c r="K28" s="53" t="s">
        <v>511</v>
      </c>
      <c r="L28" s="53" t="s">
        <v>198</v>
      </c>
      <c r="M28" s="53" t="s">
        <v>346</v>
      </c>
      <c r="N28" s="53" t="s">
        <v>365</v>
      </c>
      <c r="O28" s="53"/>
      <c r="P28" s="51" t="s">
        <v>408</v>
      </c>
    </row>
    <row r="29" spans="1:16" ht="49.5">
      <c r="A29" s="71">
        <v>27</v>
      </c>
      <c r="B29" s="59">
        <v>24</v>
      </c>
      <c r="C29" s="19" t="s">
        <v>7</v>
      </c>
      <c r="D29" s="19" t="s">
        <v>81</v>
      </c>
      <c r="E29" s="19">
        <v>68000</v>
      </c>
      <c r="F29" s="19" t="s">
        <v>129</v>
      </c>
      <c r="G29" s="21" t="s">
        <v>73</v>
      </c>
      <c r="H29" s="12"/>
      <c r="I29" s="54" t="s">
        <v>216</v>
      </c>
      <c r="J29" s="53" t="s">
        <v>197</v>
      </c>
      <c r="K29" s="53" t="s">
        <v>512</v>
      </c>
      <c r="L29" s="53" t="s">
        <v>218</v>
      </c>
      <c r="M29" s="53"/>
      <c r="N29" s="53"/>
      <c r="O29" s="53"/>
      <c r="P29" s="51"/>
    </row>
    <row r="30" spans="1:16" ht="49.5">
      <c r="A30" s="71">
        <v>28</v>
      </c>
      <c r="B30" s="13">
        <v>25</v>
      </c>
      <c r="C30" s="17" t="s">
        <v>409</v>
      </c>
      <c r="D30" s="72" t="s">
        <v>89</v>
      </c>
      <c r="E30" s="72">
        <v>20000</v>
      </c>
      <c r="F30" s="72" t="s">
        <v>130</v>
      </c>
      <c r="G30" s="70" t="s">
        <v>90</v>
      </c>
      <c r="H30" s="12"/>
      <c r="I30" s="54" t="s">
        <v>193</v>
      </c>
      <c r="J30" s="53" t="s">
        <v>194</v>
      </c>
      <c r="K30" s="53" t="s">
        <v>513</v>
      </c>
      <c r="L30" s="53" t="s">
        <v>221</v>
      </c>
      <c r="M30" s="53" t="s">
        <v>347</v>
      </c>
      <c r="N30" s="53"/>
      <c r="O30" s="53"/>
      <c r="P30" s="51" t="s">
        <v>410</v>
      </c>
    </row>
    <row r="31" spans="1:16" ht="49.5">
      <c r="A31" s="71">
        <v>29</v>
      </c>
      <c r="B31" s="13">
        <v>26</v>
      </c>
      <c r="C31" s="72" t="s">
        <v>8</v>
      </c>
      <c r="D31" s="72" t="s">
        <v>89</v>
      </c>
      <c r="E31" s="72">
        <v>68000</v>
      </c>
      <c r="F31" s="72" t="s">
        <v>171</v>
      </c>
      <c r="G31" s="70"/>
      <c r="H31" s="12"/>
      <c r="I31" s="54" t="s">
        <v>219</v>
      </c>
      <c r="J31" s="53" t="s">
        <v>185</v>
      </c>
      <c r="K31" s="53" t="s">
        <v>514</v>
      </c>
      <c r="L31" s="53" t="s">
        <v>222</v>
      </c>
      <c r="M31" s="53" t="s">
        <v>348</v>
      </c>
      <c r="N31" s="53" t="s">
        <v>367</v>
      </c>
      <c r="O31" s="53"/>
      <c r="P31" s="51" t="s">
        <v>411</v>
      </c>
    </row>
    <row r="32" spans="1:16" ht="49.5">
      <c r="A32" s="71">
        <v>30</v>
      </c>
      <c r="B32" s="13">
        <v>27</v>
      </c>
      <c r="C32" s="72" t="s">
        <v>9</v>
      </c>
      <c r="D32" s="72" t="s">
        <v>89</v>
      </c>
      <c r="E32" s="72">
        <v>68000</v>
      </c>
      <c r="F32" s="72" t="s">
        <v>172</v>
      </c>
      <c r="G32" s="70"/>
      <c r="H32" s="12"/>
      <c r="I32" s="54" t="s">
        <v>219</v>
      </c>
      <c r="J32" s="53" t="s">
        <v>185</v>
      </c>
      <c r="K32" s="53" t="s">
        <v>515</v>
      </c>
      <c r="L32" s="53" t="s">
        <v>223</v>
      </c>
      <c r="M32" s="53" t="s">
        <v>349</v>
      </c>
      <c r="N32" s="53" t="s">
        <v>366</v>
      </c>
      <c r="O32" s="53"/>
      <c r="P32" s="51" t="s">
        <v>412</v>
      </c>
    </row>
    <row r="33" spans="1:16" ht="49.5">
      <c r="A33" s="71">
        <v>31</v>
      </c>
      <c r="B33" s="13"/>
      <c r="C33" s="72" t="s">
        <v>295</v>
      </c>
      <c r="D33" s="72" t="s">
        <v>296</v>
      </c>
      <c r="E33" s="72"/>
      <c r="F33" s="72"/>
      <c r="G33" s="70" t="s">
        <v>486</v>
      </c>
      <c r="H33" s="12"/>
      <c r="I33" s="54"/>
      <c r="J33" s="53"/>
      <c r="K33" s="53"/>
      <c r="L33" s="53"/>
      <c r="M33" s="53"/>
      <c r="N33" s="53"/>
      <c r="O33" s="53"/>
      <c r="P33" s="51"/>
    </row>
    <row r="34" spans="1:16" ht="33">
      <c r="A34" s="71">
        <v>32</v>
      </c>
      <c r="B34" s="59">
        <v>28</v>
      </c>
      <c r="C34" s="19" t="s">
        <v>10</v>
      </c>
      <c r="D34" s="19" t="s">
        <v>89</v>
      </c>
      <c r="E34" s="19">
        <v>0</v>
      </c>
      <c r="F34" s="19" t="s">
        <v>131</v>
      </c>
      <c r="G34" s="21" t="s">
        <v>73</v>
      </c>
      <c r="H34" s="12"/>
      <c r="I34" s="54" t="s">
        <v>189</v>
      </c>
      <c r="J34" s="53"/>
      <c r="K34" s="53" t="s">
        <v>516</v>
      </c>
      <c r="L34" s="53" t="s">
        <v>224</v>
      </c>
      <c r="M34" s="53"/>
      <c r="N34" s="53"/>
      <c r="O34" s="53"/>
      <c r="P34" s="51"/>
    </row>
    <row r="35" spans="1:16" ht="49.5">
      <c r="A35" s="71">
        <v>33</v>
      </c>
      <c r="B35" s="13">
        <v>29</v>
      </c>
      <c r="C35" s="72" t="s">
        <v>11</v>
      </c>
      <c r="D35" s="72" t="s">
        <v>12</v>
      </c>
      <c r="E35" s="72">
        <v>88000</v>
      </c>
      <c r="F35" s="72" t="s">
        <v>132</v>
      </c>
      <c r="G35" s="70"/>
      <c r="H35" s="12"/>
      <c r="I35" s="54" t="s">
        <v>226</v>
      </c>
      <c r="J35" s="53" t="s">
        <v>227</v>
      </c>
      <c r="K35" s="53" t="s">
        <v>517</v>
      </c>
      <c r="L35" s="53" t="s">
        <v>225</v>
      </c>
      <c r="M35" s="53"/>
      <c r="N35" s="53"/>
      <c r="O35" s="53" t="s">
        <v>375</v>
      </c>
      <c r="P35" s="51" t="s">
        <v>413</v>
      </c>
    </row>
    <row r="36" spans="1:16" ht="33">
      <c r="A36" s="71">
        <v>34</v>
      </c>
      <c r="B36" s="13">
        <v>30</v>
      </c>
      <c r="C36" s="72" t="s">
        <v>13</v>
      </c>
      <c r="D36" s="72" t="s">
        <v>14</v>
      </c>
      <c r="E36" s="72">
        <v>0</v>
      </c>
      <c r="F36" s="16" t="s">
        <v>133</v>
      </c>
      <c r="G36" s="70"/>
      <c r="H36" s="12"/>
      <c r="I36" s="54" t="s">
        <v>189</v>
      </c>
      <c r="J36" s="53"/>
      <c r="K36" s="53" t="s">
        <v>518</v>
      </c>
      <c r="L36" s="53" t="s">
        <v>228</v>
      </c>
      <c r="M36" s="53"/>
      <c r="N36" s="53"/>
      <c r="O36" s="53"/>
      <c r="P36" s="51" t="s">
        <v>414</v>
      </c>
    </row>
    <row r="37" spans="1:16" ht="49.5">
      <c r="A37" s="71">
        <v>35</v>
      </c>
      <c r="B37" s="13">
        <v>31</v>
      </c>
      <c r="C37" s="72" t="s">
        <v>91</v>
      </c>
      <c r="D37" s="72" t="s">
        <v>15</v>
      </c>
      <c r="E37" s="72">
        <v>20000</v>
      </c>
      <c r="F37" s="72" t="s">
        <v>134</v>
      </c>
      <c r="G37" s="70" t="s">
        <v>86</v>
      </c>
      <c r="H37" s="12"/>
      <c r="I37" s="54" t="s">
        <v>193</v>
      </c>
      <c r="J37" s="53" t="s">
        <v>194</v>
      </c>
      <c r="K37" s="53" t="s">
        <v>519</v>
      </c>
      <c r="L37" s="53" t="s">
        <v>229</v>
      </c>
      <c r="M37" s="53" t="s">
        <v>350</v>
      </c>
      <c r="N37" s="53"/>
      <c r="O37" s="53"/>
      <c r="P37" s="51" t="s">
        <v>415</v>
      </c>
    </row>
    <row r="38" spans="1:16" ht="49.5">
      <c r="A38" s="71">
        <v>36</v>
      </c>
      <c r="B38" s="13">
        <v>32</v>
      </c>
      <c r="C38" s="72" t="s">
        <v>92</v>
      </c>
      <c r="D38" s="72" t="s">
        <v>16</v>
      </c>
      <c r="E38" s="72">
        <v>88000</v>
      </c>
      <c r="F38" s="72" t="s">
        <v>135</v>
      </c>
      <c r="G38" s="70"/>
      <c r="H38" s="41"/>
      <c r="I38" s="54" t="s">
        <v>226</v>
      </c>
      <c r="J38" s="53" t="s">
        <v>227</v>
      </c>
      <c r="K38" s="53" t="s">
        <v>520</v>
      </c>
      <c r="L38" s="53" t="s">
        <v>230</v>
      </c>
      <c r="M38" s="53"/>
      <c r="N38" s="53"/>
      <c r="O38" s="53" t="s">
        <v>372</v>
      </c>
      <c r="P38" s="51" t="s">
        <v>416</v>
      </c>
    </row>
    <row r="39" spans="1:16" ht="49.5">
      <c r="A39" s="71">
        <v>37</v>
      </c>
      <c r="B39" s="13">
        <v>33</v>
      </c>
      <c r="C39" s="72" t="s">
        <v>17</v>
      </c>
      <c r="D39" s="72" t="s">
        <v>18</v>
      </c>
      <c r="E39" s="72">
        <v>68000</v>
      </c>
      <c r="F39" s="72" t="s">
        <v>136</v>
      </c>
      <c r="G39" s="70"/>
      <c r="H39" s="12"/>
      <c r="I39" s="54" t="s">
        <v>219</v>
      </c>
      <c r="J39" s="53" t="s">
        <v>185</v>
      </c>
      <c r="K39" s="53" t="s">
        <v>521</v>
      </c>
      <c r="L39" s="53" t="s">
        <v>231</v>
      </c>
      <c r="M39" s="53" t="s">
        <v>351</v>
      </c>
      <c r="N39" s="53" t="s">
        <v>371</v>
      </c>
      <c r="O39" s="53"/>
      <c r="P39" s="51" t="s">
        <v>417</v>
      </c>
    </row>
    <row r="40" spans="1:16" ht="49.5">
      <c r="A40" s="71">
        <v>38</v>
      </c>
      <c r="B40" s="59">
        <v>34</v>
      </c>
      <c r="C40" s="19" t="s">
        <v>19</v>
      </c>
      <c r="D40" s="19" t="s">
        <v>20</v>
      </c>
      <c r="E40" s="19">
        <v>108000</v>
      </c>
      <c r="F40" s="19" t="s">
        <v>137</v>
      </c>
      <c r="G40" s="21" t="s">
        <v>73</v>
      </c>
      <c r="H40" s="41"/>
      <c r="I40" s="54" t="s">
        <v>234</v>
      </c>
      <c r="J40" s="53" t="s">
        <v>233</v>
      </c>
      <c r="K40" s="53" t="s">
        <v>522</v>
      </c>
      <c r="L40" s="53" t="s">
        <v>232</v>
      </c>
      <c r="M40" s="53"/>
      <c r="N40" s="53"/>
      <c r="O40" s="53" t="s">
        <v>373</v>
      </c>
      <c r="P40" s="51"/>
    </row>
    <row r="41" spans="1:16" ht="49.5">
      <c r="A41" s="71">
        <v>39</v>
      </c>
      <c r="B41" s="13">
        <v>35</v>
      </c>
      <c r="C41" s="72" t="s">
        <v>297</v>
      </c>
      <c r="D41" s="72" t="s">
        <v>93</v>
      </c>
      <c r="E41" s="72">
        <v>108000</v>
      </c>
      <c r="F41" s="72" t="s">
        <v>138</v>
      </c>
      <c r="G41" s="70"/>
      <c r="H41" s="41"/>
      <c r="I41" s="54" t="s">
        <v>237</v>
      </c>
      <c r="J41" s="53" t="s">
        <v>236</v>
      </c>
      <c r="K41" s="53" t="s">
        <v>523</v>
      </c>
      <c r="L41" s="53" t="s">
        <v>235</v>
      </c>
      <c r="M41" s="53"/>
      <c r="N41" s="53"/>
      <c r="O41" s="53" t="s">
        <v>374</v>
      </c>
      <c r="P41" s="51" t="s">
        <v>418</v>
      </c>
    </row>
    <row r="42" spans="1:16" ht="49.5">
      <c r="A42" s="71">
        <v>40</v>
      </c>
      <c r="B42" s="59">
        <v>36</v>
      </c>
      <c r="C42" s="19" t="s">
        <v>298</v>
      </c>
      <c r="D42" s="19" t="s">
        <v>21</v>
      </c>
      <c r="E42" s="26">
        <v>108000</v>
      </c>
      <c r="F42" s="26" t="s">
        <v>139</v>
      </c>
      <c r="G42" s="21" t="s">
        <v>73</v>
      </c>
      <c r="H42" s="12"/>
      <c r="I42" s="54" t="s">
        <v>234</v>
      </c>
      <c r="J42" s="53" t="s">
        <v>236</v>
      </c>
      <c r="K42" s="53" t="s">
        <v>524</v>
      </c>
      <c r="L42" s="53" t="s">
        <v>238</v>
      </c>
      <c r="M42" s="53"/>
      <c r="N42" s="53"/>
      <c r="O42" s="53" t="s">
        <v>376</v>
      </c>
      <c r="P42" s="51"/>
    </row>
    <row r="43" spans="1:16" ht="49.5">
      <c r="A43" s="71">
        <v>41</v>
      </c>
      <c r="B43" s="76">
        <v>37</v>
      </c>
      <c r="C43" s="17" t="s">
        <v>299</v>
      </c>
      <c r="D43" s="17" t="s">
        <v>22</v>
      </c>
      <c r="E43" s="17">
        <v>108000</v>
      </c>
      <c r="F43" s="17" t="s">
        <v>140</v>
      </c>
      <c r="G43" s="23"/>
      <c r="H43" s="12"/>
      <c r="I43" s="54" t="s">
        <v>237</v>
      </c>
      <c r="J43" s="53" t="s">
        <v>236</v>
      </c>
      <c r="K43" s="53" t="s">
        <v>525</v>
      </c>
      <c r="L43" s="53" t="s">
        <v>239</v>
      </c>
      <c r="M43" s="53"/>
      <c r="N43" s="53"/>
      <c r="O43" s="53" t="s">
        <v>377</v>
      </c>
      <c r="P43" s="51" t="s">
        <v>419</v>
      </c>
    </row>
    <row r="44" spans="1:16" ht="33">
      <c r="A44" s="71">
        <v>42</v>
      </c>
      <c r="B44" s="13">
        <v>38</v>
      </c>
      <c r="C44" s="72" t="s">
        <v>300</v>
      </c>
      <c r="D44" s="72" t="s">
        <v>23</v>
      </c>
      <c r="E44" s="72">
        <v>0</v>
      </c>
      <c r="F44" s="28" t="s">
        <v>141</v>
      </c>
      <c r="G44" s="29"/>
      <c r="H44" s="12"/>
      <c r="I44" s="54" t="s">
        <v>189</v>
      </c>
      <c r="J44" s="53"/>
      <c r="K44" s="53" t="s">
        <v>526</v>
      </c>
      <c r="L44" s="53" t="s">
        <v>240</v>
      </c>
      <c r="M44" s="53"/>
      <c r="N44" s="53"/>
      <c r="O44" s="53"/>
      <c r="P44" s="51" t="s">
        <v>420</v>
      </c>
    </row>
    <row r="45" spans="1:16" ht="49.5">
      <c r="A45" s="71">
        <v>43</v>
      </c>
      <c r="B45" s="13">
        <v>39</v>
      </c>
      <c r="C45" s="72" t="s">
        <v>301</v>
      </c>
      <c r="D45" s="72" t="s">
        <v>24</v>
      </c>
      <c r="E45" s="72">
        <v>108000</v>
      </c>
      <c r="F45" s="72" t="s">
        <v>142</v>
      </c>
      <c r="G45" s="70"/>
      <c r="H45" s="12"/>
      <c r="I45" s="54" t="s">
        <v>234</v>
      </c>
      <c r="J45" s="53" t="s">
        <v>236</v>
      </c>
      <c r="K45" s="53" t="s">
        <v>527</v>
      </c>
      <c r="L45" s="53" t="s">
        <v>241</v>
      </c>
      <c r="M45" s="53"/>
      <c r="N45" s="53"/>
      <c r="O45" s="53" t="s">
        <v>378</v>
      </c>
      <c r="P45" s="51" t="s">
        <v>421</v>
      </c>
    </row>
    <row r="46" spans="1:16" ht="49.5">
      <c r="A46" s="71">
        <v>44</v>
      </c>
      <c r="B46" s="13">
        <v>40</v>
      </c>
      <c r="C46" s="72" t="s">
        <v>302</v>
      </c>
      <c r="D46" s="72" t="s">
        <v>25</v>
      </c>
      <c r="E46" s="72">
        <v>108000</v>
      </c>
      <c r="F46" s="72" t="s">
        <v>143</v>
      </c>
      <c r="G46" s="70"/>
      <c r="H46" s="12"/>
      <c r="I46" s="54" t="s">
        <v>234</v>
      </c>
      <c r="J46" s="53" t="s">
        <v>236</v>
      </c>
      <c r="K46" s="53" t="s">
        <v>528</v>
      </c>
      <c r="L46" s="53" t="s">
        <v>242</v>
      </c>
      <c r="M46" s="53"/>
      <c r="N46" s="53"/>
      <c r="O46" s="53" t="s">
        <v>379</v>
      </c>
      <c r="P46" s="51" t="s">
        <v>422</v>
      </c>
    </row>
    <row r="47" spans="1:16" ht="49.5">
      <c r="A47" s="71">
        <v>45</v>
      </c>
      <c r="B47" s="59">
        <v>41</v>
      </c>
      <c r="C47" s="30" t="s">
        <v>303</v>
      </c>
      <c r="D47" s="19" t="s">
        <v>26</v>
      </c>
      <c r="E47" s="19">
        <v>20000</v>
      </c>
      <c r="F47" s="19"/>
      <c r="G47" s="21" t="s">
        <v>110</v>
      </c>
      <c r="H47" s="12"/>
      <c r="I47" s="54" t="s">
        <v>193</v>
      </c>
      <c r="J47" s="53" t="s">
        <v>194</v>
      </c>
      <c r="K47" s="53" t="s">
        <v>529</v>
      </c>
      <c r="L47" s="53" t="s">
        <v>243</v>
      </c>
      <c r="M47" s="53" t="s">
        <v>352</v>
      </c>
      <c r="N47" s="53"/>
      <c r="O47" s="53"/>
      <c r="P47" s="51"/>
    </row>
    <row r="48" spans="1:16" ht="49.5">
      <c r="A48" s="71">
        <v>46</v>
      </c>
      <c r="B48" s="13">
        <v>42</v>
      </c>
      <c r="C48" s="72" t="s">
        <v>304</v>
      </c>
      <c r="D48" s="72" t="s">
        <v>27</v>
      </c>
      <c r="E48" s="72">
        <v>108000</v>
      </c>
      <c r="F48" s="72" t="s">
        <v>144</v>
      </c>
      <c r="G48" s="70"/>
      <c r="H48" s="12"/>
      <c r="I48" s="54" t="s">
        <v>234</v>
      </c>
      <c r="J48" s="53" t="s">
        <v>233</v>
      </c>
      <c r="K48" s="53" t="s">
        <v>530</v>
      </c>
      <c r="L48" s="53" t="s">
        <v>244</v>
      </c>
      <c r="M48" s="53"/>
      <c r="N48" s="53"/>
      <c r="O48" s="53" t="s">
        <v>380</v>
      </c>
      <c r="P48" s="51" t="s">
        <v>423</v>
      </c>
    </row>
    <row r="49" spans="1:16" ht="49.5">
      <c r="A49" s="71">
        <v>47</v>
      </c>
      <c r="B49" s="13">
        <v>43</v>
      </c>
      <c r="C49" s="72" t="s">
        <v>305</v>
      </c>
      <c r="D49" s="72" t="s">
        <v>28</v>
      </c>
      <c r="E49" s="72">
        <v>88000</v>
      </c>
      <c r="F49" s="72" t="s">
        <v>145</v>
      </c>
      <c r="G49" s="70"/>
      <c r="H49" s="12"/>
      <c r="I49" s="54" t="s">
        <v>226</v>
      </c>
      <c r="J49" s="53" t="s">
        <v>227</v>
      </c>
      <c r="K49" s="53" t="s">
        <v>531</v>
      </c>
      <c r="L49" s="53" t="s">
        <v>245</v>
      </c>
      <c r="M49" s="53"/>
      <c r="N49" s="53"/>
      <c r="O49" s="53" t="s">
        <v>381</v>
      </c>
      <c r="P49" s="51" t="s">
        <v>424</v>
      </c>
    </row>
    <row r="50" spans="1:16" ht="49.5">
      <c r="A50" s="71">
        <v>48</v>
      </c>
      <c r="B50" s="13">
        <v>44</v>
      </c>
      <c r="C50" s="72" t="s">
        <v>306</v>
      </c>
      <c r="D50" s="72" t="s">
        <v>29</v>
      </c>
      <c r="E50" s="72">
        <v>108000</v>
      </c>
      <c r="F50" s="72" t="s">
        <v>146</v>
      </c>
      <c r="G50" s="70"/>
      <c r="H50" s="12"/>
      <c r="I50" s="54" t="s">
        <v>234</v>
      </c>
      <c r="J50" s="53" t="s">
        <v>236</v>
      </c>
      <c r="K50" s="53" t="s">
        <v>532</v>
      </c>
      <c r="L50" s="53" t="s">
        <v>288</v>
      </c>
      <c r="M50" s="53"/>
      <c r="N50" s="53"/>
      <c r="O50" s="53" t="s">
        <v>382</v>
      </c>
      <c r="P50" s="51" t="s">
        <v>425</v>
      </c>
    </row>
    <row r="51" spans="1:16" ht="49.5">
      <c r="A51" s="71">
        <v>49</v>
      </c>
      <c r="B51" s="13">
        <v>45</v>
      </c>
      <c r="C51" s="72" t="s">
        <v>307</v>
      </c>
      <c r="D51" s="72" t="s">
        <v>30</v>
      </c>
      <c r="E51" s="72">
        <v>20000</v>
      </c>
      <c r="F51" s="72" t="s">
        <v>147</v>
      </c>
      <c r="G51" s="70" t="s">
        <v>90</v>
      </c>
      <c r="H51" s="12"/>
      <c r="I51" s="54" t="s">
        <v>193</v>
      </c>
      <c r="J51" s="53" t="s">
        <v>194</v>
      </c>
      <c r="K51" s="53" t="s">
        <v>533</v>
      </c>
      <c r="L51" s="53" t="s">
        <v>248</v>
      </c>
      <c r="M51" s="53" t="s">
        <v>353</v>
      </c>
      <c r="N51" s="53"/>
      <c r="O51" s="53"/>
      <c r="P51" s="51" t="s">
        <v>426</v>
      </c>
    </row>
    <row r="52" spans="1:16" ht="66">
      <c r="A52" s="71">
        <v>50</v>
      </c>
      <c r="B52" s="13">
        <v>46</v>
      </c>
      <c r="C52" s="72" t="s">
        <v>308</v>
      </c>
      <c r="D52" s="72" t="s">
        <v>31</v>
      </c>
      <c r="E52" s="72">
        <v>68000</v>
      </c>
      <c r="F52" s="72" t="s">
        <v>148</v>
      </c>
      <c r="G52" s="70"/>
      <c r="H52" s="12"/>
      <c r="I52" s="54" t="s">
        <v>246</v>
      </c>
      <c r="J52" s="53" t="s">
        <v>185</v>
      </c>
      <c r="K52" s="53" t="s">
        <v>534</v>
      </c>
      <c r="L52" s="53" t="s">
        <v>247</v>
      </c>
      <c r="M52" s="53" t="s">
        <v>354</v>
      </c>
      <c r="N52" s="53" t="s">
        <v>368</v>
      </c>
      <c r="O52" s="53"/>
      <c r="P52" s="51" t="s">
        <v>427</v>
      </c>
    </row>
    <row r="53" spans="1:16" ht="33">
      <c r="A53" s="71">
        <v>51</v>
      </c>
      <c r="B53" s="59">
        <v>47</v>
      </c>
      <c r="C53" s="19" t="s">
        <v>309</v>
      </c>
      <c r="D53" s="19" t="s">
        <v>32</v>
      </c>
      <c r="E53" s="19">
        <v>88000</v>
      </c>
      <c r="F53" s="19" t="s">
        <v>149</v>
      </c>
      <c r="G53" s="21" t="s">
        <v>73</v>
      </c>
      <c r="H53" s="12"/>
      <c r="I53" s="54" t="s">
        <v>191</v>
      </c>
      <c r="J53" s="53" t="s">
        <v>250</v>
      </c>
      <c r="K53" s="53" t="s">
        <v>535</v>
      </c>
      <c r="L53" s="53" t="s">
        <v>249</v>
      </c>
      <c r="M53" s="53"/>
      <c r="N53" s="53"/>
      <c r="O53" s="53"/>
      <c r="P53" s="51"/>
    </row>
    <row r="54" spans="1:16" ht="49.5">
      <c r="A54" s="71">
        <v>52</v>
      </c>
      <c r="B54" s="13">
        <v>48</v>
      </c>
      <c r="C54" s="72" t="s">
        <v>310</v>
      </c>
      <c r="D54" s="72" t="s">
        <v>33</v>
      </c>
      <c r="E54" s="72">
        <v>108000</v>
      </c>
      <c r="F54" s="72" t="s">
        <v>150</v>
      </c>
      <c r="G54" s="70"/>
      <c r="H54" s="12"/>
      <c r="I54" s="54" t="s">
        <v>237</v>
      </c>
      <c r="J54" s="53" t="s">
        <v>236</v>
      </c>
      <c r="K54" s="53" t="s">
        <v>524</v>
      </c>
      <c r="L54" s="53" t="s">
        <v>251</v>
      </c>
      <c r="M54" s="53"/>
      <c r="N54" s="53"/>
      <c r="O54" s="53" t="s">
        <v>383</v>
      </c>
      <c r="P54" s="51" t="s">
        <v>428</v>
      </c>
    </row>
    <row r="55" spans="1:16" ht="49.5">
      <c r="A55" s="71">
        <v>53</v>
      </c>
      <c r="B55" s="13">
        <v>49</v>
      </c>
      <c r="C55" s="72" t="s">
        <v>311</v>
      </c>
      <c r="D55" s="72" t="s">
        <v>34</v>
      </c>
      <c r="E55" s="72">
        <v>108000</v>
      </c>
      <c r="F55" s="72" t="s">
        <v>151</v>
      </c>
      <c r="G55" s="70"/>
      <c r="H55" s="12"/>
      <c r="I55" s="54" t="s">
        <v>252</v>
      </c>
      <c r="J55" s="53" t="s">
        <v>227</v>
      </c>
      <c r="K55" s="53" t="s">
        <v>536</v>
      </c>
      <c r="L55" s="53" t="s">
        <v>253</v>
      </c>
      <c r="M55" s="53"/>
      <c r="N55" s="53"/>
      <c r="O55" s="53" t="s">
        <v>384</v>
      </c>
      <c r="P55" s="51" t="s">
        <v>429</v>
      </c>
    </row>
    <row r="56" spans="1:16" ht="49.5">
      <c r="A56" s="71">
        <v>54</v>
      </c>
      <c r="B56" s="13">
        <v>50</v>
      </c>
      <c r="C56" s="72" t="s">
        <v>312</v>
      </c>
      <c r="D56" s="72" t="s">
        <v>35</v>
      </c>
      <c r="E56" s="72">
        <v>88000</v>
      </c>
      <c r="F56" s="72" t="s">
        <v>152</v>
      </c>
      <c r="G56" s="70"/>
      <c r="H56" s="12"/>
      <c r="I56" s="54" t="s">
        <v>226</v>
      </c>
      <c r="J56" s="53" t="s">
        <v>254</v>
      </c>
      <c r="K56" s="53" t="s">
        <v>537</v>
      </c>
      <c r="L56" s="53" t="s">
        <v>255</v>
      </c>
      <c r="M56" s="53"/>
      <c r="N56" s="53"/>
      <c r="O56" s="53" t="s">
        <v>386</v>
      </c>
      <c r="P56" s="51" t="s">
        <v>430</v>
      </c>
    </row>
    <row r="57" spans="1:16" ht="49.5">
      <c r="A57" s="71">
        <v>55</v>
      </c>
      <c r="B57" s="13">
        <v>51</v>
      </c>
      <c r="C57" s="17" t="s">
        <v>313</v>
      </c>
      <c r="D57" s="72" t="s">
        <v>36</v>
      </c>
      <c r="E57" s="72">
        <v>88000</v>
      </c>
      <c r="F57" s="72" t="s">
        <v>155</v>
      </c>
      <c r="G57" s="70"/>
      <c r="H57" s="12"/>
      <c r="I57" s="54" t="s">
        <v>226</v>
      </c>
      <c r="J57" s="53" t="s">
        <v>254</v>
      </c>
      <c r="K57" s="53" t="s">
        <v>538</v>
      </c>
      <c r="L57" s="53" t="s">
        <v>256</v>
      </c>
      <c r="M57" s="53" t="s">
        <v>355</v>
      </c>
      <c r="N57" s="53"/>
      <c r="O57" s="53" t="s">
        <v>385</v>
      </c>
      <c r="P57" s="51" t="s">
        <v>431</v>
      </c>
    </row>
    <row r="58" spans="1:16" ht="49.5">
      <c r="A58" s="71">
        <v>56</v>
      </c>
      <c r="B58" s="13">
        <v>52</v>
      </c>
      <c r="C58" s="72" t="s">
        <v>314</v>
      </c>
      <c r="D58" s="72" t="s">
        <v>37</v>
      </c>
      <c r="E58" s="72">
        <v>20000</v>
      </c>
      <c r="F58" s="72" t="s">
        <v>173</v>
      </c>
      <c r="G58" s="70" t="s">
        <v>86</v>
      </c>
      <c r="H58" s="12"/>
      <c r="I58" s="54" t="s">
        <v>193</v>
      </c>
      <c r="J58" s="53" t="s">
        <v>194</v>
      </c>
      <c r="K58" s="53" t="s">
        <v>539</v>
      </c>
      <c r="L58" s="53" t="s">
        <v>257</v>
      </c>
      <c r="M58" s="53"/>
      <c r="N58" s="53"/>
      <c r="O58" s="53"/>
      <c r="P58" s="51" t="s">
        <v>432</v>
      </c>
    </row>
    <row r="59" spans="1:16" ht="49.5">
      <c r="A59" s="71">
        <v>57</v>
      </c>
      <c r="B59" s="13">
        <v>53</v>
      </c>
      <c r="C59" s="72" t="s">
        <v>315</v>
      </c>
      <c r="D59" s="72" t="s">
        <v>38</v>
      </c>
      <c r="E59" s="72">
        <v>88000</v>
      </c>
      <c r="F59" s="72" t="s">
        <v>153</v>
      </c>
      <c r="G59" s="70"/>
      <c r="H59" s="12"/>
      <c r="I59" s="54" t="s">
        <v>226</v>
      </c>
      <c r="J59" s="53" t="s">
        <v>254</v>
      </c>
      <c r="K59" s="53" t="s">
        <v>540</v>
      </c>
      <c r="L59" s="53" t="s">
        <v>258</v>
      </c>
      <c r="M59" s="53"/>
      <c r="N59" s="53"/>
      <c r="O59" s="53" t="s">
        <v>388</v>
      </c>
      <c r="P59" s="51" t="s">
        <v>433</v>
      </c>
    </row>
    <row r="60" spans="1:16" ht="33">
      <c r="A60" s="71">
        <v>58</v>
      </c>
      <c r="B60" s="59">
        <v>54</v>
      </c>
      <c r="C60" s="19" t="s">
        <v>316</v>
      </c>
      <c r="D60" s="19" t="s">
        <v>39</v>
      </c>
      <c r="E60" s="19">
        <v>0</v>
      </c>
      <c r="F60" s="19"/>
      <c r="G60" s="21" t="s">
        <v>94</v>
      </c>
      <c r="H60" s="12"/>
      <c r="I60" s="54" t="s">
        <v>259</v>
      </c>
      <c r="J60" s="53"/>
      <c r="K60" s="53"/>
      <c r="L60" s="53"/>
      <c r="M60" s="53"/>
      <c r="N60" s="53"/>
      <c r="O60" s="53"/>
      <c r="P60" s="51"/>
    </row>
    <row r="61" spans="1:16" ht="49.5">
      <c r="A61" s="71">
        <v>59</v>
      </c>
      <c r="B61" s="13">
        <v>55</v>
      </c>
      <c r="C61" s="72" t="s">
        <v>317</v>
      </c>
      <c r="D61" s="72" t="s">
        <v>40</v>
      </c>
      <c r="E61" s="72">
        <v>88000</v>
      </c>
      <c r="F61" s="72" t="s">
        <v>154</v>
      </c>
      <c r="G61" s="70"/>
      <c r="H61" s="12"/>
      <c r="I61" s="54" t="s">
        <v>226</v>
      </c>
      <c r="J61" s="53" t="s">
        <v>254</v>
      </c>
      <c r="K61" s="53" t="s">
        <v>541</v>
      </c>
      <c r="L61" s="53" t="s">
        <v>260</v>
      </c>
      <c r="M61" s="53"/>
      <c r="N61" s="53"/>
      <c r="O61" s="53" t="s">
        <v>387</v>
      </c>
      <c r="P61" s="51" t="s">
        <v>434</v>
      </c>
    </row>
    <row r="62" spans="1:16" ht="49.5">
      <c r="A62" s="71">
        <v>60</v>
      </c>
      <c r="B62" s="13">
        <v>56</v>
      </c>
      <c r="C62" s="72" t="s">
        <v>318</v>
      </c>
      <c r="D62" s="72" t="s">
        <v>41</v>
      </c>
      <c r="E62" s="72">
        <v>20000</v>
      </c>
      <c r="F62" s="72" t="s">
        <v>156</v>
      </c>
      <c r="G62" s="70" t="s">
        <v>86</v>
      </c>
      <c r="H62" s="12"/>
      <c r="I62" s="54" t="s">
        <v>193</v>
      </c>
      <c r="J62" s="53" t="s">
        <v>194</v>
      </c>
      <c r="K62" s="53" t="s">
        <v>542</v>
      </c>
      <c r="L62" s="53" t="s">
        <v>261</v>
      </c>
      <c r="M62" s="53" t="s">
        <v>356</v>
      </c>
      <c r="N62" s="53"/>
      <c r="O62" s="53"/>
      <c r="P62" s="51" t="s">
        <v>435</v>
      </c>
    </row>
    <row r="63" spans="1:16" ht="49.5">
      <c r="A63" s="71">
        <v>61</v>
      </c>
      <c r="B63" s="13">
        <v>57</v>
      </c>
      <c r="C63" s="72" t="s">
        <v>319</v>
      </c>
      <c r="D63" s="72" t="s">
        <v>95</v>
      </c>
      <c r="E63" s="72">
        <v>20000</v>
      </c>
      <c r="F63" s="72" t="s">
        <v>157</v>
      </c>
      <c r="G63" s="70" t="s">
        <v>96</v>
      </c>
      <c r="H63" s="12"/>
      <c r="I63" s="54" t="s">
        <v>193</v>
      </c>
      <c r="J63" s="53" t="s">
        <v>194</v>
      </c>
      <c r="K63" s="53" t="s">
        <v>543</v>
      </c>
      <c r="L63" s="53" t="s">
        <v>262</v>
      </c>
      <c r="M63" s="53" t="s">
        <v>357</v>
      </c>
      <c r="N63" s="53"/>
      <c r="O63" s="53"/>
      <c r="P63" s="51" t="s">
        <v>436</v>
      </c>
    </row>
    <row r="64" spans="1:16" ht="33">
      <c r="A64" s="71">
        <v>62</v>
      </c>
      <c r="B64" s="13"/>
      <c r="C64" s="72" t="s">
        <v>320</v>
      </c>
      <c r="D64" s="72" t="s">
        <v>97</v>
      </c>
      <c r="E64" s="72"/>
      <c r="F64" s="72"/>
      <c r="G64" s="70" t="s">
        <v>98</v>
      </c>
      <c r="H64" s="12"/>
      <c r="I64" s="54" t="s">
        <v>98</v>
      </c>
      <c r="J64" s="53"/>
      <c r="K64" s="53"/>
      <c r="L64" s="53"/>
      <c r="M64" s="53"/>
      <c r="N64" s="53"/>
      <c r="O64" s="53"/>
      <c r="P64" s="51"/>
    </row>
    <row r="65" spans="1:16" ht="33">
      <c r="A65" s="71">
        <v>63</v>
      </c>
      <c r="B65" s="13">
        <v>58</v>
      </c>
      <c r="C65" s="72" t="s">
        <v>321</v>
      </c>
      <c r="D65" s="72" t="s">
        <v>42</v>
      </c>
      <c r="E65" s="72">
        <v>0</v>
      </c>
      <c r="F65" s="72" t="s">
        <v>158</v>
      </c>
      <c r="G65" s="70"/>
      <c r="H65" s="12"/>
      <c r="I65" s="54" t="s">
        <v>189</v>
      </c>
      <c r="J65" s="53"/>
      <c r="K65" s="53" t="s">
        <v>263</v>
      </c>
      <c r="L65" s="53" t="s">
        <v>264</v>
      </c>
      <c r="M65" s="53"/>
      <c r="N65" s="53"/>
      <c r="O65" s="53"/>
      <c r="P65" s="51" t="s">
        <v>437</v>
      </c>
    </row>
    <row r="66" spans="1:16" ht="33">
      <c r="A66" s="71">
        <v>64</v>
      </c>
      <c r="B66" s="59">
        <v>59</v>
      </c>
      <c r="C66" s="19" t="s">
        <v>322</v>
      </c>
      <c r="D66" s="19" t="s">
        <v>43</v>
      </c>
      <c r="E66" s="19">
        <v>88000</v>
      </c>
      <c r="F66" s="19" t="s">
        <v>159</v>
      </c>
      <c r="G66" s="21" t="s">
        <v>73</v>
      </c>
      <c r="H66" s="12"/>
      <c r="I66" s="54" t="s">
        <v>191</v>
      </c>
      <c r="J66" s="53" t="s">
        <v>266</v>
      </c>
      <c r="K66" s="53" t="s">
        <v>544</v>
      </c>
      <c r="L66" s="53" t="s">
        <v>265</v>
      </c>
      <c r="M66" s="53"/>
      <c r="N66" s="53"/>
      <c r="O66" s="53"/>
      <c r="P66" s="51"/>
    </row>
    <row r="67" spans="1:16" ht="49.5">
      <c r="A67" s="71">
        <v>65</v>
      </c>
      <c r="B67" s="13">
        <v>60</v>
      </c>
      <c r="C67" s="72" t="s">
        <v>323</v>
      </c>
      <c r="D67" s="72" t="s">
        <v>44</v>
      </c>
      <c r="E67" s="72">
        <v>88000</v>
      </c>
      <c r="F67" s="72" t="s">
        <v>160</v>
      </c>
      <c r="G67" s="70"/>
      <c r="H67" s="12"/>
      <c r="I67" s="54" t="s">
        <v>226</v>
      </c>
      <c r="J67" s="53" t="s">
        <v>254</v>
      </c>
      <c r="K67" s="53" t="s">
        <v>545</v>
      </c>
      <c r="L67" s="53" t="s">
        <v>268</v>
      </c>
      <c r="M67" s="53"/>
      <c r="N67" s="53"/>
      <c r="O67" s="53"/>
      <c r="P67" s="51" t="s">
        <v>438</v>
      </c>
    </row>
    <row r="68" spans="1:16" ht="33">
      <c r="A68" s="71">
        <v>66</v>
      </c>
      <c r="B68" s="59">
        <v>61</v>
      </c>
      <c r="C68" s="19" t="s">
        <v>325</v>
      </c>
      <c r="D68" s="19" t="s">
        <v>45</v>
      </c>
      <c r="E68" s="19">
        <v>88000</v>
      </c>
      <c r="F68" s="19" t="s">
        <v>161</v>
      </c>
      <c r="G68" s="21" t="s">
        <v>73</v>
      </c>
      <c r="H68" s="12"/>
      <c r="I68" s="54" t="s">
        <v>191</v>
      </c>
      <c r="J68" s="53" t="s">
        <v>250</v>
      </c>
      <c r="K68" s="53" t="s">
        <v>546</v>
      </c>
      <c r="L68" s="53" t="s">
        <v>269</v>
      </c>
      <c r="M68" s="53"/>
      <c r="N68" s="53"/>
      <c r="O68" s="53"/>
      <c r="P68" s="51"/>
    </row>
    <row r="69" spans="1:16" ht="33">
      <c r="A69" s="71">
        <v>67</v>
      </c>
      <c r="B69" s="59">
        <v>62</v>
      </c>
      <c r="C69" s="19" t="s">
        <v>326</v>
      </c>
      <c r="D69" s="19" t="s">
        <v>46</v>
      </c>
      <c r="E69" s="19">
        <v>88000</v>
      </c>
      <c r="F69" s="19"/>
      <c r="G69" s="21" t="s">
        <v>73</v>
      </c>
      <c r="H69" s="12"/>
      <c r="I69" s="54" t="s">
        <v>270</v>
      </c>
      <c r="J69" s="53"/>
      <c r="K69" s="53"/>
      <c r="L69" s="53"/>
      <c r="M69" s="53"/>
      <c r="N69" s="53"/>
      <c r="O69" s="53"/>
      <c r="P69" s="51"/>
    </row>
    <row r="70" spans="1:16" ht="49.5">
      <c r="A70" s="71">
        <v>68</v>
      </c>
      <c r="B70" s="13">
        <v>63</v>
      </c>
      <c r="C70" s="72" t="s">
        <v>327</v>
      </c>
      <c r="D70" s="72" t="s">
        <v>47</v>
      </c>
      <c r="E70" s="72">
        <v>20000</v>
      </c>
      <c r="F70" s="72" t="s">
        <v>162</v>
      </c>
      <c r="G70" s="70" t="s">
        <v>86</v>
      </c>
      <c r="H70" s="12"/>
      <c r="I70" s="54" t="s">
        <v>193</v>
      </c>
      <c r="J70" s="53" t="s">
        <v>194</v>
      </c>
      <c r="K70" s="53" t="s">
        <v>547</v>
      </c>
      <c r="L70" s="53" t="s">
        <v>271</v>
      </c>
      <c r="M70" s="53"/>
      <c r="N70" s="53"/>
      <c r="O70" s="53"/>
      <c r="P70" s="51" t="s">
        <v>439</v>
      </c>
    </row>
    <row r="71" spans="1:16" ht="33">
      <c r="A71" s="71">
        <v>69</v>
      </c>
      <c r="B71" s="59">
        <v>64</v>
      </c>
      <c r="C71" s="19" t="s">
        <v>328</v>
      </c>
      <c r="D71" s="19" t="s">
        <v>48</v>
      </c>
      <c r="E71" s="19">
        <v>88000</v>
      </c>
      <c r="F71" s="19" t="s">
        <v>163</v>
      </c>
      <c r="G71" s="21" t="s">
        <v>73</v>
      </c>
      <c r="H71" s="12"/>
      <c r="I71" s="54" t="s">
        <v>226</v>
      </c>
      <c r="J71" s="53" t="s">
        <v>272</v>
      </c>
      <c r="K71" s="53" t="s">
        <v>273</v>
      </c>
      <c r="L71" s="53" t="s">
        <v>274</v>
      </c>
      <c r="M71" s="53"/>
      <c r="N71" s="53"/>
      <c r="O71" s="53"/>
      <c r="P71" s="51"/>
    </row>
    <row r="72" spans="1:16" ht="66">
      <c r="A72" s="71">
        <v>70</v>
      </c>
      <c r="B72" s="13"/>
      <c r="C72" s="72" t="s">
        <v>329</v>
      </c>
      <c r="D72" s="72" t="s">
        <v>49</v>
      </c>
      <c r="E72" s="72"/>
      <c r="F72" s="72"/>
      <c r="G72" s="70" t="s">
        <v>99</v>
      </c>
      <c r="H72" s="12"/>
      <c r="I72" s="54" t="s">
        <v>99</v>
      </c>
      <c r="J72" s="53"/>
      <c r="K72" s="53"/>
      <c r="L72" s="53"/>
      <c r="M72" s="53"/>
      <c r="N72" s="53"/>
      <c r="O72" s="53"/>
      <c r="P72" s="51"/>
    </row>
    <row r="73" spans="1:16" ht="49.5">
      <c r="A73" s="71">
        <v>71</v>
      </c>
      <c r="B73" s="13">
        <v>65</v>
      </c>
      <c r="C73" s="72" t="s">
        <v>330</v>
      </c>
      <c r="D73" s="72" t="s">
        <v>50</v>
      </c>
      <c r="E73" s="72">
        <v>20000</v>
      </c>
      <c r="F73" s="72" t="s">
        <v>164</v>
      </c>
      <c r="G73" s="70" t="s">
        <v>90</v>
      </c>
      <c r="H73" s="12"/>
      <c r="I73" s="54" t="s">
        <v>193</v>
      </c>
      <c r="J73" s="53" t="s">
        <v>194</v>
      </c>
      <c r="K73" s="53" t="s">
        <v>548</v>
      </c>
      <c r="L73" s="53" t="s">
        <v>289</v>
      </c>
      <c r="M73" s="53" t="s">
        <v>358</v>
      </c>
      <c r="N73" s="53"/>
      <c r="O73" s="53"/>
      <c r="P73" s="51" t="s">
        <v>440</v>
      </c>
    </row>
    <row r="74" spans="1:16" ht="33">
      <c r="A74" s="71">
        <v>72</v>
      </c>
      <c r="B74" s="13">
        <v>66</v>
      </c>
      <c r="C74" s="72" t="s">
        <v>331</v>
      </c>
      <c r="D74" s="72" t="s">
        <v>51</v>
      </c>
      <c r="E74" s="72">
        <v>0</v>
      </c>
      <c r="F74" s="72" t="s">
        <v>165</v>
      </c>
      <c r="G74" s="70"/>
      <c r="H74" s="12"/>
      <c r="I74" s="54" t="s">
        <v>200</v>
      </c>
      <c r="J74" s="53"/>
      <c r="K74" s="53" t="s">
        <v>549</v>
      </c>
      <c r="L74" s="53" t="s">
        <v>275</v>
      </c>
      <c r="M74" s="53"/>
      <c r="N74" s="53"/>
      <c r="O74" s="53"/>
      <c r="P74" s="51" t="s">
        <v>441</v>
      </c>
    </row>
    <row r="75" spans="1:16" ht="33">
      <c r="A75" s="71">
        <v>73</v>
      </c>
      <c r="B75" s="59">
        <v>67</v>
      </c>
      <c r="C75" s="19" t="s">
        <v>332</v>
      </c>
      <c r="D75" s="19" t="s">
        <v>52</v>
      </c>
      <c r="E75" s="19">
        <v>68000</v>
      </c>
      <c r="F75" s="19" t="s">
        <v>130</v>
      </c>
      <c r="G75" s="21" t="s">
        <v>73</v>
      </c>
      <c r="H75" s="12"/>
      <c r="I75" s="54" t="s">
        <v>219</v>
      </c>
      <c r="J75" s="53" t="s">
        <v>272</v>
      </c>
      <c r="K75" s="53" t="s">
        <v>513</v>
      </c>
      <c r="L75" s="53" t="s">
        <v>555</v>
      </c>
      <c r="M75" s="53"/>
      <c r="N75" s="53"/>
      <c r="O75" s="53"/>
      <c r="P75" s="51"/>
    </row>
    <row r="76" spans="1:16" ht="49.5">
      <c r="A76" s="71">
        <v>74</v>
      </c>
      <c r="B76" s="13">
        <v>68</v>
      </c>
      <c r="C76" s="72" t="s">
        <v>333</v>
      </c>
      <c r="D76" s="72" t="s">
        <v>53</v>
      </c>
      <c r="E76" s="72">
        <v>68000</v>
      </c>
      <c r="F76" s="72" t="s">
        <v>166</v>
      </c>
      <c r="G76" s="70"/>
      <c r="H76" s="12"/>
      <c r="I76" s="54" t="s">
        <v>204</v>
      </c>
      <c r="J76" s="53" t="s">
        <v>185</v>
      </c>
      <c r="K76" s="53" t="s">
        <v>550</v>
      </c>
      <c r="L76" s="53" t="s">
        <v>276</v>
      </c>
      <c r="M76" s="53" t="s">
        <v>359</v>
      </c>
      <c r="N76" s="53" t="s">
        <v>370</v>
      </c>
      <c r="O76" s="53"/>
      <c r="P76" s="51" t="s">
        <v>442</v>
      </c>
    </row>
    <row r="77" spans="1:16" ht="33">
      <c r="A77" s="71">
        <v>75</v>
      </c>
      <c r="B77" s="13">
        <v>69</v>
      </c>
      <c r="C77" s="32" t="s">
        <v>334</v>
      </c>
      <c r="D77" s="72" t="s">
        <v>54</v>
      </c>
      <c r="E77" s="72">
        <v>0</v>
      </c>
      <c r="F77" s="72" t="s">
        <v>174</v>
      </c>
      <c r="G77" s="70"/>
      <c r="H77" s="12"/>
      <c r="I77" s="54" t="s">
        <v>556</v>
      </c>
      <c r="J77" s="53"/>
      <c r="K77" s="53" t="s">
        <v>551</v>
      </c>
      <c r="L77" s="53" t="s">
        <v>277</v>
      </c>
      <c r="M77" s="53"/>
      <c r="N77" s="53"/>
      <c r="O77" s="53"/>
      <c r="P77" s="51" t="s">
        <v>443</v>
      </c>
    </row>
    <row r="78" spans="1:16">
      <c r="A78" s="71">
        <v>76</v>
      </c>
      <c r="B78" s="59">
        <v>70</v>
      </c>
      <c r="C78" s="19" t="s">
        <v>335</v>
      </c>
      <c r="D78" s="19" t="s">
        <v>55</v>
      </c>
      <c r="E78" s="19">
        <v>68000</v>
      </c>
      <c r="F78" s="33" t="s">
        <v>175</v>
      </c>
      <c r="G78" s="21" t="s">
        <v>73</v>
      </c>
      <c r="H78" s="12"/>
      <c r="I78" s="54" t="s">
        <v>219</v>
      </c>
      <c r="J78" s="53" t="s">
        <v>279</v>
      </c>
      <c r="K78" s="53" t="s">
        <v>557</v>
      </c>
      <c r="L78" s="53" t="s">
        <v>278</v>
      </c>
      <c r="M78" s="53"/>
      <c r="N78" s="53"/>
      <c r="O78" s="53"/>
      <c r="P78" s="51"/>
    </row>
    <row r="79" spans="1:16" ht="33.75" thickBot="1">
      <c r="A79" s="61">
        <v>77</v>
      </c>
      <c r="B79" s="77">
        <v>71</v>
      </c>
      <c r="C79" s="35" t="s">
        <v>336</v>
      </c>
      <c r="D79" s="35" t="s">
        <v>107</v>
      </c>
      <c r="E79" s="35">
        <v>88000</v>
      </c>
      <c r="F79" s="36" t="s">
        <v>161</v>
      </c>
      <c r="G79" s="37" t="s">
        <v>108</v>
      </c>
      <c r="H79" s="12"/>
      <c r="I79" s="55" t="s">
        <v>191</v>
      </c>
      <c r="J79" s="43" t="s">
        <v>250</v>
      </c>
      <c r="K79" s="43" t="s">
        <v>552</v>
      </c>
      <c r="L79" s="43" t="s">
        <v>280</v>
      </c>
      <c r="M79" s="43"/>
      <c r="N79" s="43"/>
      <c r="O79" s="43"/>
      <c r="P79" s="56"/>
    </row>
    <row r="80" spans="1:16" hidden="1">
      <c r="B80" s="38" t="s">
        <v>100</v>
      </c>
      <c r="C80" s="39"/>
      <c r="D80" s="39"/>
      <c r="E80" s="40">
        <f>SUM(E3:E79)</f>
        <v>3698000</v>
      </c>
      <c r="F80" s="40"/>
      <c r="G80" s="39"/>
      <c r="H80" s="12"/>
      <c r="I80" s="12"/>
      <c r="J80" s="12"/>
      <c r="K80" s="12"/>
      <c r="L80" s="12"/>
      <c r="M80" s="41"/>
      <c r="N80" s="41"/>
      <c r="O80" s="41"/>
      <c r="P80" s="12"/>
    </row>
    <row r="81" spans="1:15">
      <c r="B81" s="5"/>
      <c r="C81" s="1"/>
      <c r="D81" s="1"/>
      <c r="E81" s="1"/>
      <c r="F81" s="1"/>
      <c r="G81" s="1"/>
    </row>
    <row r="82" spans="1:15" ht="17.25" thickBot="1"/>
    <row r="83" spans="1:15" ht="32.1" customHeight="1">
      <c r="A83" s="103" t="s">
        <v>487</v>
      </c>
      <c r="B83" s="104"/>
      <c r="C83" s="104"/>
      <c r="D83" s="104"/>
      <c r="E83" s="104"/>
      <c r="F83" s="104"/>
      <c r="G83" s="107"/>
      <c r="I83" s="103" t="s">
        <v>101</v>
      </c>
      <c r="J83" s="104"/>
      <c r="K83" s="104"/>
      <c r="L83" s="104"/>
      <c r="M83" s="50" t="s">
        <v>444</v>
      </c>
      <c r="N83" s="44"/>
    </row>
    <row r="84" spans="1:15" ht="33">
      <c r="A84" s="71" t="s">
        <v>489</v>
      </c>
      <c r="B84" s="13" t="s">
        <v>488</v>
      </c>
      <c r="C84" s="13" t="s">
        <v>102</v>
      </c>
      <c r="D84" s="13" t="s">
        <v>103</v>
      </c>
      <c r="E84" s="13" t="s">
        <v>62</v>
      </c>
      <c r="F84" s="13"/>
      <c r="G84" s="14" t="s">
        <v>63</v>
      </c>
      <c r="I84" s="52" t="s">
        <v>187</v>
      </c>
      <c r="J84" s="13" t="s">
        <v>186</v>
      </c>
      <c r="K84" s="13" t="s">
        <v>199</v>
      </c>
      <c r="L84" s="13" t="s">
        <v>180</v>
      </c>
      <c r="M84" s="14" t="s">
        <v>338</v>
      </c>
      <c r="N84" s="44"/>
    </row>
    <row r="85" spans="1:15" ht="33">
      <c r="A85" s="71">
        <v>1</v>
      </c>
      <c r="B85" s="13">
        <v>1</v>
      </c>
      <c r="C85" s="13" t="s">
        <v>104</v>
      </c>
      <c r="D85" s="13" t="s">
        <v>56</v>
      </c>
      <c r="E85" s="72">
        <v>288000</v>
      </c>
      <c r="F85" s="72" t="s">
        <v>167</v>
      </c>
      <c r="G85" s="14"/>
      <c r="H85" s="3"/>
      <c r="I85" s="54" t="s">
        <v>281</v>
      </c>
      <c r="J85" s="53" t="s">
        <v>282</v>
      </c>
      <c r="K85" s="53" t="s">
        <v>553</v>
      </c>
      <c r="L85" s="53" t="s">
        <v>190</v>
      </c>
      <c r="M85" s="51" t="s">
        <v>445</v>
      </c>
      <c r="N85" s="15"/>
    </row>
    <row r="86" spans="1:15" ht="33">
      <c r="A86" s="18">
        <v>2</v>
      </c>
      <c r="B86" s="59">
        <v>2</v>
      </c>
      <c r="C86" s="59" t="s">
        <v>105</v>
      </c>
      <c r="D86" s="59" t="s">
        <v>57</v>
      </c>
      <c r="E86" s="19">
        <v>288000</v>
      </c>
      <c r="F86" s="19" t="s">
        <v>168</v>
      </c>
      <c r="G86" s="60" t="s">
        <v>178</v>
      </c>
      <c r="H86" s="1"/>
      <c r="I86" s="54" t="s">
        <v>290</v>
      </c>
      <c r="J86" s="53" t="s">
        <v>291</v>
      </c>
      <c r="K86" s="53" t="s">
        <v>554</v>
      </c>
      <c r="L86" s="53" t="s">
        <v>292</v>
      </c>
      <c r="M86" s="29"/>
      <c r="N86" s="49"/>
    </row>
    <row r="87" spans="1:15" ht="17.25" thickBot="1">
      <c r="A87" s="61">
        <v>3</v>
      </c>
      <c r="B87" s="62">
        <v>3</v>
      </c>
      <c r="C87" s="62" t="s">
        <v>324</v>
      </c>
      <c r="D87" s="62" t="s">
        <v>106</v>
      </c>
      <c r="E87" s="43">
        <v>0</v>
      </c>
      <c r="F87" s="43"/>
      <c r="G87" s="63" t="s">
        <v>65</v>
      </c>
      <c r="H87" s="1"/>
      <c r="I87" s="47" t="s">
        <v>65</v>
      </c>
      <c r="J87" s="48"/>
      <c r="K87" s="4"/>
      <c r="L87" s="4"/>
      <c r="M87" s="56" t="s">
        <v>446</v>
      </c>
      <c r="N87" s="1"/>
    </row>
    <row r="88" spans="1:15" ht="17.25" hidden="1" thickBot="1">
      <c r="B88" s="7" t="s">
        <v>100</v>
      </c>
      <c r="C88" s="8"/>
      <c r="D88" s="8"/>
      <c r="E88" s="9">
        <f>SUM(E85:E86)</f>
        <v>576000</v>
      </c>
      <c r="F88" s="10"/>
      <c r="G88" s="11"/>
    </row>
    <row r="91" spans="1:15">
      <c r="I91" s="111"/>
      <c r="J91" s="111"/>
      <c r="K91" s="111"/>
      <c r="L91" s="111"/>
      <c r="M91" s="42"/>
      <c r="N91" s="42"/>
    </row>
    <row r="92" spans="1:15">
      <c r="I92" s="41"/>
      <c r="J92" s="41"/>
      <c r="K92" s="41"/>
      <c r="L92" s="41"/>
      <c r="M92" s="41"/>
      <c r="N92" s="41"/>
      <c r="O92" s="46"/>
    </row>
    <row r="93" spans="1:15">
      <c r="I93" s="41"/>
      <c r="J93" s="41"/>
      <c r="K93" s="41"/>
      <c r="L93" s="41"/>
      <c r="M93" s="41"/>
      <c r="N93" s="41"/>
    </row>
    <row r="94" spans="1:15">
      <c r="I94" s="41"/>
      <c r="J94" s="41"/>
      <c r="K94" s="41"/>
      <c r="L94" s="41"/>
      <c r="M94" s="41"/>
      <c r="N94" s="41"/>
    </row>
    <row r="95" spans="1:15">
      <c r="I95" s="41"/>
      <c r="J95" s="41"/>
      <c r="K95" s="41"/>
      <c r="L95" s="41"/>
      <c r="M95" s="41"/>
      <c r="N95" s="41"/>
    </row>
    <row r="96" spans="1:15">
      <c r="I96" s="41"/>
      <c r="J96" s="41"/>
      <c r="K96" s="41"/>
      <c r="L96" s="41"/>
      <c r="M96" s="41"/>
      <c r="N96" s="41"/>
    </row>
    <row r="97" spans="9:14">
      <c r="I97" s="41"/>
      <c r="J97" s="41"/>
      <c r="K97" s="41"/>
      <c r="L97" s="41"/>
      <c r="M97" s="41"/>
      <c r="N97" s="41"/>
    </row>
    <row r="98" spans="9:14">
      <c r="I98" s="41"/>
      <c r="J98" s="41"/>
      <c r="K98" s="41"/>
      <c r="L98" s="41"/>
      <c r="M98" s="41"/>
      <c r="N98" s="41"/>
    </row>
    <row r="99" spans="9:14">
      <c r="I99" s="41"/>
      <c r="J99" s="41"/>
      <c r="K99" s="41"/>
      <c r="L99" s="41"/>
      <c r="M99" s="41"/>
      <c r="N99" s="41"/>
    </row>
    <row r="100" spans="9:14">
      <c r="I100" s="41"/>
      <c r="J100" s="41"/>
      <c r="K100" s="41"/>
      <c r="L100" s="41"/>
      <c r="M100" s="41"/>
      <c r="N100" s="41"/>
    </row>
    <row r="101" spans="9:14">
      <c r="I101" s="41"/>
      <c r="J101" s="41"/>
      <c r="K101" s="41"/>
      <c r="L101" s="41"/>
      <c r="M101" s="41"/>
      <c r="N101" s="41"/>
    </row>
    <row r="102" spans="9:14">
      <c r="I102" s="41"/>
      <c r="J102" s="41"/>
      <c r="K102" s="41"/>
      <c r="L102" s="41"/>
      <c r="M102" s="41"/>
      <c r="N102" s="41"/>
    </row>
    <row r="103" spans="9:14">
      <c r="I103" s="41"/>
      <c r="J103" s="41"/>
      <c r="K103" s="41"/>
      <c r="L103" s="41"/>
      <c r="M103" s="41"/>
      <c r="N103" s="41"/>
    </row>
    <row r="104" spans="9:14">
      <c r="I104" s="41"/>
      <c r="J104" s="41"/>
      <c r="K104" s="41"/>
      <c r="L104" s="41"/>
      <c r="M104" s="41"/>
      <c r="N104" s="41"/>
    </row>
    <row r="105" spans="9:14">
      <c r="I105" s="41"/>
      <c r="J105" s="41"/>
      <c r="K105" s="41"/>
      <c r="L105" s="41"/>
      <c r="M105" s="41"/>
      <c r="N105" s="41"/>
    </row>
    <row r="106" spans="9:14">
      <c r="I106" s="41"/>
      <c r="J106" s="41"/>
      <c r="K106" s="41"/>
      <c r="L106" s="41"/>
      <c r="M106" s="41"/>
      <c r="N106" s="41"/>
    </row>
    <row r="107" spans="9:14">
      <c r="I107" s="41"/>
      <c r="J107" s="41"/>
      <c r="K107" s="41"/>
      <c r="L107" s="41"/>
      <c r="M107" s="41"/>
      <c r="N107" s="41"/>
    </row>
    <row r="108" spans="9:14">
      <c r="I108" s="41"/>
      <c r="J108" s="41"/>
      <c r="K108" s="41"/>
      <c r="L108" s="41"/>
      <c r="M108" s="41"/>
      <c r="N108" s="41"/>
    </row>
    <row r="109" spans="9:14">
      <c r="I109" s="41"/>
      <c r="J109" s="41"/>
      <c r="K109" s="41"/>
      <c r="L109" s="41"/>
      <c r="M109" s="41"/>
      <c r="N109" s="41"/>
    </row>
    <row r="110" spans="9:14">
      <c r="I110" s="41"/>
      <c r="J110" s="41"/>
      <c r="K110" s="41"/>
      <c r="L110" s="41"/>
      <c r="M110" s="41"/>
      <c r="N110" s="41"/>
    </row>
    <row r="111" spans="9:14">
      <c r="I111" s="41"/>
      <c r="J111" s="41"/>
      <c r="K111" s="41"/>
      <c r="L111" s="41"/>
      <c r="M111" s="41"/>
      <c r="N111" s="41"/>
    </row>
    <row r="112" spans="9:14">
      <c r="I112" s="41"/>
      <c r="J112" s="41"/>
      <c r="K112" s="41"/>
      <c r="L112" s="41"/>
      <c r="M112" s="41"/>
      <c r="N112" s="41"/>
    </row>
    <row r="113" spans="9:14">
      <c r="I113" s="41"/>
      <c r="J113" s="41"/>
      <c r="K113" s="41"/>
      <c r="L113" s="41"/>
      <c r="M113" s="41"/>
      <c r="N113" s="41"/>
    </row>
    <row r="114" spans="9:14">
      <c r="I114" s="41"/>
      <c r="J114" s="41"/>
      <c r="K114" s="41"/>
      <c r="L114" s="41"/>
      <c r="M114" s="41"/>
      <c r="N114" s="41"/>
    </row>
  </sheetData>
  <mergeCells count="30">
    <mergeCell ref="A1:G1"/>
    <mergeCell ref="A83:G83"/>
    <mergeCell ref="M1:O1"/>
    <mergeCell ref="I83:L83"/>
    <mergeCell ref="I91:L91"/>
    <mergeCell ref="G7:G8"/>
    <mergeCell ref="B7:B8"/>
    <mergeCell ref="G19:G20"/>
    <mergeCell ref="B19:B20"/>
    <mergeCell ref="E7:E8"/>
    <mergeCell ref="F7:F8"/>
    <mergeCell ref="F19:F20"/>
    <mergeCell ref="E19:E20"/>
    <mergeCell ref="J19:J20"/>
    <mergeCell ref="I7:I8"/>
    <mergeCell ref="K7:K8"/>
    <mergeCell ref="L7:L8"/>
    <mergeCell ref="I1:L1"/>
    <mergeCell ref="K19:K20"/>
    <mergeCell ref="L19:L20"/>
    <mergeCell ref="I19:I20"/>
    <mergeCell ref="J7:J8"/>
    <mergeCell ref="M7:M8"/>
    <mergeCell ref="N7:N8"/>
    <mergeCell ref="O7:O8"/>
    <mergeCell ref="P7:P8"/>
    <mergeCell ref="M19:M20"/>
    <mergeCell ref="N19:N20"/>
    <mergeCell ref="O19:O20"/>
    <mergeCell ref="P19:P20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opLeftCell="A66" workbookViewId="0">
      <selection activeCell="G17" sqref="G17"/>
    </sheetView>
  </sheetViews>
  <sheetFormatPr defaultColWidth="8.875" defaultRowHeight="16.5"/>
  <cols>
    <col min="1" max="1" width="8.125" customWidth="1"/>
    <col min="2" max="2" width="17.375" customWidth="1"/>
    <col min="3" max="3" width="23.125" customWidth="1"/>
    <col min="5" max="5" width="16.125" customWidth="1"/>
    <col min="7" max="7" width="22.5" customWidth="1"/>
    <col min="8" max="8" width="37.125" customWidth="1"/>
  </cols>
  <sheetData>
    <row r="1" spans="1:10">
      <c r="A1" s="103" t="s">
        <v>58</v>
      </c>
      <c r="B1" s="104"/>
      <c r="C1" s="104"/>
      <c r="D1" s="104"/>
      <c r="E1" s="107"/>
      <c r="G1" s="116" t="s">
        <v>447</v>
      </c>
      <c r="H1" s="116"/>
      <c r="I1" s="116"/>
      <c r="J1" s="116"/>
    </row>
    <row r="2" spans="1:10">
      <c r="A2" s="52" t="s">
        <v>59</v>
      </c>
      <c r="B2" s="13" t="s">
        <v>60</v>
      </c>
      <c r="C2" s="13" t="s">
        <v>61</v>
      </c>
      <c r="D2" s="13" t="s">
        <v>62</v>
      </c>
      <c r="E2" s="14" t="s">
        <v>63</v>
      </c>
      <c r="G2" s="64" t="s">
        <v>469</v>
      </c>
      <c r="H2" s="64" t="s">
        <v>470</v>
      </c>
      <c r="I2" s="64" t="s">
        <v>482</v>
      </c>
    </row>
    <row r="3" spans="1:10">
      <c r="A3" s="52">
        <v>1</v>
      </c>
      <c r="B3" s="53" t="s">
        <v>64</v>
      </c>
      <c r="C3" s="53" t="s">
        <v>0</v>
      </c>
      <c r="D3" s="53">
        <v>0</v>
      </c>
      <c r="E3" s="51" t="s">
        <v>65</v>
      </c>
    </row>
    <row r="4" spans="1:10">
      <c r="A4" s="52">
        <v>2</v>
      </c>
      <c r="B4" s="53" t="s">
        <v>66</v>
      </c>
      <c r="C4" s="53" t="s">
        <v>0</v>
      </c>
      <c r="D4" s="53">
        <v>0</v>
      </c>
      <c r="E4" s="51"/>
    </row>
    <row r="5" spans="1:10">
      <c r="A5" s="52">
        <v>3</v>
      </c>
      <c r="B5" s="53" t="s">
        <v>67</v>
      </c>
      <c r="C5" s="53" t="s">
        <v>0</v>
      </c>
      <c r="D5" s="53">
        <v>0</v>
      </c>
      <c r="E5" s="51"/>
    </row>
    <row r="6" spans="1:10">
      <c r="A6" s="52">
        <v>4</v>
      </c>
      <c r="B6" s="17" t="s">
        <v>68</v>
      </c>
      <c r="C6" s="53" t="s">
        <v>0</v>
      </c>
      <c r="D6" s="53">
        <v>0</v>
      </c>
      <c r="E6" s="51" t="s">
        <v>65</v>
      </c>
      <c r="G6" s="65" t="s">
        <v>450</v>
      </c>
      <c r="H6" s="65" t="s">
        <v>468</v>
      </c>
    </row>
    <row r="7" spans="1:10">
      <c r="A7" s="117">
        <v>5</v>
      </c>
      <c r="B7" s="17" t="s">
        <v>69</v>
      </c>
      <c r="C7" s="53" t="s">
        <v>0</v>
      </c>
      <c r="D7" s="96">
        <v>0</v>
      </c>
      <c r="E7" s="112" t="s">
        <v>70</v>
      </c>
    </row>
    <row r="8" spans="1:10">
      <c r="A8" s="117"/>
      <c r="B8" s="17" t="s">
        <v>71</v>
      </c>
      <c r="C8" s="53" t="s">
        <v>0</v>
      </c>
      <c r="D8" s="97"/>
      <c r="E8" s="112"/>
    </row>
    <row r="9" spans="1:10">
      <c r="A9" s="18">
        <v>6</v>
      </c>
      <c r="B9" s="19" t="s">
        <v>72</v>
      </c>
      <c r="C9" s="19" t="s">
        <v>0</v>
      </c>
      <c r="D9" s="19">
        <v>0</v>
      </c>
      <c r="E9" s="21" t="s">
        <v>73</v>
      </c>
      <c r="G9" s="31" t="s">
        <v>451</v>
      </c>
    </row>
    <row r="10" spans="1:10">
      <c r="A10" s="52">
        <v>7</v>
      </c>
      <c r="B10" s="17" t="s">
        <v>74</v>
      </c>
      <c r="C10" s="53" t="s">
        <v>0</v>
      </c>
      <c r="D10" s="53" t="s">
        <v>294</v>
      </c>
      <c r="E10" s="51"/>
    </row>
    <row r="11" spans="1:10">
      <c r="A11" s="52">
        <v>8</v>
      </c>
      <c r="B11" s="17" t="s">
        <v>75</v>
      </c>
      <c r="C11" s="53" t="s">
        <v>0</v>
      </c>
      <c r="D11" s="53">
        <v>0</v>
      </c>
      <c r="E11" s="51"/>
      <c r="G11" s="66" t="s">
        <v>449</v>
      </c>
      <c r="H11" s="69" t="s">
        <v>476</v>
      </c>
      <c r="I11" s="66" t="s">
        <v>451</v>
      </c>
    </row>
    <row r="12" spans="1:10" ht="33">
      <c r="A12" s="52">
        <v>9</v>
      </c>
      <c r="B12" s="17" t="s">
        <v>76</v>
      </c>
      <c r="C12" s="53" t="s">
        <v>0</v>
      </c>
      <c r="D12" s="53">
        <v>68000</v>
      </c>
      <c r="E12" s="51"/>
    </row>
    <row r="13" spans="1:10" ht="33">
      <c r="A13" s="52">
        <v>10</v>
      </c>
      <c r="B13" s="53" t="s">
        <v>77</v>
      </c>
      <c r="C13" s="53" t="s">
        <v>0</v>
      </c>
      <c r="D13" s="53">
        <v>0</v>
      </c>
      <c r="E13" s="51"/>
    </row>
    <row r="14" spans="1:10" ht="82.5">
      <c r="A14" s="22"/>
      <c r="B14" s="17" t="s">
        <v>78</v>
      </c>
      <c r="C14" s="17" t="s">
        <v>0</v>
      </c>
      <c r="D14" s="17"/>
      <c r="E14" s="23" t="s">
        <v>79</v>
      </c>
    </row>
    <row r="15" spans="1:10">
      <c r="A15" s="52">
        <v>11</v>
      </c>
      <c r="B15" s="53" t="s">
        <v>80</v>
      </c>
      <c r="C15" s="53" t="s">
        <v>81</v>
      </c>
      <c r="D15" s="53">
        <v>20000</v>
      </c>
      <c r="E15" s="51" t="s">
        <v>90</v>
      </c>
    </row>
    <row r="16" spans="1:10">
      <c r="A16" s="52">
        <v>12</v>
      </c>
      <c r="B16" s="53" t="s">
        <v>82</v>
      </c>
      <c r="C16" s="53" t="s">
        <v>81</v>
      </c>
      <c r="D16" s="53">
        <v>0</v>
      </c>
      <c r="E16" s="51"/>
    </row>
    <row r="17" spans="1:9">
      <c r="A17" s="52">
        <v>13</v>
      </c>
      <c r="B17" s="53" t="s">
        <v>83</v>
      </c>
      <c r="C17" s="53" t="s">
        <v>81</v>
      </c>
      <c r="D17" s="53">
        <v>0</v>
      </c>
      <c r="E17" s="51"/>
      <c r="G17" t="s">
        <v>449</v>
      </c>
    </row>
    <row r="18" spans="1:9">
      <c r="A18" s="52">
        <v>14</v>
      </c>
      <c r="B18" s="53" t="s">
        <v>179</v>
      </c>
      <c r="C18" s="53" t="s">
        <v>81</v>
      </c>
      <c r="D18" s="53">
        <v>68000</v>
      </c>
      <c r="E18" s="51"/>
    </row>
    <row r="19" spans="1:9">
      <c r="A19" s="117">
        <v>15</v>
      </c>
      <c r="B19" s="53" t="s">
        <v>1</v>
      </c>
      <c r="C19" s="53" t="s">
        <v>81</v>
      </c>
      <c r="D19" s="96">
        <v>20000</v>
      </c>
      <c r="E19" s="112" t="s">
        <v>109</v>
      </c>
      <c r="G19" t="s">
        <v>451</v>
      </c>
    </row>
    <row r="20" spans="1:9">
      <c r="A20" s="117"/>
      <c r="B20" s="53" t="s">
        <v>84</v>
      </c>
      <c r="C20" s="53" t="s">
        <v>81</v>
      </c>
      <c r="D20" s="97"/>
      <c r="E20" s="112"/>
    </row>
    <row r="21" spans="1:9">
      <c r="A21" s="18">
        <v>16</v>
      </c>
      <c r="B21" s="19" t="s">
        <v>2</v>
      </c>
      <c r="C21" s="19" t="s">
        <v>81</v>
      </c>
      <c r="D21" s="19">
        <v>68000</v>
      </c>
      <c r="E21" s="21" t="s">
        <v>73</v>
      </c>
    </row>
    <row r="22" spans="1:9" ht="33">
      <c r="A22" s="52">
        <v>17</v>
      </c>
      <c r="B22" s="53" t="s">
        <v>85</v>
      </c>
      <c r="C22" s="53" t="s">
        <v>81</v>
      </c>
      <c r="D22" s="53">
        <v>88000</v>
      </c>
      <c r="E22" s="51"/>
    </row>
    <row r="23" spans="1:9">
      <c r="A23" s="52">
        <v>18</v>
      </c>
      <c r="B23" s="24" t="s">
        <v>3</v>
      </c>
      <c r="C23" s="53" t="s">
        <v>81</v>
      </c>
      <c r="D23" s="53">
        <v>20000</v>
      </c>
      <c r="E23" s="51" t="s">
        <v>86</v>
      </c>
      <c r="G23" s="65" t="s">
        <v>449</v>
      </c>
      <c r="H23" s="65" t="s">
        <v>451</v>
      </c>
    </row>
    <row r="24" spans="1:9">
      <c r="A24" s="52">
        <v>19</v>
      </c>
      <c r="B24" s="53" t="s">
        <v>4</v>
      </c>
      <c r="C24" s="53" t="s">
        <v>81</v>
      </c>
      <c r="D24" s="53">
        <v>0</v>
      </c>
      <c r="E24" s="51"/>
      <c r="G24" s="57" t="s">
        <v>449</v>
      </c>
      <c r="H24" t="s">
        <v>468</v>
      </c>
    </row>
    <row r="25" spans="1:9">
      <c r="A25" s="52">
        <v>20</v>
      </c>
      <c r="B25" s="53" t="s">
        <v>87</v>
      </c>
      <c r="C25" s="53" t="s">
        <v>81</v>
      </c>
      <c r="D25" s="53">
        <v>68000</v>
      </c>
      <c r="E25" s="51"/>
      <c r="G25" t="s">
        <v>450</v>
      </c>
    </row>
    <row r="26" spans="1:9">
      <c r="A26" s="18">
        <v>21</v>
      </c>
      <c r="B26" s="19" t="s">
        <v>5</v>
      </c>
      <c r="C26" s="19" t="s">
        <v>81</v>
      </c>
      <c r="D26" s="19">
        <v>38000</v>
      </c>
      <c r="E26" s="21" t="s">
        <v>73</v>
      </c>
    </row>
    <row r="27" spans="1:9">
      <c r="A27" s="18">
        <v>22</v>
      </c>
      <c r="B27" s="19" t="s">
        <v>6</v>
      </c>
      <c r="C27" s="19" t="s">
        <v>81</v>
      </c>
      <c r="D27" s="19">
        <v>68000</v>
      </c>
      <c r="E27" s="21" t="s">
        <v>73</v>
      </c>
    </row>
    <row r="28" spans="1:9" ht="33">
      <c r="A28" s="52">
        <v>23</v>
      </c>
      <c r="B28" s="53" t="s">
        <v>88</v>
      </c>
      <c r="C28" s="53" t="s">
        <v>81</v>
      </c>
      <c r="D28" s="53">
        <v>68000</v>
      </c>
      <c r="E28" s="51"/>
      <c r="G28" t="s">
        <v>451</v>
      </c>
    </row>
    <row r="29" spans="1:9">
      <c r="A29" s="18">
        <v>24</v>
      </c>
      <c r="B29" s="19" t="s">
        <v>7</v>
      </c>
      <c r="C29" s="19" t="s">
        <v>81</v>
      </c>
      <c r="D29" s="19">
        <v>68000</v>
      </c>
      <c r="E29" s="21" t="s">
        <v>73</v>
      </c>
      <c r="G29" s="68" t="s">
        <v>450</v>
      </c>
      <c r="H29" s="68" t="s">
        <v>468</v>
      </c>
    </row>
    <row r="30" spans="1:9">
      <c r="A30" s="52">
        <v>25</v>
      </c>
      <c r="B30" s="17" t="s">
        <v>409</v>
      </c>
      <c r="C30" s="53" t="s">
        <v>89</v>
      </c>
      <c r="D30" s="53">
        <v>20000</v>
      </c>
      <c r="E30" s="51" t="s">
        <v>90</v>
      </c>
    </row>
    <row r="31" spans="1:9" ht="33">
      <c r="A31" s="52">
        <v>26</v>
      </c>
      <c r="B31" s="53" t="s">
        <v>8</v>
      </c>
      <c r="C31" s="53" t="s">
        <v>89</v>
      </c>
      <c r="D31" s="53">
        <v>68000</v>
      </c>
      <c r="E31" s="51"/>
      <c r="G31" s="69" t="s">
        <v>453</v>
      </c>
      <c r="H31" s="67" t="s">
        <v>472</v>
      </c>
      <c r="I31" t="s">
        <v>484</v>
      </c>
    </row>
    <row r="32" spans="1:9" ht="33">
      <c r="A32" s="52">
        <v>27</v>
      </c>
      <c r="B32" s="53" t="s">
        <v>9</v>
      </c>
      <c r="C32" s="53" t="s">
        <v>89</v>
      </c>
      <c r="D32" s="53">
        <v>68000</v>
      </c>
      <c r="E32" s="51"/>
      <c r="G32" t="s">
        <v>451</v>
      </c>
      <c r="H32" s="67" t="s">
        <v>472</v>
      </c>
    </row>
    <row r="33" spans="1:9">
      <c r="A33" s="52"/>
      <c r="B33" s="53" t="s">
        <v>295</v>
      </c>
      <c r="C33" s="53" t="s">
        <v>89</v>
      </c>
      <c r="D33" s="53"/>
      <c r="E33" s="51"/>
      <c r="I33" s="69" t="s">
        <v>484</v>
      </c>
    </row>
    <row r="34" spans="1:9">
      <c r="A34" s="18">
        <v>28</v>
      </c>
      <c r="B34" s="19" t="s">
        <v>10</v>
      </c>
      <c r="C34" s="19" t="s">
        <v>89</v>
      </c>
      <c r="D34" s="19">
        <v>0</v>
      </c>
      <c r="E34" s="21" t="s">
        <v>73</v>
      </c>
    </row>
    <row r="35" spans="1:9">
      <c r="A35" s="52">
        <v>29</v>
      </c>
      <c r="B35" s="53" t="s">
        <v>11</v>
      </c>
      <c r="C35" s="53" t="s">
        <v>12</v>
      </c>
      <c r="D35" s="53">
        <v>88000</v>
      </c>
      <c r="E35" s="51"/>
      <c r="G35" t="s">
        <v>455</v>
      </c>
    </row>
    <row r="36" spans="1:9">
      <c r="A36" s="52">
        <v>30</v>
      </c>
      <c r="B36" s="53" t="s">
        <v>13</v>
      </c>
      <c r="C36" s="53" t="s">
        <v>14</v>
      </c>
      <c r="D36" s="53">
        <v>0</v>
      </c>
      <c r="E36" s="51"/>
    </row>
    <row r="37" spans="1:9" ht="33">
      <c r="A37" s="52">
        <v>31</v>
      </c>
      <c r="B37" s="53" t="s">
        <v>91</v>
      </c>
      <c r="C37" s="53" t="s">
        <v>15</v>
      </c>
      <c r="D37" s="53">
        <v>20000</v>
      </c>
      <c r="E37" s="51" t="s">
        <v>86</v>
      </c>
      <c r="G37" s="57" t="s">
        <v>449</v>
      </c>
      <c r="H37" s="65" t="s">
        <v>473</v>
      </c>
    </row>
    <row r="38" spans="1:9" ht="33">
      <c r="A38" s="52">
        <v>32</v>
      </c>
      <c r="B38" s="53" t="s">
        <v>92</v>
      </c>
      <c r="C38" s="53" t="s">
        <v>16</v>
      </c>
      <c r="D38" s="53">
        <v>88000</v>
      </c>
      <c r="E38" s="51"/>
      <c r="G38" t="s">
        <v>449</v>
      </c>
    </row>
    <row r="39" spans="1:9">
      <c r="A39" s="52">
        <v>33</v>
      </c>
      <c r="B39" s="53" t="s">
        <v>17</v>
      </c>
      <c r="C39" s="53" t="s">
        <v>18</v>
      </c>
      <c r="D39" s="53">
        <v>68000</v>
      </c>
      <c r="E39" s="51"/>
      <c r="G39" s="69" t="s">
        <v>450</v>
      </c>
      <c r="H39" s="66" t="s">
        <v>474</v>
      </c>
    </row>
    <row r="40" spans="1:9">
      <c r="A40" s="18">
        <v>34</v>
      </c>
      <c r="B40" s="19" t="s">
        <v>19</v>
      </c>
      <c r="C40" s="19" t="s">
        <v>20</v>
      </c>
      <c r="D40" s="19">
        <v>108000</v>
      </c>
      <c r="E40" s="21" t="s">
        <v>73</v>
      </c>
    </row>
    <row r="41" spans="1:9">
      <c r="A41" s="52">
        <v>35</v>
      </c>
      <c r="B41" s="53" t="s">
        <v>297</v>
      </c>
      <c r="C41" s="53" t="s">
        <v>93</v>
      </c>
      <c r="D41" s="53">
        <v>108000</v>
      </c>
      <c r="E41" s="51"/>
    </row>
    <row r="42" spans="1:9" ht="33">
      <c r="A42" s="18">
        <v>36</v>
      </c>
      <c r="B42" s="19" t="s">
        <v>298</v>
      </c>
      <c r="C42" s="19" t="s">
        <v>21</v>
      </c>
      <c r="D42" s="26">
        <v>108000</v>
      </c>
      <c r="E42" s="21" t="s">
        <v>73</v>
      </c>
    </row>
    <row r="43" spans="1:9" ht="33">
      <c r="A43" s="27">
        <v>37</v>
      </c>
      <c r="B43" s="17" t="s">
        <v>299</v>
      </c>
      <c r="C43" s="17" t="s">
        <v>22</v>
      </c>
      <c r="D43" s="17">
        <v>108000</v>
      </c>
      <c r="E43" s="23"/>
    </row>
    <row r="44" spans="1:9" ht="33">
      <c r="A44" s="52">
        <v>38</v>
      </c>
      <c r="B44" s="53" t="s">
        <v>300</v>
      </c>
      <c r="C44" s="53" t="s">
        <v>23</v>
      </c>
      <c r="D44" s="53">
        <v>0</v>
      </c>
      <c r="E44" s="29"/>
      <c r="G44" t="s">
        <v>449</v>
      </c>
    </row>
    <row r="45" spans="1:9" ht="33">
      <c r="A45" s="52">
        <v>39</v>
      </c>
      <c r="B45" s="53" t="s">
        <v>301</v>
      </c>
      <c r="C45" s="53" t="s">
        <v>24</v>
      </c>
      <c r="D45" s="53">
        <v>108000</v>
      </c>
      <c r="E45" s="51"/>
    </row>
    <row r="46" spans="1:9">
      <c r="A46" s="52">
        <v>40</v>
      </c>
      <c r="B46" s="53" t="s">
        <v>302</v>
      </c>
      <c r="C46" s="53" t="s">
        <v>25</v>
      </c>
      <c r="D46" s="53">
        <v>108000</v>
      </c>
      <c r="E46" s="51"/>
    </row>
    <row r="47" spans="1:9" ht="33">
      <c r="A47" s="18">
        <v>41</v>
      </c>
      <c r="B47" s="30" t="s">
        <v>303</v>
      </c>
      <c r="C47" s="19" t="s">
        <v>26</v>
      </c>
      <c r="D47" s="19">
        <v>20000</v>
      </c>
      <c r="E47" s="21" t="s">
        <v>110</v>
      </c>
    </row>
    <row r="48" spans="1:9" ht="33">
      <c r="A48" s="52">
        <v>42</v>
      </c>
      <c r="B48" s="53" t="s">
        <v>304</v>
      </c>
      <c r="C48" s="53" t="s">
        <v>27</v>
      </c>
      <c r="D48" s="53">
        <v>108000</v>
      </c>
      <c r="E48" s="51"/>
    </row>
    <row r="49" spans="1:9" ht="33">
      <c r="A49" s="52">
        <v>43</v>
      </c>
      <c r="B49" s="53" t="s">
        <v>305</v>
      </c>
      <c r="C49" s="53" t="s">
        <v>28</v>
      </c>
      <c r="D49" s="53">
        <v>88000</v>
      </c>
      <c r="E49" s="51"/>
      <c r="G49" s="69" t="s">
        <v>462</v>
      </c>
      <c r="H49" s="66" t="s">
        <v>475</v>
      </c>
    </row>
    <row r="50" spans="1:9" ht="33">
      <c r="A50" s="52">
        <v>44</v>
      </c>
      <c r="B50" s="53" t="s">
        <v>306</v>
      </c>
      <c r="C50" s="53" t="s">
        <v>29</v>
      </c>
      <c r="D50" s="53">
        <v>108000</v>
      </c>
      <c r="E50" s="51"/>
    </row>
    <row r="51" spans="1:9" ht="33">
      <c r="A51" s="52">
        <v>45</v>
      </c>
      <c r="B51" s="53" t="s">
        <v>307</v>
      </c>
      <c r="C51" s="53" t="s">
        <v>30</v>
      </c>
      <c r="D51" s="53">
        <v>20000</v>
      </c>
      <c r="E51" s="51" t="s">
        <v>90</v>
      </c>
      <c r="G51" s="57" t="s">
        <v>477</v>
      </c>
      <c r="H51" s="65" t="s">
        <v>474</v>
      </c>
    </row>
    <row r="52" spans="1:9">
      <c r="A52" s="52">
        <v>46</v>
      </c>
      <c r="B52" s="53" t="s">
        <v>308</v>
      </c>
      <c r="C52" s="53" t="s">
        <v>31</v>
      </c>
      <c r="D52" s="53">
        <v>68000</v>
      </c>
      <c r="E52" s="51"/>
    </row>
    <row r="53" spans="1:9" ht="33">
      <c r="A53" s="18">
        <v>47</v>
      </c>
      <c r="B53" s="19" t="s">
        <v>309</v>
      </c>
      <c r="C53" s="19" t="s">
        <v>32</v>
      </c>
      <c r="D53" s="19">
        <v>88000</v>
      </c>
      <c r="E53" s="21" t="s">
        <v>73</v>
      </c>
      <c r="G53" s="31" t="s">
        <v>450</v>
      </c>
    </row>
    <row r="54" spans="1:9" ht="33">
      <c r="A54" s="52">
        <v>48</v>
      </c>
      <c r="B54" s="53" t="s">
        <v>310</v>
      </c>
      <c r="C54" s="53" t="s">
        <v>33</v>
      </c>
      <c r="D54" s="53">
        <v>108000</v>
      </c>
      <c r="E54" s="51"/>
      <c r="G54" t="s">
        <v>451</v>
      </c>
    </row>
    <row r="55" spans="1:9" ht="33">
      <c r="A55" s="52">
        <v>49</v>
      </c>
      <c r="B55" s="53" t="s">
        <v>311</v>
      </c>
      <c r="C55" s="53" t="s">
        <v>34</v>
      </c>
      <c r="D55" s="53">
        <v>108000</v>
      </c>
      <c r="E55" s="51"/>
    </row>
    <row r="56" spans="1:9" ht="33">
      <c r="A56" s="52">
        <v>50</v>
      </c>
      <c r="B56" s="53" t="s">
        <v>312</v>
      </c>
      <c r="C56" s="53" t="s">
        <v>35</v>
      </c>
      <c r="D56" s="53">
        <v>88000</v>
      </c>
      <c r="E56" s="51"/>
    </row>
    <row r="57" spans="1:9" ht="33">
      <c r="A57" s="52">
        <v>51</v>
      </c>
      <c r="B57" s="17" t="s">
        <v>313</v>
      </c>
      <c r="C57" s="53" t="s">
        <v>36</v>
      </c>
      <c r="D57" s="53">
        <v>88000</v>
      </c>
      <c r="E57" s="51"/>
      <c r="G57" s="69" t="s">
        <v>449</v>
      </c>
      <c r="H57" s="66" t="s">
        <v>478</v>
      </c>
      <c r="I57" s="66" t="s">
        <v>449</v>
      </c>
    </row>
    <row r="58" spans="1:9" ht="33">
      <c r="A58" s="52">
        <v>52</v>
      </c>
      <c r="B58" s="53" t="s">
        <v>314</v>
      </c>
      <c r="C58" s="53" t="s">
        <v>37</v>
      </c>
      <c r="D58" s="53">
        <v>20000</v>
      </c>
      <c r="E58" s="51" t="s">
        <v>86</v>
      </c>
    </row>
    <row r="59" spans="1:9">
      <c r="A59" s="52">
        <v>53</v>
      </c>
      <c r="B59" s="53" t="s">
        <v>315</v>
      </c>
      <c r="C59" s="53" t="s">
        <v>38</v>
      </c>
      <c r="D59" s="53">
        <v>88000</v>
      </c>
      <c r="E59" s="51"/>
    </row>
    <row r="60" spans="1:9">
      <c r="A60" s="18">
        <v>54</v>
      </c>
      <c r="B60" s="19" t="s">
        <v>316</v>
      </c>
      <c r="C60" s="19" t="s">
        <v>39</v>
      </c>
      <c r="D60" s="19">
        <v>0</v>
      </c>
      <c r="E60" s="21" t="s">
        <v>94</v>
      </c>
    </row>
    <row r="61" spans="1:9" ht="33">
      <c r="A61" s="52">
        <v>55</v>
      </c>
      <c r="B61" s="53" t="s">
        <v>317</v>
      </c>
      <c r="C61" s="53" t="s">
        <v>40</v>
      </c>
      <c r="D61" s="53">
        <v>88000</v>
      </c>
      <c r="E61" s="51"/>
      <c r="G61" s="69" t="s">
        <v>451</v>
      </c>
      <c r="H61" s="66" t="s">
        <v>468</v>
      </c>
    </row>
    <row r="62" spans="1:9" ht="33">
      <c r="A62" s="52">
        <v>56</v>
      </c>
      <c r="B62" s="53" t="s">
        <v>318</v>
      </c>
      <c r="C62" s="53" t="s">
        <v>41</v>
      </c>
      <c r="D62" s="53">
        <v>20000</v>
      </c>
      <c r="E62" s="51" t="s">
        <v>86</v>
      </c>
    </row>
    <row r="63" spans="1:9" ht="33">
      <c r="A63" s="52">
        <v>57</v>
      </c>
      <c r="B63" s="53" t="s">
        <v>319</v>
      </c>
      <c r="C63" s="53" t="s">
        <v>95</v>
      </c>
      <c r="D63" s="53">
        <v>20000</v>
      </c>
      <c r="E63" s="51" t="s">
        <v>96</v>
      </c>
      <c r="I63" s="69" t="s">
        <v>484</v>
      </c>
    </row>
    <row r="64" spans="1:9" ht="49.5">
      <c r="A64" s="52"/>
      <c r="B64" s="53" t="s">
        <v>320</v>
      </c>
      <c r="C64" s="53" t="s">
        <v>97</v>
      </c>
      <c r="D64" s="53"/>
      <c r="E64" s="51" t="s">
        <v>98</v>
      </c>
    </row>
    <row r="65" spans="1:9" ht="33">
      <c r="A65" s="52">
        <v>58</v>
      </c>
      <c r="B65" s="53" t="s">
        <v>321</v>
      </c>
      <c r="C65" s="53" t="s">
        <v>42</v>
      </c>
      <c r="D65" s="53">
        <v>0</v>
      </c>
      <c r="E65" s="51"/>
      <c r="G65" t="s">
        <v>451</v>
      </c>
      <c r="H65" s="69" t="s">
        <v>450</v>
      </c>
    </row>
    <row r="66" spans="1:9" ht="33">
      <c r="A66" s="18">
        <v>59</v>
      </c>
      <c r="B66" s="19" t="s">
        <v>322</v>
      </c>
      <c r="C66" s="19" t="s">
        <v>43</v>
      </c>
      <c r="D66" s="19">
        <v>88000</v>
      </c>
      <c r="E66" s="21" t="s">
        <v>73</v>
      </c>
    </row>
    <row r="67" spans="1:9" ht="33">
      <c r="A67" s="52">
        <v>60</v>
      </c>
      <c r="B67" s="53" t="s">
        <v>323</v>
      </c>
      <c r="C67" s="53" t="s">
        <v>44</v>
      </c>
      <c r="D67" s="53">
        <v>88000</v>
      </c>
      <c r="E67" s="51"/>
      <c r="G67" s="69" t="s">
        <v>449</v>
      </c>
      <c r="H67" s="66" t="s">
        <v>468</v>
      </c>
      <c r="I67" s="66" t="s">
        <v>483</v>
      </c>
    </row>
    <row r="68" spans="1:9" ht="33">
      <c r="A68" s="18">
        <v>61</v>
      </c>
      <c r="B68" s="19" t="s">
        <v>325</v>
      </c>
      <c r="C68" s="19" t="s">
        <v>45</v>
      </c>
      <c r="D68" s="19">
        <v>88000</v>
      </c>
      <c r="E68" s="21" t="s">
        <v>73</v>
      </c>
    </row>
    <row r="69" spans="1:9" ht="33">
      <c r="A69" s="18">
        <v>62</v>
      </c>
      <c r="B69" s="19" t="s">
        <v>326</v>
      </c>
      <c r="C69" s="19" t="s">
        <v>46</v>
      </c>
      <c r="D69" s="19">
        <v>88000</v>
      </c>
      <c r="E69" s="21" t="s">
        <v>73</v>
      </c>
    </row>
    <row r="70" spans="1:9" ht="33">
      <c r="A70" s="52">
        <v>63</v>
      </c>
      <c r="B70" s="53" t="s">
        <v>327</v>
      </c>
      <c r="C70" s="53" t="s">
        <v>47</v>
      </c>
      <c r="D70" s="53">
        <v>20000</v>
      </c>
      <c r="E70" s="51" t="s">
        <v>86</v>
      </c>
      <c r="G70" s="57" t="s">
        <v>479</v>
      </c>
      <c r="H70" s="57" t="s">
        <v>468</v>
      </c>
    </row>
    <row r="71" spans="1:9" ht="33">
      <c r="A71" s="18">
        <v>64</v>
      </c>
      <c r="B71" s="19" t="s">
        <v>328</v>
      </c>
      <c r="C71" s="19" t="s">
        <v>48</v>
      </c>
      <c r="D71" s="19">
        <v>88000</v>
      </c>
      <c r="E71" s="21" t="s">
        <v>73</v>
      </c>
    </row>
    <row r="72" spans="1:9" ht="115.5">
      <c r="A72" s="52"/>
      <c r="B72" s="53" t="s">
        <v>329</v>
      </c>
      <c r="C72" s="53" t="s">
        <v>49</v>
      </c>
      <c r="D72" s="53"/>
      <c r="E72" s="51" t="s">
        <v>99</v>
      </c>
    </row>
    <row r="73" spans="1:9" ht="33">
      <c r="A73" s="52">
        <v>65</v>
      </c>
      <c r="B73" s="53" t="s">
        <v>330</v>
      </c>
      <c r="C73" s="53" t="s">
        <v>50</v>
      </c>
      <c r="D73" s="53">
        <v>20000</v>
      </c>
      <c r="E73" s="51" t="s">
        <v>90</v>
      </c>
    </row>
    <row r="74" spans="1:9" ht="33">
      <c r="A74" s="52">
        <v>66</v>
      </c>
      <c r="B74" s="53" t="s">
        <v>331</v>
      </c>
      <c r="C74" s="53" t="s">
        <v>51</v>
      </c>
      <c r="D74" s="53">
        <v>0</v>
      </c>
      <c r="E74" s="51"/>
      <c r="G74" t="s">
        <v>456</v>
      </c>
    </row>
    <row r="75" spans="1:9" ht="33">
      <c r="A75" s="18">
        <v>67</v>
      </c>
      <c r="B75" s="19" t="s">
        <v>332</v>
      </c>
      <c r="C75" s="19" t="s">
        <v>52</v>
      </c>
      <c r="D75" s="19">
        <v>68000</v>
      </c>
      <c r="E75" s="21" t="s">
        <v>73</v>
      </c>
    </row>
    <row r="76" spans="1:9" ht="33">
      <c r="A76" s="52">
        <v>68</v>
      </c>
      <c r="B76" s="53" t="s">
        <v>333</v>
      </c>
      <c r="C76" s="53" t="s">
        <v>53</v>
      </c>
      <c r="D76" s="53">
        <v>68000</v>
      </c>
      <c r="E76" s="51"/>
    </row>
    <row r="77" spans="1:9">
      <c r="A77" s="52">
        <v>69</v>
      </c>
      <c r="B77" s="32" t="s">
        <v>334</v>
      </c>
      <c r="C77" s="53" t="s">
        <v>54</v>
      </c>
      <c r="D77" s="53">
        <v>0</v>
      </c>
      <c r="E77" s="51"/>
      <c r="G77" s="69" t="s">
        <v>450</v>
      </c>
      <c r="H77" s="66" t="s">
        <v>480</v>
      </c>
    </row>
    <row r="78" spans="1:9" ht="33">
      <c r="A78" s="18">
        <v>70</v>
      </c>
      <c r="B78" s="19" t="s">
        <v>335</v>
      </c>
      <c r="C78" s="19" t="s">
        <v>55</v>
      </c>
      <c r="D78" s="19">
        <v>68000</v>
      </c>
      <c r="E78" s="21" t="s">
        <v>73</v>
      </c>
    </row>
    <row r="79" spans="1:9" ht="33.75" thickBot="1">
      <c r="A79" s="34">
        <v>71</v>
      </c>
      <c r="B79" s="35" t="s">
        <v>336</v>
      </c>
      <c r="C79" s="35" t="s">
        <v>107</v>
      </c>
      <c r="D79" s="35">
        <v>88000</v>
      </c>
      <c r="E79" s="37" t="s">
        <v>73</v>
      </c>
    </row>
    <row r="80" spans="1:9">
      <c r="A80" s="5"/>
      <c r="B80" s="1"/>
      <c r="C80" s="1"/>
      <c r="D80" s="1"/>
      <c r="E80" s="1"/>
    </row>
    <row r="81" spans="1:9" ht="17.25" thickBot="1">
      <c r="A81" s="6"/>
      <c r="B81" s="2"/>
      <c r="C81" s="2"/>
      <c r="D81" s="2"/>
      <c r="E81" s="2"/>
    </row>
    <row r="82" spans="1:9">
      <c r="A82" s="103" t="s">
        <v>101</v>
      </c>
      <c r="B82" s="104"/>
      <c r="C82" s="104"/>
      <c r="D82" s="104"/>
      <c r="E82" s="107"/>
      <c r="F82" s="58"/>
      <c r="G82" s="58"/>
    </row>
    <row r="83" spans="1:9">
      <c r="A83" s="52" t="s">
        <v>59</v>
      </c>
      <c r="B83" s="13" t="s">
        <v>60</v>
      </c>
      <c r="C83" s="13" t="s">
        <v>61</v>
      </c>
      <c r="D83" s="13" t="s">
        <v>62</v>
      </c>
      <c r="E83" s="14" t="s">
        <v>63</v>
      </c>
      <c r="F83" s="58"/>
      <c r="G83" s="58"/>
    </row>
    <row r="84" spans="1:9" ht="33">
      <c r="A84" s="52">
        <v>1</v>
      </c>
      <c r="B84" s="13" t="s">
        <v>104</v>
      </c>
      <c r="C84" s="13" t="s">
        <v>56</v>
      </c>
      <c r="D84" s="53">
        <v>288000</v>
      </c>
      <c r="E84" s="14"/>
      <c r="F84" s="58"/>
      <c r="G84" s="66" t="s">
        <v>452</v>
      </c>
      <c r="H84" s="67" t="s">
        <v>471</v>
      </c>
    </row>
    <row r="85" spans="1:9">
      <c r="A85" s="18">
        <v>2</v>
      </c>
      <c r="B85" s="59" t="s">
        <v>105</v>
      </c>
      <c r="C85" s="59" t="s">
        <v>57</v>
      </c>
      <c r="D85" s="19">
        <v>288000</v>
      </c>
      <c r="E85" s="60" t="s">
        <v>73</v>
      </c>
      <c r="F85" s="58"/>
      <c r="G85" s="58"/>
    </row>
    <row r="86" spans="1:9" ht="33.75" thickBot="1">
      <c r="A86" s="61">
        <v>3</v>
      </c>
      <c r="B86" s="62" t="s">
        <v>324</v>
      </c>
      <c r="C86" s="62" t="s">
        <v>106</v>
      </c>
      <c r="D86" s="43">
        <v>0</v>
      </c>
      <c r="E86" s="63" t="s">
        <v>65</v>
      </c>
      <c r="F86" s="58"/>
      <c r="G86" s="65" t="s">
        <v>450</v>
      </c>
      <c r="H86" s="66" t="s">
        <v>480</v>
      </c>
      <c r="I86" s="69" t="s">
        <v>468</v>
      </c>
    </row>
    <row r="89" spans="1:9">
      <c r="C89" t="s">
        <v>461</v>
      </c>
      <c r="D89" t="s">
        <v>459</v>
      </c>
      <c r="G89" t="s">
        <v>468</v>
      </c>
    </row>
    <row r="90" spans="1:9">
      <c r="C90" t="s">
        <v>448</v>
      </c>
      <c r="D90" t="s">
        <v>460</v>
      </c>
      <c r="G90" t="s">
        <v>468</v>
      </c>
      <c r="I90" t="s">
        <v>481</v>
      </c>
    </row>
    <row r="92" spans="1:9">
      <c r="C92" t="s">
        <v>463</v>
      </c>
      <c r="D92" t="s">
        <v>454</v>
      </c>
      <c r="G92" t="s">
        <v>468</v>
      </c>
      <c r="H92" t="s">
        <v>468</v>
      </c>
    </row>
    <row r="93" spans="1:9">
      <c r="C93" t="s">
        <v>457</v>
      </c>
      <c r="D93" t="s">
        <v>458</v>
      </c>
      <c r="G93" t="s">
        <v>468</v>
      </c>
    </row>
    <row r="94" spans="1:9">
      <c r="C94" t="s">
        <v>464</v>
      </c>
      <c r="D94" t="s">
        <v>465</v>
      </c>
      <c r="G94" t="s">
        <v>468</v>
      </c>
    </row>
    <row r="95" spans="1:9">
      <c r="C95" t="s">
        <v>466</v>
      </c>
      <c r="D95" t="s">
        <v>467</v>
      </c>
      <c r="G95" t="s">
        <v>468</v>
      </c>
    </row>
  </sheetData>
  <mergeCells count="9">
    <mergeCell ref="G1:J1"/>
    <mergeCell ref="A19:A20"/>
    <mergeCell ref="D19:D20"/>
    <mergeCell ref="E19:E20"/>
    <mergeCell ref="A82:E82"/>
    <mergeCell ref="A1:E1"/>
    <mergeCell ref="A7:A8"/>
    <mergeCell ref="D7:D8"/>
    <mergeCell ref="E7:E8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93"/>
  <sheetViews>
    <sheetView tabSelected="1" zoomScale="70" zoomScaleNormal="70" workbookViewId="0">
      <pane xSplit="2" ySplit="4" topLeftCell="C85" activePane="bottomRight" state="frozen"/>
      <selection pane="topRight" activeCell="C1" sqref="C1"/>
      <selection pane="bottomLeft" activeCell="A5" sqref="A5"/>
      <selection pane="bottomRight" activeCell="J7" sqref="J7"/>
    </sheetView>
  </sheetViews>
  <sheetFormatPr defaultColWidth="8.875" defaultRowHeight="16.5"/>
  <cols>
    <col min="1" max="1" width="8.875" style="74"/>
    <col min="2" max="2" width="12.75" customWidth="1"/>
    <col min="3" max="10" width="15.75" customWidth="1"/>
    <col min="11" max="11" width="19.125" customWidth="1"/>
    <col min="12" max="12" width="34.375" customWidth="1"/>
    <col min="15" max="15" width="29.75" customWidth="1"/>
    <col min="16" max="16" width="15.125" customWidth="1"/>
    <col min="17" max="17" width="18" customWidth="1"/>
    <col min="18" max="18" width="12.25" customWidth="1"/>
    <col min="19" max="19" width="14.875" customWidth="1"/>
    <col min="20" max="20" width="21.25" customWidth="1"/>
  </cols>
  <sheetData>
    <row r="2" spans="1:20" ht="21.75" thickBot="1">
      <c r="A2" s="124" t="s">
        <v>612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</row>
    <row r="3" spans="1:20" ht="33" customHeight="1">
      <c r="A3" s="126" t="s">
        <v>59</v>
      </c>
      <c r="B3" s="104" t="s">
        <v>60</v>
      </c>
      <c r="C3" s="104" t="s">
        <v>559</v>
      </c>
      <c r="D3" s="104" t="s">
        <v>577</v>
      </c>
      <c r="E3" s="104"/>
      <c r="F3" s="104"/>
      <c r="G3" s="104"/>
      <c r="H3" s="104" t="s">
        <v>580</v>
      </c>
      <c r="I3" s="104"/>
      <c r="J3" s="104"/>
      <c r="K3" s="104"/>
      <c r="L3" s="107" t="s">
        <v>63</v>
      </c>
      <c r="O3" s="64" t="s">
        <v>578</v>
      </c>
      <c r="Q3" s="116" t="s">
        <v>562</v>
      </c>
      <c r="R3" s="116"/>
      <c r="S3" s="116"/>
      <c r="T3" s="116"/>
    </row>
    <row r="4" spans="1:20" ht="66">
      <c r="A4" s="123"/>
      <c r="B4" s="113"/>
      <c r="C4" s="113"/>
      <c r="D4" s="79" t="s">
        <v>579</v>
      </c>
      <c r="E4" s="79" t="s">
        <v>116</v>
      </c>
      <c r="F4" s="79" t="s">
        <v>585</v>
      </c>
      <c r="G4" s="79" t="s">
        <v>587</v>
      </c>
      <c r="H4" s="94" t="s">
        <v>581</v>
      </c>
      <c r="I4" s="94" t="s">
        <v>588</v>
      </c>
      <c r="J4" s="94" t="s">
        <v>586</v>
      </c>
      <c r="K4" s="94" t="s">
        <v>589</v>
      </c>
      <c r="L4" s="127"/>
      <c r="P4" s="64" t="s">
        <v>565</v>
      </c>
      <c r="Q4" s="84" t="s">
        <v>566</v>
      </c>
      <c r="R4" t="s">
        <v>563</v>
      </c>
      <c r="S4" s="84" t="s">
        <v>564</v>
      </c>
      <c r="T4" t="s">
        <v>563</v>
      </c>
    </row>
    <row r="5" spans="1:20" ht="33">
      <c r="A5" s="83">
        <v>1</v>
      </c>
      <c r="B5" s="80" t="s">
        <v>64</v>
      </c>
      <c r="C5" s="80" t="s">
        <v>0</v>
      </c>
      <c r="D5" s="92">
        <v>0</v>
      </c>
      <c r="E5" s="80"/>
      <c r="F5" s="92"/>
      <c r="G5" s="80"/>
      <c r="H5" s="92"/>
      <c r="I5" s="80"/>
      <c r="J5" s="92"/>
      <c r="K5" s="80"/>
      <c r="L5" s="78" t="s">
        <v>65</v>
      </c>
      <c r="O5">
        <v>0</v>
      </c>
      <c r="R5" s="73"/>
      <c r="T5" s="73"/>
    </row>
    <row r="6" spans="1:20" ht="33">
      <c r="A6" s="83">
        <v>2</v>
      </c>
      <c r="B6" s="80" t="s">
        <v>66</v>
      </c>
      <c r="C6" s="80" t="s">
        <v>0</v>
      </c>
      <c r="D6" s="92">
        <v>20000</v>
      </c>
      <c r="E6" s="80" t="s">
        <v>169</v>
      </c>
      <c r="F6" s="92">
        <v>20000</v>
      </c>
      <c r="G6" s="80" t="s">
        <v>181</v>
      </c>
      <c r="H6" s="92"/>
      <c r="I6" s="80"/>
      <c r="J6" s="92"/>
      <c r="K6" s="80"/>
      <c r="L6" s="78"/>
      <c r="O6">
        <v>20000</v>
      </c>
      <c r="P6">
        <v>20000</v>
      </c>
      <c r="R6" s="73"/>
      <c r="T6" s="73"/>
    </row>
    <row r="7" spans="1:20" ht="33">
      <c r="A7" s="83">
        <v>3</v>
      </c>
      <c r="B7" s="80" t="s">
        <v>67</v>
      </c>
      <c r="C7" s="80" t="s">
        <v>0</v>
      </c>
      <c r="D7" s="92">
        <v>20000</v>
      </c>
      <c r="E7" s="80" t="s">
        <v>111</v>
      </c>
      <c r="F7" s="92">
        <v>20000</v>
      </c>
      <c r="G7" s="80" t="s">
        <v>182</v>
      </c>
      <c r="H7" s="92"/>
      <c r="I7" s="80"/>
      <c r="J7" s="92"/>
      <c r="K7" s="80"/>
      <c r="L7" s="78"/>
      <c r="O7">
        <v>20000</v>
      </c>
      <c r="P7">
        <v>20000</v>
      </c>
      <c r="R7" s="73"/>
      <c r="T7" s="73"/>
    </row>
    <row r="8" spans="1:20" ht="33">
      <c r="A8" s="83">
        <v>4</v>
      </c>
      <c r="B8" s="17" t="s">
        <v>68</v>
      </c>
      <c r="C8" s="80" t="s">
        <v>0</v>
      </c>
      <c r="D8" s="92">
        <v>0</v>
      </c>
      <c r="E8" s="80"/>
      <c r="F8" s="92"/>
      <c r="G8" s="80"/>
      <c r="H8" s="92"/>
      <c r="I8" s="80"/>
      <c r="J8" s="92"/>
      <c r="K8" s="80"/>
      <c r="L8" s="78" t="s">
        <v>65</v>
      </c>
      <c r="O8">
        <v>0</v>
      </c>
      <c r="R8" s="73"/>
      <c r="T8" s="73"/>
    </row>
    <row r="9" spans="1:20">
      <c r="A9" s="123">
        <v>5</v>
      </c>
      <c r="B9" s="17" t="s">
        <v>69</v>
      </c>
      <c r="C9" s="80" t="s">
        <v>0</v>
      </c>
      <c r="D9" s="118">
        <v>20000</v>
      </c>
      <c r="E9" s="102" t="s">
        <v>176</v>
      </c>
      <c r="F9" s="118">
        <v>20000</v>
      </c>
      <c r="G9" s="102" t="s">
        <v>183</v>
      </c>
      <c r="H9" s="120"/>
      <c r="I9" s="102"/>
      <c r="J9" s="118"/>
      <c r="K9" s="113"/>
      <c r="L9" s="112" t="s">
        <v>70</v>
      </c>
      <c r="O9" s="119">
        <v>20000</v>
      </c>
      <c r="P9" s="119">
        <v>20000</v>
      </c>
      <c r="Q9" s="122"/>
      <c r="R9" s="96"/>
      <c r="T9" s="98"/>
    </row>
    <row r="10" spans="1:20" ht="33">
      <c r="A10" s="123"/>
      <c r="B10" s="17" t="s">
        <v>71</v>
      </c>
      <c r="C10" s="80" t="s">
        <v>0</v>
      </c>
      <c r="D10" s="118"/>
      <c r="E10" s="102"/>
      <c r="F10" s="118"/>
      <c r="G10" s="102"/>
      <c r="H10" s="120"/>
      <c r="I10" s="102"/>
      <c r="J10" s="118"/>
      <c r="K10" s="113"/>
      <c r="L10" s="112"/>
      <c r="O10" s="119"/>
      <c r="P10" s="119"/>
      <c r="Q10" s="122"/>
      <c r="R10" s="97"/>
      <c r="T10" s="99"/>
    </row>
    <row r="11" spans="1:20" ht="33">
      <c r="A11" s="83">
        <v>6</v>
      </c>
      <c r="B11" s="19" t="s">
        <v>72</v>
      </c>
      <c r="C11" s="19" t="s">
        <v>0</v>
      </c>
      <c r="D11" s="93">
        <v>75400</v>
      </c>
      <c r="E11" s="19" t="s">
        <v>113</v>
      </c>
      <c r="F11" s="93">
        <v>75400</v>
      </c>
      <c r="G11" s="19" t="s">
        <v>203</v>
      </c>
      <c r="H11" s="93"/>
      <c r="I11" s="19"/>
      <c r="J11" s="93"/>
      <c r="K11" s="19"/>
      <c r="L11" s="21" t="s">
        <v>73</v>
      </c>
      <c r="O11">
        <v>75400</v>
      </c>
      <c r="P11">
        <v>75400</v>
      </c>
      <c r="R11" s="73"/>
      <c r="T11" s="73"/>
    </row>
    <row r="12" spans="1:20" ht="33">
      <c r="A12" s="83">
        <v>7</v>
      </c>
      <c r="B12" s="17" t="s">
        <v>74</v>
      </c>
      <c r="C12" s="80" t="s">
        <v>0</v>
      </c>
      <c r="D12" s="92">
        <v>68000</v>
      </c>
      <c r="E12" s="80" t="s">
        <v>112</v>
      </c>
      <c r="F12" s="92">
        <v>12000</v>
      </c>
      <c r="G12" s="80" t="s">
        <v>205</v>
      </c>
      <c r="H12" s="92">
        <v>8000</v>
      </c>
      <c r="I12" s="80" t="s">
        <v>343</v>
      </c>
      <c r="J12" s="92">
        <v>40000</v>
      </c>
      <c r="K12" s="80" t="s">
        <v>363</v>
      </c>
      <c r="L12" s="78"/>
      <c r="O12">
        <v>68000</v>
      </c>
      <c r="P12">
        <v>12000</v>
      </c>
      <c r="Q12">
        <v>8000</v>
      </c>
      <c r="R12" s="73" t="s">
        <v>343</v>
      </c>
      <c r="S12">
        <v>40000</v>
      </c>
      <c r="T12" s="73" t="s">
        <v>363</v>
      </c>
    </row>
    <row r="13" spans="1:20" ht="33">
      <c r="A13" s="83">
        <v>8</v>
      </c>
      <c r="B13" s="17" t="s">
        <v>75</v>
      </c>
      <c r="C13" s="80" t="s">
        <v>0</v>
      </c>
      <c r="D13" s="92">
        <v>20000</v>
      </c>
      <c r="E13" s="80" t="s">
        <v>114</v>
      </c>
      <c r="F13" s="92">
        <v>20000</v>
      </c>
      <c r="G13" s="80" t="s">
        <v>206</v>
      </c>
      <c r="H13" s="92"/>
      <c r="I13" s="80"/>
      <c r="J13" s="92"/>
      <c r="K13" s="80"/>
      <c r="L13" s="78"/>
      <c r="O13">
        <v>20000</v>
      </c>
      <c r="P13">
        <v>20000</v>
      </c>
      <c r="R13" s="73"/>
      <c r="T13" s="73"/>
    </row>
    <row r="14" spans="1:20" ht="33">
      <c r="A14" s="83">
        <v>9</v>
      </c>
      <c r="B14" s="17" t="s">
        <v>76</v>
      </c>
      <c r="C14" s="80" t="s">
        <v>0</v>
      </c>
      <c r="D14" s="92">
        <v>68000</v>
      </c>
      <c r="E14" s="80" t="s">
        <v>115</v>
      </c>
      <c r="F14" s="92">
        <v>12000</v>
      </c>
      <c r="G14" s="80" t="s">
        <v>207</v>
      </c>
      <c r="H14" s="92">
        <v>8000</v>
      </c>
      <c r="I14" s="80" t="s">
        <v>342</v>
      </c>
      <c r="J14" s="92"/>
      <c r="K14" s="80"/>
      <c r="L14" s="78"/>
      <c r="O14">
        <v>68000</v>
      </c>
      <c r="P14">
        <v>12000</v>
      </c>
      <c r="Q14">
        <v>8000</v>
      </c>
      <c r="R14" s="73" t="s">
        <v>342</v>
      </c>
      <c r="T14" s="73"/>
    </row>
    <row r="15" spans="1:20" ht="33">
      <c r="A15" s="83">
        <v>10</v>
      </c>
      <c r="B15" s="80" t="s">
        <v>77</v>
      </c>
      <c r="C15" s="80" t="s">
        <v>0</v>
      </c>
      <c r="D15" s="92">
        <v>20000</v>
      </c>
      <c r="E15" s="80" t="s">
        <v>117</v>
      </c>
      <c r="F15" s="92">
        <v>20000</v>
      </c>
      <c r="G15" s="80" t="s">
        <v>208</v>
      </c>
      <c r="H15" s="92"/>
      <c r="I15" s="80"/>
      <c r="J15" s="92"/>
      <c r="K15" s="80"/>
      <c r="L15" s="78"/>
      <c r="O15">
        <v>20000</v>
      </c>
      <c r="P15">
        <v>20000</v>
      </c>
      <c r="R15" s="73"/>
      <c r="T15" s="73"/>
    </row>
    <row r="16" spans="1:20" ht="49.5">
      <c r="A16" s="83"/>
      <c r="B16" s="17" t="s">
        <v>78</v>
      </c>
      <c r="C16" s="17" t="s">
        <v>0</v>
      </c>
      <c r="D16" s="92"/>
      <c r="E16" s="17"/>
      <c r="F16" s="92"/>
      <c r="G16" s="80"/>
      <c r="H16" s="92"/>
      <c r="I16" s="80"/>
      <c r="J16" s="92"/>
      <c r="K16" s="80"/>
      <c r="L16" s="23" t="s">
        <v>79</v>
      </c>
      <c r="R16" s="73"/>
      <c r="T16" s="73"/>
    </row>
    <row r="17" spans="1:20" ht="33">
      <c r="A17" s="83">
        <v>11</v>
      </c>
      <c r="B17" s="80" t="s">
        <v>80</v>
      </c>
      <c r="C17" s="80" t="s">
        <v>81</v>
      </c>
      <c r="D17" s="92">
        <v>20000</v>
      </c>
      <c r="E17" s="80" t="s">
        <v>118</v>
      </c>
      <c r="F17" s="92">
        <v>12000</v>
      </c>
      <c r="G17" s="80" t="s">
        <v>209</v>
      </c>
      <c r="H17" s="92">
        <v>8000</v>
      </c>
      <c r="I17" s="80" t="s">
        <v>339</v>
      </c>
      <c r="J17" s="92"/>
      <c r="K17" s="80"/>
      <c r="L17" s="78" t="s">
        <v>90</v>
      </c>
      <c r="O17">
        <v>20000</v>
      </c>
      <c r="P17">
        <v>12000</v>
      </c>
      <c r="Q17">
        <v>8000</v>
      </c>
      <c r="R17" s="73" t="s">
        <v>339</v>
      </c>
      <c r="T17" s="73"/>
    </row>
    <row r="18" spans="1:20" ht="33">
      <c r="A18" s="83">
        <v>12</v>
      </c>
      <c r="B18" s="80" t="s">
        <v>82</v>
      </c>
      <c r="C18" s="80" t="s">
        <v>81</v>
      </c>
      <c r="D18" s="92">
        <v>20000</v>
      </c>
      <c r="E18" s="80" t="s">
        <v>119</v>
      </c>
      <c r="F18" s="92">
        <v>20000</v>
      </c>
      <c r="G18" s="80" t="s">
        <v>210</v>
      </c>
      <c r="H18" s="92"/>
      <c r="I18" s="80"/>
      <c r="J18" s="92"/>
      <c r="K18" s="80"/>
      <c r="L18" s="78"/>
      <c r="O18">
        <v>20000</v>
      </c>
      <c r="P18">
        <v>20000</v>
      </c>
      <c r="R18" s="73"/>
      <c r="T18" s="73"/>
    </row>
    <row r="19" spans="1:20" ht="33">
      <c r="A19" s="83">
        <v>13</v>
      </c>
      <c r="B19" s="80" t="s">
        <v>83</v>
      </c>
      <c r="C19" s="80" t="s">
        <v>81</v>
      </c>
      <c r="D19" s="92">
        <v>20000</v>
      </c>
      <c r="E19" s="80" t="s">
        <v>120</v>
      </c>
      <c r="F19" s="92">
        <v>20000</v>
      </c>
      <c r="G19" s="80" t="s">
        <v>211</v>
      </c>
      <c r="H19" s="92"/>
      <c r="I19" s="80"/>
      <c r="J19" s="92"/>
      <c r="K19" s="80"/>
      <c r="L19" s="78"/>
      <c r="O19">
        <v>20000</v>
      </c>
      <c r="P19">
        <v>20000</v>
      </c>
      <c r="R19" s="73"/>
      <c r="T19" s="73"/>
    </row>
    <row r="20" spans="1:20" ht="33">
      <c r="A20" s="83">
        <v>14</v>
      </c>
      <c r="B20" s="80" t="s">
        <v>179</v>
      </c>
      <c r="C20" s="80" t="s">
        <v>81</v>
      </c>
      <c r="D20" s="92">
        <v>68000</v>
      </c>
      <c r="E20" s="80" t="s">
        <v>121</v>
      </c>
      <c r="F20" s="92">
        <v>12000</v>
      </c>
      <c r="G20" s="80" t="s">
        <v>212</v>
      </c>
      <c r="H20" s="92">
        <v>8000</v>
      </c>
      <c r="I20" s="80" t="s">
        <v>341</v>
      </c>
      <c r="J20" s="92">
        <v>40000</v>
      </c>
      <c r="K20" s="80" t="s">
        <v>362</v>
      </c>
      <c r="L20" s="78"/>
      <c r="O20">
        <v>68000</v>
      </c>
      <c r="P20">
        <v>12000</v>
      </c>
      <c r="Q20">
        <v>8000</v>
      </c>
      <c r="R20" s="73" t="s">
        <v>341</v>
      </c>
      <c r="S20">
        <v>40000</v>
      </c>
      <c r="T20" s="73" t="s">
        <v>362</v>
      </c>
    </row>
    <row r="21" spans="1:20">
      <c r="A21" s="123">
        <v>15</v>
      </c>
      <c r="B21" s="80" t="s">
        <v>1</v>
      </c>
      <c r="C21" s="80" t="s">
        <v>81</v>
      </c>
      <c r="D21" s="118">
        <v>20000</v>
      </c>
      <c r="E21" s="102" t="s">
        <v>122</v>
      </c>
      <c r="F21" s="118">
        <v>12000</v>
      </c>
      <c r="G21" s="102" t="s">
        <v>213</v>
      </c>
      <c r="H21" s="118">
        <v>8000</v>
      </c>
      <c r="I21" s="102" t="s">
        <v>344</v>
      </c>
      <c r="J21" s="120"/>
      <c r="K21" s="113"/>
      <c r="L21" s="112" t="s">
        <v>109</v>
      </c>
      <c r="O21" s="119">
        <v>20000</v>
      </c>
      <c r="P21" s="119">
        <v>12000</v>
      </c>
      <c r="Q21" s="121">
        <v>8000</v>
      </c>
      <c r="R21" s="96" t="s">
        <v>344</v>
      </c>
      <c r="T21" s="98"/>
    </row>
    <row r="22" spans="1:20">
      <c r="A22" s="123"/>
      <c r="B22" s="80" t="s">
        <v>84</v>
      </c>
      <c r="C22" s="80" t="s">
        <v>81</v>
      </c>
      <c r="D22" s="118"/>
      <c r="E22" s="102"/>
      <c r="F22" s="118"/>
      <c r="G22" s="102"/>
      <c r="H22" s="118"/>
      <c r="I22" s="102"/>
      <c r="J22" s="120"/>
      <c r="K22" s="113"/>
      <c r="L22" s="112"/>
      <c r="O22" s="119"/>
      <c r="P22" s="119"/>
      <c r="Q22" s="121"/>
      <c r="R22" s="97"/>
      <c r="T22" s="99"/>
    </row>
    <row r="23" spans="1:20" ht="33">
      <c r="A23" s="83">
        <v>16</v>
      </c>
      <c r="B23" s="19" t="s">
        <v>2</v>
      </c>
      <c r="C23" s="19" t="s">
        <v>81</v>
      </c>
      <c r="D23" s="93">
        <v>68000</v>
      </c>
      <c r="E23" s="19" t="s">
        <v>123</v>
      </c>
      <c r="F23" s="93">
        <v>12000</v>
      </c>
      <c r="G23" s="19" t="s">
        <v>361</v>
      </c>
      <c r="H23" s="93">
        <v>8000</v>
      </c>
      <c r="I23" s="19" t="s">
        <v>360</v>
      </c>
      <c r="J23" s="93">
        <v>40000</v>
      </c>
      <c r="K23" s="19" t="s">
        <v>369</v>
      </c>
      <c r="L23" s="21" t="s">
        <v>73</v>
      </c>
      <c r="O23">
        <v>68000</v>
      </c>
      <c r="P23">
        <v>12000</v>
      </c>
      <c r="Q23">
        <v>8000</v>
      </c>
      <c r="R23" s="73" t="s">
        <v>360</v>
      </c>
      <c r="S23">
        <v>40000</v>
      </c>
      <c r="T23" s="73" t="s">
        <v>369</v>
      </c>
    </row>
    <row r="24" spans="1:20" ht="49.5">
      <c r="A24" s="83">
        <v>17</v>
      </c>
      <c r="B24" s="80" t="s">
        <v>85</v>
      </c>
      <c r="C24" s="80" t="s">
        <v>81</v>
      </c>
      <c r="D24" s="92">
        <v>88000</v>
      </c>
      <c r="E24" s="80" t="s">
        <v>124</v>
      </c>
      <c r="F24" s="92">
        <v>20050</v>
      </c>
      <c r="G24" s="80" t="s">
        <v>505</v>
      </c>
      <c r="H24" s="92"/>
      <c r="I24" s="80"/>
      <c r="J24" s="92"/>
      <c r="K24" s="80"/>
      <c r="L24" s="78"/>
      <c r="O24">
        <v>88000</v>
      </c>
      <c r="P24">
        <v>20050</v>
      </c>
      <c r="R24" s="73"/>
      <c r="T24" s="73"/>
    </row>
    <row r="25" spans="1:20" ht="33">
      <c r="A25" s="83">
        <v>18</v>
      </c>
      <c r="B25" s="24" t="s">
        <v>3</v>
      </c>
      <c r="C25" s="80" t="s">
        <v>81</v>
      </c>
      <c r="D25" s="92">
        <v>20000</v>
      </c>
      <c r="E25" s="80" t="s">
        <v>125</v>
      </c>
      <c r="F25" s="92">
        <v>12000</v>
      </c>
      <c r="G25" s="80" t="s">
        <v>192</v>
      </c>
      <c r="H25" s="92"/>
      <c r="I25" s="80"/>
      <c r="J25" s="92"/>
      <c r="K25" s="80"/>
      <c r="L25" s="78" t="s">
        <v>86</v>
      </c>
      <c r="O25">
        <v>20000</v>
      </c>
      <c r="P25">
        <v>12000</v>
      </c>
      <c r="Q25" t="s">
        <v>567</v>
      </c>
      <c r="R25" s="73"/>
      <c r="T25" s="73"/>
    </row>
    <row r="26" spans="1:20" ht="33">
      <c r="A26" s="83">
        <v>19</v>
      </c>
      <c r="B26" s="80" t="s">
        <v>4</v>
      </c>
      <c r="C26" s="80" t="s">
        <v>81</v>
      </c>
      <c r="D26" s="92">
        <v>20000</v>
      </c>
      <c r="E26" s="25" t="s">
        <v>170</v>
      </c>
      <c r="F26" s="92">
        <v>20000</v>
      </c>
      <c r="G26" s="80" t="s">
        <v>195</v>
      </c>
      <c r="H26" s="92"/>
      <c r="I26" s="80"/>
      <c r="J26" s="92"/>
      <c r="K26" s="80"/>
      <c r="L26" s="78"/>
      <c r="O26">
        <v>20000</v>
      </c>
      <c r="P26">
        <v>20000</v>
      </c>
      <c r="R26" s="73"/>
      <c r="T26" s="73"/>
    </row>
    <row r="27" spans="1:20" ht="33">
      <c r="A27" s="83">
        <v>20</v>
      </c>
      <c r="B27" s="80" t="s">
        <v>87</v>
      </c>
      <c r="C27" s="80" t="s">
        <v>81</v>
      </c>
      <c r="D27" s="92">
        <v>68000</v>
      </c>
      <c r="E27" s="80" t="s">
        <v>126</v>
      </c>
      <c r="F27" s="92">
        <v>12000</v>
      </c>
      <c r="G27" s="80" t="s">
        <v>214</v>
      </c>
      <c r="H27" s="92">
        <v>8000</v>
      </c>
      <c r="I27" s="80" t="s">
        <v>345</v>
      </c>
      <c r="J27" s="92">
        <v>40000</v>
      </c>
      <c r="K27" s="80" t="s">
        <v>364</v>
      </c>
      <c r="L27" s="78"/>
      <c r="O27">
        <v>68000</v>
      </c>
      <c r="P27">
        <v>12000</v>
      </c>
      <c r="Q27">
        <v>8000</v>
      </c>
      <c r="R27" s="73" t="s">
        <v>345</v>
      </c>
      <c r="S27">
        <v>40000</v>
      </c>
      <c r="T27" s="73" t="s">
        <v>364</v>
      </c>
    </row>
    <row r="28" spans="1:20" ht="33">
      <c r="A28" s="83">
        <v>21</v>
      </c>
      <c r="B28" s="19" t="s">
        <v>5</v>
      </c>
      <c r="C28" s="19" t="s">
        <v>81</v>
      </c>
      <c r="D28" s="93">
        <v>38000</v>
      </c>
      <c r="E28" s="19" t="s">
        <v>127</v>
      </c>
      <c r="F28" s="93"/>
      <c r="G28" s="19" t="s">
        <v>215</v>
      </c>
      <c r="H28" s="93"/>
      <c r="I28" s="19"/>
      <c r="J28" s="93"/>
      <c r="K28" s="19"/>
      <c r="L28" s="21" t="s">
        <v>73</v>
      </c>
      <c r="O28">
        <v>38000</v>
      </c>
      <c r="R28" s="73"/>
      <c r="T28" s="73"/>
    </row>
    <row r="29" spans="1:20" ht="33">
      <c r="A29" s="83">
        <v>22</v>
      </c>
      <c r="B29" s="19" t="s">
        <v>6</v>
      </c>
      <c r="C29" s="19" t="s">
        <v>81</v>
      </c>
      <c r="D29" s="93">
        <v>68000</v>
      </c>
      <c r="E29" s="19" t="s">
        <v>128</v>
      </c>
      <c r="F29" s="93">
        <v>20450</v>
      </c>
      <c r="G29" s="19" t="s">
        <v>217</v>
      </c>
      <c r="H29" s="93"/>
      <c r="I29" s="19"/>
      <c r="J29" s="93"/>
      <c r="K29" s="19"/>
      <c r="L29" s="21" t="s">
        <v>73</v>
      </c>
      <c r="O29">
        <v>68000</v>
      </c>
      <c r="P29">
        <v>20450</v>
      </c>
      <c r="R29" s="73"/>
      <c r="T29" s="73"/>
    </row>
    <row r="30" spans="1:20" ht="33">
      <c r="A30" s="83">
        <v>23</v>
      </c>
      <c r="B30" s="80" t="s">
        <v>88</v>
      </c>
      <c r="C30" s="80" t="s">
        <v>81</v>
      </c>
      <c r="D30" s="92">
        <v>68000</v>
      </c>
      <c r="E30" s="80" t="s">
        <v>177</v>
      </c>
      <c r="F30" s="92">
        <v>12000</v>
      </c>
      <c r="G30" s="80" t="s">
        <v>198</v>
      </c>
      <c r="H30" s="92">
        <v>8000</v>
      </c>
      <c r="I30" s="80" t="s">
        <v>346</v>
      </c>
      <c r="J30" s="92">
        <v>40000</v>
      </c>
      <c r="K30" s="80" t="s">
        <v>365</v>
      </c>
      <c r="L30" s="78"/>
      <c r="O30">
        <v>68000</v>
      </c>
      <c r="P30">
        <v>12000</v>
      </c>
      <c r="Q30">
        <v>8000</v>
      </c>
      <c r="R30" s="73" t="s">
        <v>346</v>
      </c>
      <c r="S30">
        <v>40000</v>
      </c>
      <c r="T30" s="73" t="s">
        <v>365</v>
      </c>
    </row>
    <row r="31" spans="1:20" ht="33">
      <c r="A31" s="83">
        <v>24</v>
      </c>
      <c r="B31" s="19" t="s">
        <v>7</v>
      </c>
      <c r="C31" s="19" t="s">
        <v>81</v>
      </c>
      <c r="D31" s="93">
        <v>68000</v>
      </c>
      <c r="E31" s="19" t="s">
        <v>129</v>
      </c>
      <c r="F31" s="93">
        <v>20450</v>
      </c>
      <c r="G31" s="19" t="s">
        <v>218</v>
      </c>
      <c r="H31" s="93"/>
      <c r="I31" s="19"/>
      <c r="J31" s="93"/>
      <c r="K31" s="19"/>
      <c r="L31" s="21" t="s">
        <v>73</v>
      </c>
      <c r="O31">
        <v>68000</v>
      </c>
      <c r="P31">
        <v>20450</v>
      </c>
      <c r="R31" s="73"/>
      <c r="T31" s="73"/>
    </row>
    <row r="32" spans="1:20" ht="33">
      <c r="A32" s="83">
        <v>25</v>
      </c>
      <c r="B32" s="17" t="s">
        <v>409</v>
      </c>
      <c r="C32" s="80" t="s">
        <v>561</v>
      </c>
      <c r="D32" s="92">
        <v>20000</v>
      </c>
      <c r="E32" s="80" t="s">
        <v>130</v>
      </c>
      <c r="F32" s="92">
        <v>12000</v>
      </c>
      <c r="G32" s="80" t="s">
        <v>221</v>
      </c>
      <c r="H32" s="92">
        <v>8000</v>
      </c>
      <c r="I32" s="80" t="s">
        <v>347</v>
      </c>
      <c r="J32" s="92"/>
      <c r="K32" s="80"/>
      <c r="L32" s="78" t="s">
        <v>571</v>
      </c>
      <c r="O32">
        <v>20000</v>
      </c>
      <c r="P32">
        <v>12000</v>
      </c>
      <c r="Q32">
        <v>8000</v>
      </c>
      <c r="R32" s="73" t="s">
        <v>347</v>
      </c>
      <c r="T32" s="73"/>
    </row>
    <row r="33" spans="1:20" ht="49.5">
      <c r="A33" s="83">
        <v>26</v>
      </c>
      <c r="B33" s="80" t="s">
        <v>8</v>
      </c>
      <c r="C33" s="80" t="s">
        <v>89</v>
      </c>
      <c r="D33" s="92">
        <v>68000</v>
      </c>
      <c r="E33" s="80" t="s">
        <v>171</v>
      </c>
      <c r="F33" s="92">
        <v>12000</v>
      </c>
      <c r="G33" s="80" t="s">
        <v>222</v>
      </c>
      <c r="H33" s="92">
        <v>8000</v>
      </c>
      <c r="I33" s="80" t="s">
        <v>348</v>
      </c>
      <c r="J33" s="92">
        <v>40000</v>
      </c>
      <c r="K33" s="80" t="s">
        <v>367</v>
      </c>
      <c r="L33" s="78"/>
      <c r="O33">
        <v>68000</v>
      </c>
      <c r="P33">
        <v>12000</v>
      </c>
      <c r="Q33">
        <v>8000</v>
      </c>
      <c r="R33" s="73" t="s">
        <v>348</v>
      </c>
      <c r="S33">
        <v>40000</v>
      </c>
      <c r="T33" s="73" t="s">
        <v>367</v>
      </c>
    </row>
    <row r="34" spans="1:20" ht="49.5">
      <c r="A34" s="83">
        <v>27</v>
      </c>
      <c r="B34" s="80" t="s">
        <v>9</v>
      </c>
      <c r="C34" s="80" t="s">
        <v>89</v>
      </c>
      <c r="D34" s="92">
        <v>68000</v>
      </c>
      <c r="E34" s="80" t="s">
        <v>172</v>
      </c>
      <c r="F34" s="92">
        <v>12000</v>
      </c>
      <c r="G34" s="80" t="s">
        <v>223</v>
      </c>
      <c r="H34" s="92">
        <v>8000</v>
      </c>
      <c r="I34" s="80" t="s">
        <v>349</v>
      </c>
      <c r="J34" s="92">
        <v>40000</v>
      </c>
      <c r="K34" s="80" t="s">
        <v>366</v>
      </c>
      <c r="L34" s="78"/>
      <c r="O34">
        <v>68000</v>
      </c>
      <c r="P34">
        <v>12000</v>
      </c>
      <c r="Q34">
        <v>8000</v>
      </c>
      <c r="R34" s="73" t="s">
        <v>349</v>
      </c>
      <c r="S34">
        <v>40000</v>
      </c>
      <c r="T34" s="73" t="s">
        <v>366</v>
      </c>
    </row>
    <row r="35" spans="1:20" ht="66">
      <c r="A35" s="87">
        <v>28</v>
      </c>
      <c r="B35" s="85" t="s">
        <v>295</v>
      </c>
      <c r="C35" s="85" t="s">
        <v>89</v>
      </c>
      <c r="D35" s="95">
        <v>108000</v>
      </c>
      <c r="E35" s="85"/>
      <c r="F35" s="95"/>
      <c r="G35" s="85"/>
      <c r="H35" s="95"/>
      <c r="I35" s="85"/>
      <c r="J35" s="95"/>
      <c r="K35" s="85"/>
      <c r="L35" s="86" t="s">
        <v>583</v>
      </c>
      <c r="O35">
        <v>108000</v>
      </c>
      <c r="R35" s="73"/>
      <c r="T35" s="73"/>
    </row>
    <row r="36" spans="1:20" ht="33">
      <c r="A36" s="83">
        <v>29</v>
      </c>
      <c r="B36" s="19" t="s">
        <v>10</v>
      </c>
      <c r="C36" s="19" t="s">
        <v>89</v>
      </c>
      <c r="D36" s="93">
        <v>20000</v>
      </c>
      <c r="E36" s="19" t="s">
        <v>131</v>
      </c>
      <c r="F36" s="93">
        <v>20000</v>
      </c>
      <c r="G36" s="19" t="s">
        <v>224</v>
      </c>
      <c r="H36" s="93"/>
      <c r="I36" s="19"/>
      <c r="J36" s="93"/>
      <c r="K36" s="19"/>
      <c r="L36" s="21" t="s">
        <v>73</v>
      </c>
      <c r="O36">
        <v>20000</v>
      </c>
      <c r="P36">
        <v>20000</v>
      </c>
      <c r="R36" s="73"/>
      <c r="T36" s="73"/>
    </row>
    <row r="37" spans="1:20" ht="66">
      <c r="A37" s="83">
        <v>30</v>
      </c>
      <c r="B37" s="80" t="s">
        <v>11</v>
      </c>
      <c r="C37" s="80" t="s">
        <v>12</v>
      </c>
      <c r="D37" s="92">
        <v>88000</v>
      </c>
      <c r="E37" s="80" t="s">
        <v>132</v>
      </c>
      <c r="F37" s="92"/>
      <c r="G37" s="80" t="s">
        <v>225</v>
      </c>
      <c r="H37" s="92"/>
      <c r="I37" s="80"/>
      <c r="J37" s="92">
        <v>74008</v>
      </c>
      <c r="K37" s="80" t="s">
        <v>592</v>
      </c>
      <c r="L37" s="78"/>
      <c r="O37">
        <v>88000</v>
      </c>
      <c r="R37" s="73"/>
      <c r="S37">
        <v>74008</v>
      </c>
      <c r="T37" s="73" t="s">
        <v>375</v>
      </c>
    </row>
    <row r="38" spans="1:20" ht="33">
      <c r="A38" s="83">
        <v>31</v>
      </c>
      <c r="B38" s="80" t="s">
        <v>13</v>
      </c>
      <c r="C38" s="80" t="s">
        <v>14</v>
      </c>
      <c r="D38" s="92">
        <v>20000</v>
      </c>
      <c r="E38" s="80" t="s">
        <v>133</v>
      </c>
      <c r="F38" s="92">
        <v>20000</v>
      </c>
      <c r="G38" s="80" t="s">
        <v>228</v>
      </c>
      <c r="H38" s="92"/>
      <c r="I38" s="80"/>
      <c r="J38" s="92"/>
      <c r="K38" s="80"/>
      <c r="L38" s="78"/>
      <c r="O38">
        <v>20000</v>
      </c>
      <c r="P38">
        <v>20000</v>
      </c>
      <c r="R38" s="73"/>
      <c r="T38" s="73"/>
    </row>
    <row r="39" spans="1:20" ht="49.5">
      <c r="A39" s="83">
        <v>32</v>
      </c>
      <c r="B39" s="80" t="s">
        <v>91</v>
      </c>
      <c r="C39" s="80" t="s">
        <v>15</v>
      </c>
      <c r="D39" s="92">
        <v>20000</v>
      </c>
      <c r="E39" s="80" t="s">
        <v>134</v>
      </c>
      <c r="F39" s="92">
        <v>12000</v>
      </c>
      <c r="G39" s="80" t="s">
        <v>229</v>
      </c>
      <c r="H39" s="92">
        <v>8000</v>
      </c>
      <c r="I39" s="80" t="s">
        <v>350</v>
      </c>
      <c r="J39" s="92"/>
      <c r="K39" s="80"/>
      <c r="L39" s="78" t="s">
        <v>86</v>
      </c>
      <c r="O39">
        <v>20000</v>
      </c>
      <c r="P39">
        <v>12000</v>
      </c>
      <c r="Q39">
        <v>8000</v>
      </c>
      <c r="R39" s="73" t="s">
        <v>350</v>
      </c>
      <c r="T39" s="73"/>
    </row>
    <row r="40" spans="1:20" ht="66">
      <c r="A40" s="83">
        <v>33</v>
      </c>
      <c r="B40" s="80" t="s">
        <v>92</v>
      </c>
      <c r="C40" s="80" t="s">
        <v>16</v>
      </c>
      <c r="D40" s="92">
        <v>88000</v>
      </c>
      <c r="E40" s="80" t="s">
        <v>135</v>
      </c>
      <c r="F40" s="92"/>
      <c r="G40" s="80" t="s">
        <v>230</v>
      </c>
      <c r="H40" s="92"/>
      <c r="I40" s="80"/>
      <c r="J40" s="92">
        <v>74008</v>
      </c>
      <c r="K40" s="80" t="s">
        <v>593</v>
      </c>
      <c r="L40" s="78"/>
      <c r="O40">
        <v>88000</v>
      </c>
      <c r="R40" s="73"/>
      <c r="S40">
        <v>74008</v>
      </c>
      <c r="T40" s="73" t="s">
        <v>372</v>
      </c>
    </row>
    <row r="41" spans="1:20" ht="49.5">
      <c r="A41" s="83">
        <v>34</v>
      </c>
      <c r="B41" s="80" t="s">
        <v>17</v>
      </c>
      <c r="C41" s="80" t="s">
        <v>18</v>
      </c>
      <c r="D41" s="92">
        <v>68000</v>
      </c>
      <c r="E41" s="80" t="s">
        <v>136</v>
      </c>
      <c r="F41" s="92">
        <v>12000</v>
      </c>
      <c r="G41" s="80" t="s">
        <v>231</v>
      </c>
      <c r="H41" s="92">
        <v>8000</v>
      </c>
      <c r="I41" s="80" t="s">
        <v>351</v>
      </c>
      <c r="J41" s="92">
        <v>40000</v>
      </c>
      <c r="K41" s="80" t="s">
        <v>371</v>
      </c>
      <c r="L41" s="78"/>
      <c r="O41">
        <v>68000</v>
      </c>
      <c r="P41">
        <v>12000</v>
      </c>
      <c r="Q41">
        <v>8000</v>
      </c>
      <c r="R41" s="73" t="s">
        <v>351</v>
      </c>
      <c r="S41">
        <v>40000</v>
      </c>
      <c r="T41" s="73" t="s">
        <v>371</v>
      </c>
    </row>
    <row r="42" spans="1:20" ht="66">
      <c r="A42" s="83">
        <v>35</v>
      </c>
      <c r="B42" s="19" t="s">
        <v>19</v>
      </c>
      <c r="C42" s="19" t="s">
        <v>20</v>
      </c>
      <c r="D42" s="93">
        <v>108000</v>
      </c>
      <c r="E42" s="19" t="s">
        <v>137</v>
      </c>
      <c r="F42" s="93"/>
      <c r="G42" s="19" t="s">
        <v>232</v>
      </c>
      <c r="H42" s="93"/>
      <c r="I42" s="19"/>
      <c r="J42" s="93">
        <v>74478</v>
      </c>
      <c r="K42" s="19" t="s">
        <v>594</v>
      </c>
      <c r="L42" s="21" t="s">
        <v>73</v>
      </c>
      <c r="O42">
        <v>108000</v>
      </c>
      <c r="R42" s="73"/>
      <c r="S42">
        <v>74478</v>
      </c>
      <c r="T42" s="73" t="s">
        <v>373</v>
      </c>
    </row>
    <row r="43" spans="1:20" ht="66">
      <c r="A43" s="83">
        <v>36</v>
      </c>
      <c r="B43" s="80" t="s">
        <v>297</v>
      </c>
      <c r="C43" s="80" t="s">
        <v>93</v>
      </c>
      <c r="D43" s="92">
        <v>108000</v>
      </c>
      <c r="E43" s="80" t="s">
        <v>138</v>
      </c>
      <c r="F43" s="92"/>
      <c r="G43" s="80" t="s">
        <v>235</v>
      </c>
      <c r="H43" s="92"/>
      <c r="I43" s="80"/>
      <c r="J43" s="92">
        <v>74478</v>
      </c>
      <c r="K43" s="80" t="s">
        <v>595</v>
      </c>
      <c r="L43" s="78"/>
      <c r="O43">
        <v>108000</v>
      </c>
      <c r="R43" s="73"/>
      <c r="S43">
        <v>74478</v>
      </c>
      <c r="T43" s="73" t="s">
        <v>374</v>
      </c>
    </row>
    <row r="44" spans="1:20" ht="66">
      <c r="A44" s="83">
        <v>37</v>
      </c>
      <c r="B44" s="19" t="s">
        <v>298</v>
      </c>
      <c r="C44" s="19" t="s">
        <v>21</v>
      </c>
      <c r="D44" s="93">
        <v>108000</v>
      </c>
      <c r="E44" s="26" t="s">
        <v>139</v>
      </c>
      <c r="F44" s="93"/>
      <c r="G44" s="19" t="s">
        <v>238</v>
      </c>
      <c r="H44" s="93"/>
      <c r="I44" s="19"/>
      <c r="J44" s="93">
        <v>74478</v>
      </c>
      <c r="K44" s="19" t="s">
        <v>596</v>
      </c>
      <c r="L44" s="21" t="s">
        <v>73</v>
      </c>
      <c r="O44">
        <v>108000</v>
      </c>
      <c r="R44" s="73"/>
      <c r="S44">
        <v>74478</v>
      </c>
      <c r="T44" s="73" t="s">
        <v>376</v>
      </c>
    </row>
    <row r="45" spans="1:20" ht="66">
      <c r="A45" s="83">
        <v>38</v>
      </c>
      <c r="B45" s="17" t="s">
        <v>299</v>
      </c>
      <c r="C45" s="17" t="s">
        <v>22</v>
      </c>
      <c r="D45" s="92">
        <v>108000</v>
      </c>
      <c r="E45" s="17" t="s">
        <v>140</v>
      </c>
      <c r="F45" s="92"/>
      <c r="G45" s="80" t="s">
        <v>239</v>
      </c>
      <c r="H45" s="92"/>
      <c r="I45" s="80"/>
      <c r="J45" s="92">
        <v>74478</v>
      </c>
      <c r="K45" s="80" t="s">
        <v>597</v>
      </c>
      <c r="L45" s="23"/>
      <c r="O45">
        <v>108000</v>
      </c>
      <c r="R45" s="73"/>
      <c r="S45">
        <v>74478</v>
      </c>
      <c r="T45" s="73" t="s">
        <v>377</v>
      </c>
    </row>
    <row r="46" spans="1:20" ht="33">
      <c r="A46" s="83">
        <v>39</v>
      </c>
      <c r="B46" s="80" t="s">
        <v>300</v>
      </c>
      <c r="C46" s="80" t="s">
        <v>23</v>
      </c>
      <c r="D46" s="92">
        <v>20000</v>
      </c>
      <c r="E46" s="28" t="s">
        <v>141</v>
      </c>
      <c r="F46" s="92">
        <v>20000</v>
      </c>
      <c r="G46" s="80" t="s">
        <v>240</v>
      </c>
      <c r="H46" s="92"/>
      <c r="I46" s="80"/>
      <c r="J46" s="92"/>
      <c r="K46" s="80"/>
      <c r="L46" s="29"/>
      <c r="O46">
        <v>20000</v>
      </c>
      <c r="P46">
        <v>20000</v>
      </c>
      <c r="R46" s="73"/>
      <c r="T46" s="73"/>
    </row>
    <row r="47" spans="1:20" ht="66">
      <c r="A47" s="83">
        <v>40</v>
      </c>
      <c r="B47" s="80" t="s">
        <v>301</v>
      </c>
      <c r="C47" s="80" t="s">
        <v>24</v>
      </c>
      <c r="D47" s="92">
        <v>108000</v>
      </c>
      <c r="E47" s="80" t="s">
        <v>142</v>
      </c>
      <c r="F47" s="92"/>
      <c r="G47" s="80" t="s">
        <v>241</v>
      </c>
      <c r="H47" s="92"/>
      <c r="I47" s="80"/>
      <c r="J47" s="92">
        <v>74478</v>
      </c>
      <c r="K47" s="80" t="s">
        <v>598</v>
      </c>
      <c r="L47" s="78"/>
      <c r="O47">
        <v>108000</v>
      </c>
      <c r="R47" s="73"/>
      <c r="S47">
        <v>74478</v>
      </c>
      <c r="T47" s="73" t="s">
        <v>378</v>
      </c>
    </row>
    <row r="48" spans="1:20" ht="66">
      <c r="A48" s="83">
        <v>41</v>
      </c>
      <c r="B48" s="80" t="s">
        <v>302</v>
      </c>
      <c r="C48" s="80" t="s">
        <v>25</v>
      </c>
      <c r="D48" s="92">
        <v>108000</v>
      </c>
      <c r="E48" s="80" t="s">
        <v>143</v>
      </c>
      <c r="F48" s="92"/>
      <c r="G48" s="80" t="s">
        <v>242</v>
      </c>
      <c r="H48" s="92"/>
      <c r="I48" s="80"/>
      <c r="J48" s="92">
        <v>74478</v>
      </c>
      <c r="K48" s="80" t="s">
        <v>599</v>
      </c>
      <c r="L48" s="78"/>
      <c r="O48">
        <v>108000</v>
      </c>
      <c r="R48" s="73"/>
      <c r="S48">
        <v>74478</v>
      </c>
      <c r="T48" s="73" t="s">
        <v>379</v>
      </c>
    </row>
    <row r="49" spans="1:20" ht="49.5">
      <c r="A49" s="83">
        <v>42</v>
      </c>
      <c r="B49" s="30" t="s">
        <v>303</v>
      </c>
      <c r="C49" s="19" t="s">
        <v>26</v>
      </c>
      <c r="D49" s="93">
        <v>20000</v>
      </c>
      <c r="E49" s="19" t="s">
        <v>560</v>
      </c>
      <c r="F49" s="93">
        <v>12000</v>
      </c>
      <c r="G49" s="19" t="s">
        <v>243</v>
      </c>
      <c r="H49" s="93">
        <v>8000</v>
      </c>
      <c r="I49" s="19" t="s">
        <v>352</v>
      </c>
      <c r="J49" s="93"/>
      <c r="K49" s="19"/>
      <c r="L49" s="21" t="s">
        <v>110</v>
      </c>
      <c r="O49">
        <v>20000</v>
      </c>
      <c r="P49">
        <v>12000</v>
      </c>
      <c r="Q49">
        <v>8000</v>
      </c>
      <c r="R49" s="73" t="s">
        <v>352</v>
      </c>
      <c r="T49" s="73"/>
    </row>
    <row r="50" spans="1:20" ht="66">
      <c r="A50" s="83">
        <v>43</v>
      </c>
      <c r="B50" s="80" t="s">
        <v>304</v>
      </c>
      <c r="C50" s="80" t="s">
        <v>27</v>
      </c>
      <c r="D50" s="92">
        <v>108000</v>
      </c>
      <c r="E50" s="80" t="s">
        <v>144</v>
      </c>
      <c r="F50" s="92"/>
      <c r="G50" s="80" t="s">
        <v>244</v>
      </c>
      <c r="H50" s="92"/>
      <c r="I50" s="80"/>
      <c r="J50" s="92">
        <v>74008</v>
      </c>
      <c r="K50" s="80" t="s">
        <v>600</v>
      </c>
      <c r="L50" s="78"/>
      <c r="O50">
        <v>108000</v>
      </c>
      <c r="R50" s="73"/>
      <c r="S50">
        <v>74008</v>
      </c>
      <c r="T50" s="73" t="s">
        <v>380</v>
      </c>
    </row>
    <row r="51" spans="1:20" ht="66">
      <c r="A51" s="83">
        <v>44</v>
      </c>
      <c r="B51" s="80" t="s">
        <v>305</v>
      </c>
      <c r="C51" s="80" t="s">
        <v>28</v>
      </c>
      <c r="D51" s="92">
        <v>88000</v>
      </c>
      <c r="E51" s="80" t="s">
        <v>145</v>
      </c>
      <c r="F51" s="92"/>
      <c r="G51" s="80" t="s">
        <v>245</v>
      </c>
      <c r="H51" s="92"/>
      <c r="I51" s="80"/>
      <c r="J51" s="92">
        <v>74008</v>
      </c>
      <c r="K51" s="80" t="s">
        <v>601</v>
      </c>
      <c r="L51" s="78"/>
      <c r="O51">
        <v>88000</v>
      </c>
      <c r="R51" s="73"/>
      <c r="S51">
        <v>74008</v>
      </c>
      <c r="T51" s="73" t="s">
        <v>381</v>
      </c>
    </row>
    <row r="52" spans="1:20" ht="66">
      <c r="A52" s="83">
        <v>45</v>
      </c>
      <c r="B52" s="80" t="s">
        <v>306</v>
      </c>
      <c r="C52" s="80" t="s">
        <v>29</v>
      </c>
      <c r="D52" s="92">
        <v>108000</v>
      </c>
      <c r="E52" s="80" t="s">
        <v>146</v>
      </c>
      <c r="F52" s="92"/>
      <c r="G52" s="80" t="s">
        <v>288</v>
      </c>
      <c r="H52" s="92"/>
      <c r="I52" s="80"/>
      <c r="J52" s="92">
        <v>74478</v>
      </c>
      <c r="K52" s="80" t="s">
        <v>602</v>
      </c>
      <c r="L52" s="78"/>
      <c r="O52">
        <v>108000</v>
      </c>
      <c r="R52" s="73"/>
      <c r="S52">
        <v>74478</v>
      </c>
      <c r="T52" s="73" t="s">
        <v>382</v>
      </c>
    </row>
    <row r="53" spans="1:20" ht="49.5">
      <c r="A53" s="83">
        <v>46</v>
      </c>
      <c r="B53" s="80" t="s">
        <v>307</v>
      </c>
      <c r="C53" s="80" t="s">
        <v>30</v>
      </c>
      <c r="D53" s="92">
        <v>20000</v>
      </c>
      <c r="E53" s="80" t="s">
        <v>147</v>
      </c>
      <c r="F53" s="92">
        <v>12000</v>
      </c>
      <c r="G53" s="80" t="s">
        <v>248</v>
      </c>
      <c r="H53" s="92">
        <v>8000</v>
      </c>
      <c r="I53" s="80" t="s">
        <v>353</v>
      </c>
      <c r="J53" s="92"/>
      <c r="K53" s="80"/>
      <c r="L53" s="78" t="s">
        <v>90</v>
      </c>
      <c r="O53">
        <v>20000</v>
      </c>
      <c r="P53">
        <v>12000</v>
      </c>
      <c r="Q53">
        <v>8000</v>
      </c>
      <c r="R53" s="73" t="s">
        <v>353</v>
      </c>
      <c r="T53" s="73"/>
    </row>
    <row r="54" spans="1:20" ht="49.5">
      <c r="A54" s="83">
        <v>47</v>
      </c>
      <c r="B54" s="80" t="s">
        <v>308</v>
      </c>
      <c r="C54" s="80" t="s">
        <v>31</v>
      </c>
      <c r="D54" s="92">
        <v>68000</v>
      </c>
      <c r="E54" s="80" t="s">
        <v>148</v>
      </c>
      <c r="F54" s="92">
        <v>12000</v>
      </c>
      <c r="G54" s="80" t="s">
        <v>247</v>
      </c>
      <c r="H54" s="92">
        <v>8000</v>
      </c>
      <c r="I54" s="80" t="s">
        <v>354</v>
      </c>
      <c r="J54" s="92">
        <v>40000</v>
      </c>
      <c r="K54" s="80" t="s">
        <v>368</v>
      </c>
      <c r="L54" s="78"/>
      <c r="O54">
        <v>68000</v>
      </c>
      <c r="Q54">
        <v>8000</v>
      </c>
      <c r="R54" s="73" t="s">
        <v>354</v>
      </c>
      <c r="S54">
        <v>40000</v>
      </c>
      <c r="T54" s="73" t="s">
        <v>368</v>
      </c>
    </row>
    <row r="55" spans="1:20" ht="33">
      <c r="A55" s="83">
        <v>48</v>
      </c>
      <c r="B55" s="19" t="s">
        <v>309</v>
      </c>
      <c r="C55" s="19" t="s">
        <v>32</v>
      </c>
      <c r="D55" s="93">
        <v>88000</v>
      </c>
      <c r="E55" s="19" t="s">
        <v>149</v>
      </c>
      <c r="F55" s="93">
        <v>20050</v>
      </c>
      <c r="G55" s="19" t="s">
        <v>249</v>
      </c>
      <c r="H55" s="93"/>
      <c r="I55" s="19"/>
      <c r="J55" s="93"/>
      <c r="K55" s="19"/>
      <c r="L55" s="21" t="s">
        <v>73</v>
      </c>
      <c r="O55">
        <v>88000</v>
      </c>
      <c r="P55">
        <v>20050</v>
      </c>
      <c r="R55" s="73"/>
      <c r="T55" s="73"/>
    </row>
    <row r="56" spans="1:20" ht="66">
      <c r="A56" s="83">
        <v>49</v>
      </c>
      <c r="B56" s="80" t="s">
        <v>310</v>
      </c>
      <c r="C56" s="80" t="s">
        <v>33</v>
      </c>
      <c r="D56" s="92">
        <v>108000</v>
      </c>
      <c r="E56" s="80" t="s">
        <v>150</v>
      </c>
      <c r="F56" s="92"/>
      <c r="G56" s="80" t="s">
        <v>251</v>
      </c>
      <c r="H56" s="92"/>
      <c r="I56" s="80"/>
      <c r="J56" s="92">
        <v>74478</v>
      </c>
      <c r="K56" s="80" t="s">
        <v>603</v>
      </c>
      <c r="L56" s="78"/>
      <c r="O56">
        <v>108000</v>
      </c>
      <c r="R56" s="73"/>
      <c r="S56">
        <v>74478</v>
      </c>
      <c r="T56" s="73" t="s">
        <v>383</v>
      </c>
    </row>
    <row r="57" spans="1:20" ht="66">
      <c r="A57" s="83">
        <v>50</v>
      </c>
      <c r="B57" s="80" t="s">
        <v>311</v>
      </c>
      <c r="C57" s="80" t="s">
        <v>34</v>
      </c>
      <c r="D57" s="92">
        <v>108000</v>
      </c>
      <c r="E57" s="80" t="s">
        <v>151</v>
      </c>
      <c r="F57" s="92"/>
      <c r="G57" s="80" t="s">
        <v>253</v>
      </c>
      <c r="H57" s="92"/>
      <c r="I57" s="80"/>
      <c r="J57" s="92">
        <v>74008</v>
      </c>
      <c r="K57" s="80" t="s">
        <v>604</v>
      </c>
      <c r="L57" s="78"/>
      <c r="O57">
        <v>108000</v>
      </c>
      <c r="R57" s="73"/>
      <c r="S57">
        <v>74008</v>
      </c>
      <c r="T57" s="73" t="s">
        <v>384</v>
      </c>
    </row>
    <row r="58" spans="1:20" ht="66">
      <c r="A58" s="83">
        <v>51</v>
      </c>
      <c r="B58" s="80" t="s">
        <v>312</v>
      </c>
      <c r="C58" s="80" t="s">
        <v>35</v>
      </c>
      <c r="D58" s="92">
        <v>88000</v>
      </c>
      <c r="E58" s="80" t="s">
        <v>152</v>
      </c>
      <c r="F58" s="92"/>
      <c r="G58" s="80" t="s">
        <v>255</v>
      </c>
      <c r="H58" s="92"/>
      <c r="I58" s="80"/>
      <c r="J58" s="92">
        <v>74008</v>
      </c>
      <c r="K58" s="80" t="s">
        <v>605</v>
      </c>
      <c r="L58" s="78"/>
      <c r="O58">
        <v>88000</v>
      </c>
      <c r="R58" s="73"/>
      <c r="S58">
        <v>74008</v>
      </c>
      <c r="T58" s="73" t="s">
        <v>386</v>
      </c>
    </row>
    <row r="59" spans="1:20" ht="66">
      <c r="A59" s="83">
        <v>52</v>
      </c>
      <c r="B59" s="17" t="s">
        <v>313</v>
      </c>
      <c r="C59" s="80" t="s">
        <v>36</v>
      </c>
      <c r="D59" s="92">
        <v>88000</v>
      </c>
      <c r="E59" s="80" t="s">
        <v>155</v>
      </c>
      <c r="F59" s="92"/>
      <c r="G59" s="80" t="s">
        <v>256</v>
      </c>
      <c r="H59" s="92">
        <v>8000</v>
      </c>
      <c r="I59" s="80" t="s">
        <v>355</v>
      </c>
      <c r="J59" s="92">
        <v>74008</v>
      </c>
      <c r="K59" s="80" t="s">
        <v>606</v>
      </c>
      <c r="L59" s="78" t="s">
        <v>590</v>
      </c>
      <c r="O59">
        <v>88000</v>
      </c>
      <c r="Q59">
        <v>8000</v>
      </c>
      <c r="R59" s="73" t="s">
        <v>355</v>
      </c>
      <c r="S59">
        <v>74008</v>
      </c>
      <c r="T59" s="73" t="s">
        <v>385</v>
      </c>
    </row>
    <row r="60" spans="1:20" ht="33">
      <c r="A60" s="83">
        <v>53</v>
      </c>
      <c r="B60" s="80" t="s">
        <v>314</v>
      </c>
      <c r="C60" s="80" t="s">
        <v>37</v>
      </c>
      <c r="D60" s="92">
        <v>20000</v>
      </c>
      <c r="E60" s="80" t="s">
        <v>173</v>
      </c>
      <c r="F60" s="92">
        <v>12000</v>
      </c>
      <c r="G60" s="80" t="s">
        <v>257</v>
      </c>
      <c r="H60" s="92"/>
      <c r="I60" s="80"/>
      <c r="J60" s="92"/>
      <c r="K60" s="80"/>
      <c r="L60" s="78" t="s">
        <v>86</v>
      </c>
      <c r="O60">
        <v>20000</v>
      </c>
      <c r="P60">
        <v>12000</v>
      </c>
      <c r="Q60" t="s">
        <v>569</v>
      </c>
      <c r="R60" s="73"/>
      <c r="T60" s="73"/>
    </row>
    <row r="61" spans="1:20" ht="66">
      <c r="A61" s="83">
        <v>54</v>
      </c>
      <c r="B61" s="80" t="s">
        <v>315</v>
      </c>
      <c r="C61" s="80" t="s">
        <v>38</v>
      </c>
      <c r="D61" s="92">
        <v>88000</v>
      </c>
      <c r="E61" s="80" t="s">
        <v>153</v>
      </c>
      <c r="F61" s="92"/>
      <c r="G61" s="80" t="s">
        <v>258</v>
      </c>
      <c r="H61" s="92"/>
      <c r="I61" s="80"/>
      <c r="J61" s="92">
        <v>74008</v>
      </c>
      <c r="K61" s="80" t="s">
        <v>607</v>
      </c>
      <c r="L61" s="78"/>
      <c r="O61">
        <v>88000</v>
      </c>
      <c r="R61" s="73"/>
      <c r="S61">
        <v>74008</v>
      </c>
      <c r="T61" s="73" t="s">
        <v>388</v>
      </c>
    </row>
    <row r="62" spans="1:20" ht="49.5">
      <c r="A62" s="87">
        <v>55</v>
      </c>
      <c r="B62" s="19" t="s">
        <v>316</v>
      </c>
      <c r="C62" s="19" t="s">
        <v>39</v>
      </c>
      <c r="D62" s="93">
        <v>108000</v>
      </c>
      <c r="E62" s="19"/>
      <c r="F62" s="93"/>
      <c r="G62" s="19"/>
      <c r="H62" s="93"/>
      <c r="I62" s="19"/>
      <c r="J62" s="93"/>
      <c r="K62" s="19"/>
      <c r="L62" s="21" t="s">
        <v>573</v>
      </c>
      <c r="O62">
        <v>108000</v>
      </c>
      <c r="R62" s="73"/>
      <c r="T62" s="73"/>
    </row>
    <row r="63" spans="1:20" ht="66">
      <c r="A63" s="83">
        <v>56</v>
      </c>
      <c r="B63" s="80" t="s">
        <v>317</v>
      </c>
      <c r="C63" s="80" t="s">
        <v>40</v>
      </c>
      <c r="D63" s="92">
        <v>88000</v>
      </c>
      <c r="E63" s="80" t="s">
        <v>154</v>
      </c>
      <c r="F63" s="92"/>
      <c r="G63" s="80" t="s">
        <v>260</v>
      </c>
      <c r="H63" s="92"/>
      <c r="I63" s="80"/>
      <c r="J63" s="92">
        <v>74008</v>
      </c>
      <c r="K63" s="80" t="s">
        <v>591</v>
      </c>
      <c r="L63" s="78"/>
      <c r="O63">
        <v>88000</v>
      </c>
      <c r="R63" s="73"/>
      <c r="S63">
        <v>74008</v>
      </c>
      <c r="T63" s="73" t="s">
        <v>387</v>
      </c>
    </row>
    <row r="64" spans="1:20" ht="49.5">
      <c r="A64" s="83">
        <v>57</v>
      </c>
      <c r="B64" s="80" t="s">
        <v>318</v>
      </c>
      <c r="C64" s="80" t="s">
        <v>41</v>
      </c>
      <c r="D64" s="92">
        <v>20000</v>
      </c>
      <c r="E64" s="80" t="s">
        <v>156</v>
      </c>
      <c r="F64" s="92">
        <v>12000</v>
      </c>
      <c r="G64" s="80" t="s">
        <v>261</v>
      </c>
      <c r="H64" s="92">
        <v>8000</v>
      </c>
      <c r="I64" s="80" t="s">
        <v>356</v>
      </c>
      <c r="J64" s="92"/>
      <c r="K64" s="80"/>
      <c r="L64" s="78" t="s">
        <v>86</v>
      </c>
      <c r="O64">
        <v>20000</v>
      </c>
      <c r="P64">
        <v>12000</v>
      </c>
      <c r="Q64">
        <v>8000</v>
      </c>
      <c r="R64" s="73" t="s">
        <v>356</v>
      </c>
      <c r="T64" s="73"/>
    </row>
    <row r="65" spans="1:20" ht="49.5">
      <c r="A65" s="83">
        <v>58</v>
      </c>
      <c r="B65" s="80" t="s">
        <v>319</v>
      </c>
      <c r="C65" s="80" t="s">
        <v>95</v>
      </c>
      <c r="D65" s="92">
        <v>20000</v>
      </c>
      <c r="E65" s="80" t="s">
        <v>157</v>
      </c>
      <c r="F65" s="92">
        <v>12000</v>
      </c>
      <c r="G65" s="80" t="s">
        <v>262</v>
      </c>
      <c r="H65" s="92">
        <v>8000</v>
      </c>
      <c r="I65" s="80" t="s">
        <v>357</v>
      </c>
      <c r="J65" s="92"/>
      <c r="K65" s="80"/>
      <c r="L65" s="78" t="s">
        <v>96</v>
      </c>
      <c r="O65">
        <v>20000</v>
      </c>
      <c r="P65">
        <v>12000</v>
      </c>
      <c r="Q65">
        <v>8000</v>
      </c>
      <c r="R65" s="73" t="s">
        <v>357</v>
      </c>
      <c r="T65" s="73"/>
    </row>
    <row r="66" spans="1:20" ht="33">
      <c r="A66" s="83"/>
      <c r="B66" s="80" t="s">
        <v>320</v>
      </c>
      <c r="C66" s="80" t="s">
        <v>97</v>
      </c>
      <c r="D66" s="92"/>
      <c r="E66" s="80"/>
      <c r="F66" s="92"/>
      <c r="G66" s="80"/>
      <c r="H66" s="92"/>
      <c r="I66" s="80"/>
      <c r="J66" s="92"/>
      <c r="K66" s="80"/>
      <c r="L66" s="78" t="s">
        <v>98</v>
      </c>
      <c r="R66" s="73"/>
      <c r="T66" s="73"/>
    </row>
    <row r="67" spans="1:20" ht="33">
      <c r="A67" s="83">
        <v>59</v>
      </c>
      <c r="B67" s="80" t="s">
        <v>321</v>
      </c>
      <c r="C67" s="80" t="s">
        <v>42</v>
      </c>
      <c r="D67" s="92">
        <v>20000</v>
      </c>
      <c r="E67" s="80" t="s">
        <v>158</v>
      </c>
      <c r="F67" s="92">
        <v>20000</v>
      </c>
      <c r="G67" s="80" t="s">
        <v>264</v>
      </c>
      <c r="H67" s="92"/>
      <c r="I67" s="80"/>
      <c r="J67" s="92"/>
      <c r="K67" s="80"/>
      <c r="L67" s="78"/>
      <c r="O67">
        <v>20000</v>
      </c>
      <c r="P67">
        <v>20000</v>
      </c>
      <c r="R67" s="73"/>
      <c r="T67" s="73"/>
    </row>
    <row r="68" spans="1:20" ht="33">
      <c r="A68" s="83">
        <v>60</v>
      </c>
      <c r="B68" s="19" t="s">
        <v>322</v>
      </c>
      <c r="C68" s="19" t="s">
        <v>43</v>
      </c>
      <c r="D68" s="93">
        <v>88000</v>
      </c>
      <c r="E68" s="19" t="s">
        <v>159</v>
      </c>
      <c r="F68" s="93">
        <v>30050</v>
      </c>
      <c r="G68" s="19" t="s">
        <v>265</v>
      </c>
      <c r="H68" s="93"/>
      <c r="I68" s="19"/>
      <c r="J68" s="93"/>
      <c r="K68" s="19"/>
      <c r="L68" s="21" t="s">
        <v>73</v>
      </c>
      <c r="O68">
        <v>88000</v>
      </c>
      <c r="P68">
        <v>30050</v>
      </c>
      <c r="R68" s="73"/>
      <c r="T68" s="73"/>
    </row>
    <row r="69" spans="1:20" ht="33">
      <c r="A69" s="83">
        <v>61</v>
      </c>
      <c r="B69" s="80" t="s">
        <v>323</v>
      </c>
      <c r="C69" s="80" t="s">
        <v>44</v>
      </c>
      <c r="D69" s="92">
        <v>88000</v>
      </c>
      <c r="E69" s="80" t="s">
        <v>160</v>
      </c>
      <c r="F69" s="92"/>
      <c r="G69" s="80" t="s">
        <v>268</v>
      </c>
      <c r="H69" s="92"/>
      <c r="I69" s="80"/>
      <c r="J69" s="92"/>
      <c r="K69" s="80"/>
      <c r="L69" s="78"/>
      <c r="O69">
        <v>88000</v>
      </c>
      <c r="R69" s="73"/>
      <c r="S69" t="s">
        <v>570</v>
      </c>
      <c r="T69" s="73"/>
    </row>
    <row r="70" spans="1:20" ht="33">
      <c r="A70" s="83">
        <v>62</v>
      </c>
      <c r="B70" s="19" t="s">
        <v>325</v>
      </c>
      <c r="C70" s="19" t="s">
        <v>45</v>
      </c>
      <c r="D70" s="93">
        <v>88000</v>
      </c>
      <c r="E70" s="19" t="s">
        <v>161</v>
      </c>
      <c r="F70" s="93">
        <v>20050</v>
      </c>
      <c r="G70" s="19" t="s">
        <v>269</v>
      </c>
      <c r="H70" s="93"/>
      <c r="I70" s="19"/>
      <c r="J70" s="93"/>
      <c r="K70" s="19"/>
      <c r="L70" s="21" t="s">
        <v>73</v>
      </c>
      <c r="O70">
        <v>88000</v>
      </c>
      <c r="P70">
        <v>20050</v>
      </c>
      <c r="R70" s="73"/>
      <c r="T70" s="73"/>
    </row>
    <row r="71" spans="1:20" ht="49.5">
      <c r="A71" s="87">
        <v>63</v>
      </c>
      <c r="B71" s="19" t="s">
        <v>326</v>
      </c>
      <c r="C71" s="19" t="s">
        <v>46</v>
      </c>
      <c r="D71" s="93">
        <v>108000</v>
      </c>
      <c r="E71" s="19"/>
      <c r="F71" s="93"/>
      <c r="G71" s="19"/>
      <c r="H71" s="93"/>
      <c r="I71" s="19"/>
      <c r="J71" s="93"/>
      <c r="K71" s="19"/>
      <c r="L71" s="21" t="s">
        <v>572</v>
      </c>
      <c r="O71">
        <v>108000</v>
      </c>
      <c r="R71" s="73"/>
      <c r="T71" s="73"/>
    </row>
    <row r="72" spans="1:20" ht="33">
      <c r="A72" s="83">
        <v>64</v>
      </c>
      <c r="B72" s="80" t="s">
        <v>327</v>
      </c>
      <c r="C72" s="80" t="s">
        <v>47</v>
      </c>
      <c r="D72" s="92">
        <v>20000</v>
      </c>
      <c r="E72" s="80" t="s">
        <v>162</v>
      </c>
      <c r="F72" s="92">
        <v>12000</v>
      </c>
      <c r="G72" s="80" t="s">
        <v>271</v>
      </c>
      <c r="H72" s="92"/>
      <c r="I72" s="80"/>
      <c r="J72" s="92"/>
      <c r="K72" s="80"/>
      <c r="L72" s="78" t="s">
        <v>86</v>
      </c>
      <c r="O72">
        <v>20000</v>
      </c>
      <c r="P72">
        <v>12000</v>
      </c>
      <c r="Q72" t="s">
        <v>568</v>
      </c>
      <c r="R72" s="73"/>
      <c r="T72" s="73"/>
    </row>
    <row r="73" spans="1:20" ht="33">
      <c r="A73" s="83">
        <v>65</v>
      </c>
      <c r="B73" s="19" t="s">
        <v>328</v>
      </c>
      <c r="C73" s="19" t="s">
        <v>48</v>
      </c>
      <c r="D73" s="93">
        <v>88000</v>
      </c>
      <c r="E73" s="19" t="s">
        <v>163</v>
      </c>
      <c r="F73" s="93">
        <v>21050</v>
      </c>
      <c r="G73" s="19" t="s">
        <v>274</v>
      </c>
      <c r="H73" s="93"/>
      <c r="I73" s="19"/>
      <c r="J73" s="93"/>
      <c r="K73" s="19"/>
      <c r="L73" s="21" t="s">
        <v>73</v>
      </c>
      <c r="O73">
        <v>88000</v>
      </c>
      <c r="P73">
        <v>21050</v>
      </c>
      <c r="R73" s="73"/>
      <c r="T73" s="73"/>
    </row>
    <row r="74" spans="1:20" ht="49.5">
      <c r="A74" s="83"/>
      <c r="B74" s="80" t="s">
        <v>329</v>
      </c>
      <c r="C74" s="80" t="s">
        <v>49</v>
      </c>
      <c r="D74" s="92"/>
      <c r="E74" s="80"/>
      <c r="F74" s="92"/>
      <c r="G74" s="80"/>
      <c r="H74" s="92"/>
      <c r="I74" s="80"/>
      <c r="J74" s="92"/>
      <c r="K74" s="80"/>
      <c r="L74" s="78" t="s">
        <v>99</v>
      </c>
      <c r="R74" s="73"/>
      <c r="T74" s="73"/>
    </row>
    <row r="75" spans="1:20" ht="49.5">
      <c r="A75" s="83">
        <v>66</v>
      </c>
      <c r="B75" s="80" t="s">
        <v>330</v>
      </c>
      <c r="C75" s="80" t="s">
        <v>50</v>
      </c>
      <c r="D75" s="92">
        <v>20000</v>
      </c>
      <c r="E75" s="80" t="s">
        <v>164</v>
      </c>
      <c r="F75" s="92">
        <v>12000</v>
      </c>
      <c r="G75" s="80" t="s">
        <v>289</v>
      </c>
      <c r="H75" s="92">
        <v>8000</v>
      </c>
      <c r="I75" s="80" t="s">
        <v>358</v>
      </c>
      <c r="J75" s="92"/>
      <c r="K75" s="80"/>
      <c r="L75" s="78" t="s">
        <v>90</v>
      </c>
      <c r="O75">
        <v>20000</v>
      </c>
      <c r="P75">
        <v>12000</v>
      </c>
      <c r="Q75">
        <v>8000</v>
      </c>
      <c r="R75" s="73" t="s">
        <v>358</v>
      </c>
      <c r="T75" s="73"/>
    </row>
    <row r="76" spans="1:20" ht="49.5">
      <c r="A76" s="83">
        <v>67</v>
      </c>
      <c r="B76" s="80" t="s">
        <v>331</v>
      </c>
      <c r="C76" s="80" t="s">
        <v>51</v>
      </c>
      <c r="D76" s="92">
        <v>20000</v>
      </c>
      <c r="E76" s="80" t="s">
        <v>165</v>
      </c>
      <c r="F76" s="92">
        <v>20000</v>
      </c>
      <c r="G76" s="80" t="s">
        <v>275</v>
      </c>
      <c r="H76" s="92"/>
      <c r="I76" s="80"/>
      <c r="J76" s="92"/>
      <c r="K76" s="80"/>
      <c r="L76" s="78"/>
      <c r="O76">
        <v>20000</v>
      </c>
      <c r="P76">
        <v>20000</v>
      </c>
      <c r="R76" s="73"/>
      <c r="T76" s="73"/>
    </row>
    <row r="77" spans="1:20" ht="49.5">
      <c r="A77" s="83">
        <v>68</v>
      </c>
      <c r="B77" s="19" t="s">
        <v>332</v>
      </c>
      <c r="C77" s="19" t="s">
        <v>52</v>
      </c>
      <c r="D77" s="93">
        <v>68000</v>
      </c>
      <c r="E77" s="19" t="s">
        <v>130</v>
      </c>
      <c r="F77" s="93">
        <v>21050</v>
      </c>
      <c r="G77" s="19" t="s">
        <v>555</v>
      </c>
      <c r="H77" s="93"/>
      <c r="I77" s="19"/>
      <c r="J77" s="93"/>
      <c r="K77" s="19"/>
      <c r="L77" s="21" t="s">
        <v>73</v>
      </c>
      <c r="O77">
        <v>68000</v>
      </c>
      <c r="P77">
        <v>21050</v>
      </c>
      <c r="R77" s="73"/>
      <c r="T77" s="73"/>
    </row>
    <row r="78" spans="1:20" ht="49.5">
      <c r="A78" s="83">
        <v>69</v>
      </c>
      <c r="B78" s="80" t="s">
        <v>333</v>
      </c>
      <c r="C78" s="80" t="s">
        <v>53</v>
      </c>
      <c r="D78" s="92">
        <v>68000</v>
      </c>
      <c r="E78" s="80" t="s">
        <v>166</v>
      </c>
      <c r="F78" s="92">
        <v>12000</v>
      </c>
      <c r="G78" s="80" t="s">
        <v>276</v>
      </c>
      <c r="H78" s="92">
        <v>8000</v>
      </c>
      <c r="I78" s="80" t="s">
        <v>359</v>
      </c>
      <c r="J78" s="92">
        <v>40000</v>
      </c>
      <c r="K78" s="80" t="s">
        <v>370</v>
      </c>
      <c r="L78" s="78"/>
      <c r="O78">
        <v>68000</v>
      </c>
      <c r="P78">
        <v>12000</v>
      </c>
      <c r="Q78">
        <v>8000</v>
      </c>
      <c r="R78" s="73" t="s">
        <v>359</v>
      </c>
      <c r="S78">
        <v>40000</v>
      </c>
      <c r="T78" s="73" t="s">
        <v>370</v>
      </c>
    </row>
    <row r="79" spans="1:20" ht="33">
      <c r="A79" s="83">
        <v>70</v>
      </c>
      <c r="B79" s="32" t="s">
        <v>334</v>
      </c>
      <c r="C79" s="80" t="s">
        <v>54</v>
      </c>
      <c r="D79" s="92">
        <v>20000</v>
      </c>
      <c r="E79" s="80" t="s">
        <v>174</v>
      </c>
      <c r="F79" s="92">
        <v>20000</v>
      </c>
      <c r="G79" s="80" t="s">
        <v>277</v>
      </c>
      <c r="H79" s="92"/>
      <c r="I79" s="80"/>
      <c r="J79" s="92"/>
      <c r="K79" s="80"/>
      <c r="L79" s="78"/>
      <c r="O79">
        <v>20000</v>
      </c>
      <c r="P79">
        <v>20000</v>
      </c>
      <c r="R79" s="73"/>
      <c r="T79" s="73"/>
    </row>
    <row r="80" spans="1:20" ht="33">
      <c r="A80" s="83">
        <v>71</v>
      </c>
      <c r="B80" s="19" t="s">
        <v>335</v>
      </c>
      <c r="C80" s="19" t="s">
        <v>55</v>
      </c>
      <c r="D80" s="93">
        <v>68000</v>
      </c>
      <c r="E80" s="33" t="s">
        <v>175</v>
      </c>
      <c r="F80" s="93"/>
      <c r="G80" s="19" t="s">
        <v>278</v>
      </c>
      <c r="H80" s="93"/>
      <c r="I80" s="19"/>
      <c r="J80" s="93"/>
      <c r="K80" s="19"/>
      <c r="L80" s="21" t="s">
        <v>73</v>
      </c>
      <c r="O80">
        <v>68000</v>
      </c>
      <c r="R80" s="73"/>
      <c r="T80" s="73"/>
    </row>
    <row r="81" spans="1:20" ht="33.75" thickBot="1">
      <c r="A81" s="128">
        <v>72</v>
      </c>
      <c r="B81" s="129" t="s">
        <v>336</v>
      </c>
      <c r="C81" s="129" t="s">
        <v>107</v>
      </c>
      <c r="D81" s="130">
        <v>88000</v>
      </c>
      <c r="E81" s="131" t="s">
        <v>161</v>
      </c>
      <c r="F81" s="130">
        <v>20050</v>
      </c>
      <c r="G81" s="129" t="s">
        <v>280</v>
      </c>
      <c r="H81" s="130"/>
      <c r="I81" s="129"/>
      <c r="J81" s="130"/>
      <c r="K81" s="129"/>
      <c r="L81" s="132" t="s">
        <v>73</v>
      </c>
      <c r="O81">
        <v>88000</v>
      </c>
      <c r="P81">
        <v>20050</v>
      </c>
      <c r="R81" s="43"/>
      <c r="T81" s="43"/>
    </row>
    <row r="82" spans="1:20" ht="17.25" thickBot="1">
      <c r="A82" s="133"/>
      <c r="B82" s="134"/>
      <c r="C82" s="134" t="s">
        <v>608</v>
      </c>
      <c r="D82" s="135">
        <f>SUM(D5:D81)</f>
        <v>4289400</v>
      </c>
      <c r="E82" s="136"/>
      <c r="F82" s="135">
        <f>SUM(F5:F81)</f>
        <v>824650</v>
      </c>
      <c r="G82" s="135"/>
      <c r="H82" s="135">
        <f>SUM(H5:H81)</f>
        <v>168000</v>
      </c>
      <c r="I82" s="134"/>
      <c r="J82" s="135">
        <f>SUM(J5:J81)</f>
        <v>1661896</v>
      </c>
      <c r="K82" s="134"/>
      <c r="L82" s="137"/>
      <c r="R82" s="15"/>
      <c r="T82" s="15"/>
    </row>
    <row r="84" spans="1:20" ht="21.75" thickBot="1">
      <c r="A84" s="124" t="s">
        <v>613</v>
      </c>
      <c r="B84" s="125"/>
      <c r="C84" s="125"/>
      <c r="D84" s="125"/>
      <c r="E84" s="125"/>
      <c r="F84" s="125"/>
      <c r="G84" s="125"/>
      <c r="H84" s="125"/>
    </row>
    <row r="85" spans="1:20" ht="33" customHeight="1">
      <c r="A85" s="126" t="s">
        <v>59</v>
      </c>
      <c r="B85" s="104" t="s">
        <v>60</v>
      </c>
      <c r="C85" s="104" t="s">
        <v>559</v>
      </c>
      <c r="D85" s="104" t="s">
        <v>577</v>
      </c>
      <c r="E85" s="104"/>
      <c r="F85" s="104"/>
      <c r="G85" s="104"/>
      <c r="H85" s="107" t="s">
        <v>63</v>
      </c>
      <c r="I85" s="44"/>
      <c r="J85" s="103" t="s">
        <v>614</v>
      </c>
      <c r="K85" s="104"/>
      <c r="L85" s="144">
        <f>D82+D90</f>
        <v>4865400</v>
      </c>
    </row>
    <row r="86" spans="1:20" ht="49.5">
      <c r="A86" s="123"/>
      <c r="B86" s="113"/>
      <c r="C86" s="113"/>
      <c r="D86" s="79" t="s">
        <v>579</v>
      </c>
      <c r="E86" s="79" t="s">
        <v>116</v>
      </c>
      <c r="F86" s="79" t="s">
        <v>585</v>
      </c>
      <c r="G86" s="79" t="s">
        <v>584</v>
      </c>
      <c r="H86" s="127"/>
      <c r="I86" s="44"/>
      <c r="J86" s="117" t="s">
        <v>615</v>
      </c>
      <c r="K86" s="75" t="s">
        <v>574</v>
      </c>
      <c r="L86" s="145">
        <f>F82+F90</f>
        <v>1173000</v>
      </c>
    </row>
    <row r="87" spans="1:20" ht="47.25">
      <c r="A87" s="83">
        <v>1</v>
      </c>
      <c r="B87" s="79" t="s">
        <v>104</v>
      </c>
      <c r="C87" s="79" t="s">
        <v>56</v>
      </c>
      <c r="D87" s="89">
        <v>288000</v>
      </c>
      <c r="E87" s="80" t="s">
        <v>167</v>
      </c>
      <c r="F87" s="92">
        <v>288200</v>
      </c>
      <c r="G87" s="80" t="s">
        <v>190</v>
      </c>
      <c r="H87" s="14"/>
      <c r="I87" s="90"/>
      <c r="J87" s="117"/>
      <c r="K87" s="142" t="s">
        <v>609</v>
      </c>
      <c r="L87" s="145">
        <f>L86*0.74</f>
        <v>868020</v>
      </c>
      <c r="O87">
        <v>288000</v>
      </c>
      <c r="P87">
        <v>288200</v>
      </c>
    </row>
    <row r="88" spans="1:20" ht="33" customHeight="1">
      <c r="A88" s="83">
        <v>2</v>
      </c>
      <c r="B88" s="59" t="s">
        <v>105</v>
      </c>
      <c r="C88" s="59" t="s">
        <v>57</v>
      </c>
      <c r="D88" s="88">
        <v>288000</v>
      </c>
      <c r="E88" s="19" t="s">
        <v>168</v>
      </c>
      <c r="F88" s="93">
        <v>60150</v>
      </c>
      <c r="G88" s="19" t="s">
        <v>292</v>
      </c>
      <c r="H88" s="60" t="s">
        <v>73</v>
      </c>
      <c r="I88" s="91"/>
      <c r="J88" s="146" t="s">
        <v>610</v>
      </c>
      <c r="K88" s="143"/>
      <c r="L88" s="145">
        <v>168000</v>
      </c>
      <c r="O88">
        <v>288000</v>
      </c>
      <c r="P88">
        <v>60150</v>
      </c>
    </row>
    <row r="89" spans="1:20" ht="33.75" thickBot="1">
      <c r="A89" s="128">
        <v>3</v>
      </c>
      <c r="B89" s="82" t="s">
        <v>324</v>
      </c>
      <c r="C89" s="82" t="s">
        <v>106</v>
      </c>
      <c r="D89" s="138">
        <v>0</v>
      </c>
      <c r="E89" s="81"/>
      <c r="F89" s="81"/>
      <c r="G89" s="81"/>
      <c r="H89" s="139" t="s">
        <v>65</v>
      </c>
      <c r="I89" s="44"/>
      <c r="J89" s="117" t="s">
        <v>611</v>
      </c>
      <c r="K89" s="113"/>
      <c r="L89" s="145">
        <v>1661896</v>
      </c>
      <c r="O89">
        <v>0</v>
      </c>
    </row>
    <row r="90" spans="1:20" ht="17.25" thickBot="1">
      <c r="A90" s="133"/>
      <c r="B90" s="140"/>
      <c r="C90" s="140" t="s">
        <v>608</v>
      </c>
      <c r="D90" s="140">
        <f>SUM(D87:D89)</f>
        <v>576000</v>
      </c>
      <c r="E90" s="140"/>
      <c r="F90" s="140">
        <f>SUM(F87:F89)</f>
        <v>348350</v>
      </c>
      <c r="G90" s="140"/>
      <c r="H90" s="141"/>
      <c r="J90" s="147" t="s">
        <v>582</v>
      </c>
      <c r="K90" s="148"/>
      <c r="L90" s="149">
        <f>L85-L88-L89-L87</f>
        <v>2167484</v>
      </c>
    </row>
    <row r="91" spans="1:20">
      <c r="P91" t="s">
        <v>574</v>
      </c>
      <c r="Q91" t="s">
        <v>575</v>
      </c>
      <c r="S91" t="s">
        <v>575</v>
      </c>
    </row>
    <row r="92" spans="1:20">
      <c r="O92">
        <f>SUM(O5:O89)</f>
        <v>4865400</v>
      </c>
      <c r="P92">
        <f>SUM(P5:P89)</f>
        <v>1161000</v>
      </c>
      <c r="Q92">
        <f>SUM(Q5:Q89)</f>
        <v>168000</v>
      </c>
      <c r="S92">
        <f>SUM(S5:S89)</f>
        <v>1661896</v>
      </c>
    </row>
    <row r="93" spans="1:20">
      <c r="R93" t="s">
        <v>576</v>
      </c>
      <c r="S93">
        <f>O92-Q92-S92-P92</f>
        <v>1874504</v>
      </c>
    </row>
  </sheetData>
  <mergeCells count="49">
    <mergeCell ref="A21:A22"/>
    <mergeCell ref="O9:O10"/>
    <mergeCell ref="O21:O22"/>
    <mergeCell ref="R9:R10"/>
    <mergeCell ref="R21:R22"/>
    <mergeCell ref="A9:A10"/>
    <mergeCell ref="J9:J10"/>
    <mergeCell ref="J21:J22"/>
    <mergeCell ref="L9:L10"/>
    <mergeCell ref="L21:L22"/>
    <mergeCell ref="F9:F10"/>
    <mergeCell ref="F21:F22"/>
    <mergeCell ref="Q3:T3"/>
    <mergeCell ref="P21:P22"/>
    <mergeCell ref="D9:D10"/>
    <mergeCell ref="D21:D22"/>
    <mergeCell ref="E9:E10"/>
    <mergeCell ref="E21:E22"/>
    <mergeCell ref="H9:H10"/>
    <mergeCell ref="I9:I10"/>
    <mergeCell ref="Q21:Q22"/>
    <mergeCell ref="Q9:Q10"/>
    <mergeCell ref="P9:P10"/>
    <mergeCell ref="T9:T10"/>
    <mergeCell ref="T21:T22"/>
    <mergeCell ref="L3:L4"/>
    <mergeCell ref="A2:L2"/>
    <mergeCell ref="A84:H84"/>
    <mergeCell ref="J85:K85"/>
    <mergeCell ref="G9:G10"/>
    <mergeCell ref="G21:G22"/>
    <mergeCell ref="D3:G3"/>
    <mergeCell ref="H3:K3"/>
    <mergeCell ref="D85:G85"/>
    <mergeCell ref="A85:A86"/>
    <mergeCell ref="B85:B86"/>
    <mergeCell ref="C85:C86"/>
    <mergeCell ref="H85:H86"/>
    <mergeCell ref="A3:A4"/>
    <mergeCell ref="H21:H22"/>
    <mergeCell ref="I21:I22"/>
    <mergeCell ref="J88:K88"/>
    <mergeCell ref="J89:K89"/>
    <mergeCell ref="J90:K90"/>
    <mergeCell ref="B3:B4"/>
    <mergeCell ref="C3:C4"/>
    <mergeCell ref="K9:K10"/>
    <mergeCell ref="K21:K22"/>
    <mergeCell ref="J86:J8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參考用總表</vt:lpstr>
      <vt:lpstr>網頁更正情形</vt:lpstr>
      <vt:lpstr>附表(本院認定加盟利潤、成本、必要費用)</vt:lpstr>
      <vt:lpstr>'附表(本院認定加盟利潤、成本、必要費用)'!Print_Area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IPC</cp:lastModifiedBy>
  <cp:lastPrinted>2022-07-11T03:43:29Z</cp:lastPrinted>
  <dcterms:created xsi:type="dcterms:W3CDTF">2021-11-29T10:11:32Z</dcterms:created>
  <dcterms:modified xsi:type="dcterms:W3CDTF">2022-07-11T03:45:05Z</dcterms:modified>
</cp:coreProperties>
</file>