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showInkAnnotation="0" checkCompatibility="1" defaultThemeVersion="153222"/>
  <mc:AlternateContent xmlns:mc="http://schemas.openxmlformats.org/markup-compatibility/2006">
    <mc:Choice Requires="x15">
      <x15ac:absPath xmlns:x15ac="http://schemas.microsoft.com/office/spreadsheetml/2010/11/ac" url="C:\Users\fuching05\Desktop\"/>
    </mc:Choice>
  </mc:AlternateContent>
  <bookViews>
    <workbookView xWindow="-105" yWindow="-105" windowWidth="23250" windowHeight="12570" tabRatio="889" activeTab="7"/>
  </bookViews>
  <sheets>
    <sheet name="壹、貳(黃素貞夫婦)" sheetId="2" r:id="rId1"/>
    <sheet name="參、江佰樂(一銀)" sheetId="8" r:id="rId2"/>
    <sheet name="肆至陸、姚、翁、劉" sheetId="9" r:id="rId3"/>
    <sheet name="7.陳錦榮" sheetId="16" r:id="rId4"/>
    <sheet name="捌、南光(一銀)" sheetId="13" r:id="rId5"/>
    <sheet name="玖、松榮(華南)" sheetId="14" r:id="rId6"/>
    <sheet name="拾、南光(華南)" sheetId="15" r:id="rId7"/>
    <sheet name="其他" sheetId="6" r:id="rId8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18" i="16" l="1"/>
  <c r="C11" i="16"/>
  <c r="C17" i="15" l="1"/>
  <c r="C30" i="14"/>
  <c r="C26" i="13"/>
  <c r="C9" i="9"/>
  <c r="C47" i="8"/>
  <c r="C18" i="9" l="1"/>
  <c r="C26" i="8" l="1"/>
  <c r="C25" i="8"/>
  <c r="C6" i="2"/>
  <c r="C27" i="8" l="1"/>
</calcChain>
</file>

<file path=xl/comments1.xml><?xml version="1.0" encoding="utf-8"?>
<comments xmlns="http://schemas.openxmlformats.org/spreadsheetml/2006/main">
  <authors>
    <author>user</author>
  </authors>
  <commentList>
    <comment ref="C1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<sst xmlns="http://schemas.openxmlformats.org/spreadsheetml/2006/main" count="329" uniqueCount="177">
  <si>
    <t>時間</t>
    <phoneticPr fontId="2" type="noConversion"/>
  </si>
  <si>
    <t>存入金錢</t>
    <phoneticPr fontId="2" type="noConversion"/>
  </si>
  <si>
    <t>存款人</t>
    <phoneticPr fontId="2" type="noConversion"/>
  </si>
  <si>
    <t>備註</t>
    <phoneticPr fontId="2" type="noConversion"/>
  </si>
  <si>
    <t>陳芷伶</t>
    <phoneticPr fontId="2" type="noConversion"/>
  </si>
  <si>
    <t>總共</t>
    <phoneticPr fontId="2" type="noConversion"/>
  </si>
  <si>
    <t>張菁恩</t>
    <phoneticPr fontId="2" type="noConversion"/>
  </si>
  <si>
    <t>匯款帳號</t>
    <phoneticPr fontId="2" type="noConversion"/>
  </si>
  <si>
    <t>陳錦榮
華南商業銀行</t>
    <phoneticPr fontId="2" type="noConversion"/>
  </si>
  <si>
    <t>陳芷伶匯款金錢</t>
    <phoneticPr fontId="2" type="noConversion"/>
  </si>
  <si>
    <t>張菁恩匯款金錢</t>
    <phoneticPr fontId="2" type="noConversion"/>
  </si>
  <si>
    <t>江佰樂
第一商業銀行</t>
    <phoneticPr fontId="2" type="noConversion"/>
  </si>
  <si>
    <t>含下列被害人之贓款</t>
    <phoneticPr fontId="3" type="noConversion"/>
  </si>
  <si>
    <t>編號</t>
    <phoneticPr fontId="2" type="noConversion"/>
  </si>
  <si>
    <t>被害人</t>
    <phoneticPr fontId="2" type="noConversion"/>
  </si>
  <si>
    <t>15陳璜華</t>
    <phoneticPr fontId="2" type="noConversion"/>
  </si>
  <si>
    <t>46何珪美</t>
    <phoneticPr fontId="2" type="noConversion"/>
  </si>
  <si>
    <t>47丁秀琴</t>
    <phoneticPr fontId="2" type="noConversion"/>
  </si>
  <si>
    <t>48潘黃明珠</t>
    <phoneticPr fontId="2" type="noConversion"/>
  </si>
  <si>
    <t>合計應沒收金額</t>
    <phoneticPr fontId="3" type="noConversion"/>
  </si>
  <si>
    <t>元</t>
    <phoneticPr fontId="3" type="noConversion"/>
  </si>
  <si>
    <t>新台幣</t>
    <phoneticPr fontId="3" type="noConversion"/>
  </si>
  <si>
    <t>總共</t>
  </si>
  <si>
    <t>總共</t>
    <phoneticPr fontId="3" type="noConversion"/>
  </si>
  <si>
    <t>陳芷伶</t>
  </si>
  <si>
    <t>姚傳進
合作金庫銀行</t>
  </si>
  <si>
    <t>翁天時
聯邦商業銀行</t>
  </si>
  <si>
    <t>劉秀慧
臺灣中小企業銀行</t>
  </si>
  <si>
    <t>南光科技有限公司
(陳錦榮)
第一商業銀行帳戶</t>
  </si>
  <si>
    <t>【附表壹】</t>
    <phoneticPr fontId="3" type="noConversion"/>
  </si>
  <si>
    <t>【附表貳】</t>
    <phoneticPr fontId="3" type="noConversion"/>
  </si>
  <si>
    <t>【附表參】</t>
    <phoneticPr fontId="3" type="noConversion"/>
  </si>
  <si>
    <t>【附表肆】</t>
    <phoneticPr fontId="3" type="noConversion"/>
  </si>
  <si>
    <t>【附表柒】</t>
    <phoneticPr fontId="3" type="noConversion"/>
  </si>
  <si>
    <t>【附表捌】</t>
    <phoneticPr fontId="3" type="noConversion"/>
  </si>
  <si>
    <t>【附表玖】</t>
    <phoneticPr fontId="3" type="noConversion"/>
  </si>
  <si>
    <t>松榮科技公司
(陳愷邑)
華南商業銀行</t>
  </si>
  <si>
    <t>南光科技公司
陳錦榮
華南商業銀行</t>
  </si>
  <si>
    <t>張菁恩</t>
  </si>
  <si>
    <t>陳芷伶匯款金錢</t>
  </si>
  <si>
    <t>張菁恩匯款金錢</t>
  </si>
  <si>
    <t>【附表拾】</t>
    <phoneticPr fontId="3" type="noConversion"/>
  </si>
  <si>
    <t>【附表拾壹】</t>
    <phoneticPr fontId="3" type="noConversion"/>
  </si>
  <si>
    <t>本表款項被害人不明</t>
    <phoneticPr fontId="3" type="noConversion"/>
  </si>
  <si>
    <t>邱金泰
兆豐國際商業銀行(由莊婷惠使用)</t>
    <phoneticPr fontId="2" type="noConversion"/>
  </si>
  <si>
    <t>黃素貞
兆豐國際商業銀行(由莊婷惠使用)</t>
    <phoneticPr fontId="2" type="noConversion"/>
  </si>
  <si>
    <t>(註1)</t>
    <phoneticPr fontId="2" type="noConversion"/>
  </si>
  <si>
    <t>(註2)</t>
    <phoneticPr fontId="2" type="noConversion"/>
  </si>
  <si>
    <t>2林麗花</t>
  </si>
  <si>
    <t>3向惠蓮</t>
  </si>
  <si>
    <t>4陳玉珍</t>
  </si>
  <si>
    <t>5葉玉雲</t>
  </si>
  <si>
    <t>6官有輝</t>
  </si>
  <si>
    <t>7周楊素娥</t>
  </si>
  <si>
    <t>8陳淑珍</t>
  </si>
  <si>
    <t>11秦台生</t>
  </si>
  <si>
    <t>1羅秀宇</t>
    <phoneticPr fontId="2" type="noConversion"/>
  </si>
  <si>
    <t>(註3)</t>
  </si>
  <si>
    <t>(註4)</t>
  </si>
  <si>
    <t>(註5)</t>
  </si>
  <si>
    <t>(註6)</t>
  </si>
  <si>
    <t>(註7)</t>
  </si>
  <si>
    <t>(註8)</t>
  </si>
  <si>
    <t>(註9)</t>
  </si>
  <si>
    <t>(註10)</t>
  </si>
  <si>
    <t>(註11)</t>
  </si>
  <si>
    <t>12賴武昌</t>
  </si>
  <si>
    <t>(註12)</t>
    <phoneticPr fontId="2" type="noConversion"/>
  </si>
  <si>
    <t>13吳文雄</t>
  </si>
  <si>
    <t>(註13)</t>
  </si>
  <si>
    <t>14游玉蘭</t>
    <phoneticPr fontId="2" type="noConversion"/>
  </si>
  <si>
    <t>(註14)</t>
    <phoneticPr fontId="2" type="noConversion"/>
  </si>
  <si>
    <t>(註15)</t>
    <phoneticPr fontId="2" type="noConversion"/>
  </si>
  <si>
    <t>16王秀枝</t>
  </si>
  <si>
    <t>17黃達民</t>
  </si>
  <si>
    <t>18楊佩琳</t>
  </si>
  <si>
    <t>19鄧黃蘭英</t>
  </si>
  <si>
    <t>(註17)</t>
  </si>
  <si>
    <t>(註16)</t>
    <phoneticPr fontId="2" type="noConversion"/>
  </si>
  <si>
    <t>(註18)</t>
  </si>
  <si>
    <t>(註19)</t>
  </si>
  <si>
    <t>20呂文聰</t>
  </si>
  <si>
    <t>21陳秀梅</t>
  </si>
  <si>
    <t>23吳輝晃</t>
  </si>
  <si>
    <t>24潘建長</t>
  </si>
  <si>
    <t>25蘇平福</t>
  </si>
  <si>
    <t>22林俊榮、沈智永</t>
    <phoneticPr fontId="2" type="noConversion"/>
  </si>
  <si>
    <t>(註20)</t>
  </si>
  <si>
    <t>(註21)</t>
  </si>
  <si>
    <t>(註22)</t>
  </si>
  <si>
    <t>(註23)</t>
  </si>
  <si>
    <t>(註24)</t>
  </si>
  <si>
    <t>(註25)</t>
  </si>
  <si>
    <t>(註26)</t>
  </si>
  <si>
    <t>(註27)</t>
  </si>
  <si>
    <t>(註28)</t>
  </si>
  <si>
    <t>26鍾戴金蓮</t>
  </si>
  <si>
    <t>27洪美滿</t>
  </si>
  <si>
    <t>28李美燕</t>
  </si>
  <si>
    <t>29陳寶珠</t>
  </si>
  <si>
    <t>30莊玉琴</t>
  </si>
  <si>
    <t>31陳繼光</t>
  </si>
  <si>
    <t>32陳讚福</t>
  </si>
  <si>
    <t>33羅德穗</t>
  </si>
  <si>
    <t>34吳鳳嬌</t>
  </si>
  <si>
    <t>35蘇鳳</t>
  </si>
  <si>
    <t>36陳寶卿</t>
  </si>
  <si>
    <t>(註29)</t>
  </si>
  <si>
    <t>(註30)</t>
  </si>
  <si>
    <t>(註31)</t>
  </si>
  <si>
    <t>(註32)</t>
  </si>
  <si>
    <t>(註33)</t>
  </si>
  <si>
    <t>(註34)</t>
  </si>
  <si>
    <t>(註35)</t>
  </si>
  <si>
    <t>(註36)</t>
  </si>
  <si>
    <t>(註37)</t>
  </si>
  <si>
    <t>(註38)</t>
  </si>
  <si>
    <t>(註39)</t>
  </si>
  <si>
    <t>(註40)</t>
  </si>
  <si>
    <t>37呂淑玲</t>
  </si>
  <si>
    <t>(註41)</t>
  </si>
  <si>
    <t>38潘謝麥</t>
  </si>
  <si>
    <t>39呂清河</t>
  </si>
  <si>
    <t>42蕭素碧</t>
  </si>
  <si>
    <t>(註42)</t>
  </si>
  <si>
    <t>(註43)</t>
  </si>
  <si>
    <t>(註44)</t>
  </si>
  <si>
    <t>(註45)</t>
  </si>
  <si>
    <t>(註46)</t>
  </si>
  <si>
    <t>(註48)</t>
    <phoneticPr fontId="2" type="noConversion"/>
  </si>
  <si>
    <t>(註47)</t>
    <phoneticPr fontId="2" type="noConversion"/>
  </si>
  <si>
    <t>41潘慕仁</t>
  </si>
  <si>
    <t>40宋趙鍊</t>
  </si>
  <si>
    <t>(註49)</t>
    <phoneticPr fontId="2" type="noConversion"/>
  </si>
  <si>
    <t>(註50)</t>
  </si>
  <si>
    <t>(註51)</t>
  </si>
  <si>
    <t>44楊艷庭</t>
  </si>
  <si>
    <t>45李秋香</t>
  </si>
  <si>
    <t>說明</t>
    <phoneticPr fontId="2" type="noConversion"/>
  </si>
  <si>
    <t>元(由國庫沒收)</t>
    <phoneticPr fontId="3" type="noConversion"/>
  </si>
  <si>
    <t>43賴映色</t>
  </si>
  <si>
    <t>扣案贓款金額</t>
    <phoneticPr fontId="2" type="noConversion"/>
  </si>
  <si>
    <t>其他應沒收之款項或物品</t>
    <phoneticPr fontId="2" type="noConversion"/>
  </si>
  <si>
    <t>項目名稱</t>
    <phoneticPr fontId="2" type="noConversion"/>
  </si>
  <si>
    <t>沒收方式說明</t>
    <phoneticPr fontId="2" type="noConversion"/>
  </si>
  <si>
    <t>已查扣入庫，應予沒收
(註52)</t>
    <phoneticPr fontId="2" type="noConversion"/>
  </si>
  <si>
    <t>已查扣入庫，應予沒收
(註53)</t>
    <phoneticPr fontId="2" type="noConversion"/>
  </si>
  <si>
    <t>已查扣入庫，應予沒收
(註54)</t>
    <phoneticPr fontId="2" type="noConversion"/>
  </si>
  <si>
    <t>元</t>
    <phoneticPr fontId="3" type="noConversion"/>
  </si>
  <si>
    <t>(應沒收金額：元)</t>
  </si>
  <si>
    <t>元(由帳戶沒收)</t>
    <phoneticPr fontId="3" type="noConversion"/>
  </si>
  <si>
    <t>元(由帳戶沒收)</t>
    <phoneticPr fontId="3" type="noConversion"/>
  </si>
  <si>
    <t>元(由帳戶沒收)</t>
    <phoneticPr fontId="3" type="noConversion"/>
  </si>
  <si>
    <t>【附表伍】本帳戶已解除扣押(翁天時另提出417,900元入庫)</t>
    <phoneticPr fontId="3" type="noConversion"/>
  </si>
  <si>
    <t>【附表陸】本帳戶已解除扣押(劉秀慧另提出81,500元款項入庫)</t>
    <phoneticPr fontId="3" type="noConversion"/>
  </si>
  <si>
    <t>不詳</t>
    <phoneticPr fontId="2" type="noConversion"/>
  </si>
  <si>
    <t>已查扣入庫，應予沒收</t>
    <phoneticPr fontId="2" type="noConversion"/>
  </si>
  <si>
    <t>500,000元</t>
    <phoneticPr fontId="2" type="noConversion"/>
  </si>
  <si>
    <t>150,000元</t>
    <phoneticPr fontId="2" type="noConversion"/>
  </si>
  <si>
    <t>300,000元</t>
    <phoneticPr fontId="2" type="noConversion"/>
  </si>
  <si>
    <t>5,000元</t>
    <phoneticPr fontId="2" type="noConversion"/>
  </si>
  <si>
    <t>1,000元</t>
    <phoneticPr fontId="2" type="noConversion"/>
  </si>
  <si>
    <t>已扣案，應予沒收。</t>
    <phoneticPr fontId="2" type="noConversion"/>
  </si>
  <si>
    <t>被告陳芷伶之工作報酬新臺幣70,000元</t>
    <phoneticPr fontId="2" type="noConversion"/>
  </si>
  <si>
    <t>未扣案，應予沒收，於全部或一部不能沒收或不宜執行沒收時，追徵其價額。</t>
    <phoneticPr fontId="2" type="noConversion"/>
  </si>
  <si>
    <t>被告張菁恩之工作報酬新臺幣70,000元</t>
    <phoneticPr fontId="2" type="noConversion"/>
  </si>
  <si>
    <t>被告張菁恩警詢、偵訊時稱其工作兩個月共獲得7萬元之報酬(【卷3】108年度偵字第175號第9頁背面、第74頁背面)。</t>
    <phoneticPr fontId="2" type="noConversion"/>
  </si>
  <si>
    <t>被告陳芷伶於警詢及本院準備程序稱其工作兩個月共獲得7萬元之報酬(【卷2】108年度偵字第70號卷第57頁背面、本院卷A㈠第313頁)。</t>
    <phoneticPr fontId="2" type="noConversion"/>
  </si>
  <si>
    <t>被告陳芷伶所持之小米牌行動電話1支。</t>
    <phoneticPr fontId="2" type="noConversion"/>
  </si>
  <si>
    <t>⑴被告陳芷伶稱此為工作手機，專用與上級聯絡收款、匯款之事(【卷2】108年度偵字第70號第48頁)。
⑵搜索扣押筆錄及扣押物品目錄表(【卷2】108年度偵字第70號第53至57頁)。</t>
    <phoneticPr fontId="2" type="noConversion"/>
  </si>
  <si>
    <t>100,000元</t>
    <phoneticPr fontId="2" type="noConversion"/>
  </si>
  <si>
    <t>註：
劉秀慧提出款項入庫收據(本院卷B（一）第292頁)
本院撤銷帳戶扣押之裁定(同上卷宗第305頁)</t>
    <phoneticPr fontId="2" type="noConversion"/>
  </si>
  <si>
    <t>註：
翁天時提出款項入庫收據(本院卷B（一）第448頁)
本院撤銷帳戶扣押之裁定(同上卷宗第443頁)</t>
    <phoneticPr fontId="2" type="noConversion"/>
  </si>
  <si>
    <t>⑴107年12月13日員警在被告陳芷伶身上查獲左列贓款(【卷2】108年度偵字第70號卷宗第47頁背面)。
⑵被告陳芷伶稱此10萬元款項是上級交待收取的款項，同意沒收(本院卷A㈠第499頁)。</t>
    <phoneticPr fontId="2" type="noConversion"/>
  </si>
  <si>
    <t>⑴107年12月13日，員警在被告卓子香協助調查下，於另案被告方虹雅身上及配合取款查獲左列贓款。
⑵彰化地檢署贓證物款收據(贓款字第 000000 號，附於【卷2】108年度偵字第70號卷第176頁)</t>
    <phoneticPr fontId="2" type="noConversion"/>
  </si>
  <si>
    <t>⑴被告張菁恩於本審理時稱扣案5000元是上級給予的零用金，是從收取的錢裡面扣下留用的(本院卷A㈡第43頁)，亦屬贓款。
⑵苗栗分局北苗派出所108年1月6日扣押筆錄(【25卷】栗警偵字第000000號卷第32-37頁)</t>
    <phoneticPr fontId="2" type="noConversion"/>
  </si>
  <si>
    <t>⑴被告楊蘇以真於本院準備程序稱此1000元是上級交待領出的錢，其主動交付員警查扣(本院卷A㈠第499頁)。
⑵彰化分局中華路派出所108年1月9日扣押筆錄、扣押物品目錄表(【卷7】彰警分偵字第000000號第19頁)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</si>
</sst>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44" formatCode="_-&quot;$&quot;* #,##0.00_-;\-&quot;$&quot;* #,##0.00_-;_-&quot;$&quot;* &quot;-&quot;??_-;_-@_-"/>
    <numFmt numFmtId="176" formatCode="0.00_);[Red]\(0.00\)"/>
    <numFmt numFmtId="177" formatCode="#,##0_ "/>
  </numFmts>
  <fonts count="15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b/>
      <sz val="12"/>
      <name val="標楷體"/>
      <family val="4"/>
      <charset val="136"/>
    </font>
    <font>
      <b/>
      <sz val="16"/>
      <name val="標楷體"/>
      <family val="4"/>
      <charset val="136"/>
    </font>
    <font>
      <sz val="16"/>
      <name val="標楷體"/>
      <family val="4"/>
      <charset val="136"/>
    </font>
    <font>
      <sz val="14"/>
      <name val="標楷體"/>
      <family val="4"/>
      <charset val="136"/>
    </font>
    <font>
      <b/>
      <sz val="18"/>
      <name val="標楷體"/>
      <family val="4"/>
      <charset val="136"/>
    </font>
    <font>
      <sz val="20"/>
      <name val="標楷體"/>
      <family val="4"/>
      <charset val="136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8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50">
    <xf numFmtId="0" fontId="0" fillId="0" borderId="0" xfId="0"/>
    <xf numFmtId="0" fontId="4" fillId="0" borderId="1" xfId="0" applyFont="1" applyBorder="1" applyAlignment="1">
      <alignment wrapText="1"/>
    </xf>
    <xf numFmtId="0" fontId="5" fillId="0" borderId="0" xfId="0" applyFont="1" applyAlignment="1"/>
    <xf numFmtId="176" fontId="9" fillId="0" borderId="1" xfId="0" applyNumberFormat="1" applyFont="1" applyBorder="1" applyAlignment="1"/>
    <xf numFmtId="0" fontId="9" fillId="0" borderId="1" xfId="0" applyFont="1" applyBorder="1" applyAlignment="1"/>
    <xf numFmtId="0" fontId="5" fillId="0" borderId="0" xfId="0" applyFont="1" applyAlignment="1">
      <alignment horizontal="right"/>
    </xf>
    <xf numFmtId="0" fontId="5" fillId="0" borderId="8" xfId="0" applyFont="1" applyBorder="1" applyAlignment="1">
      <alignment horizontal="right"/>
    </xf>
    <xf numFmtId="0" fontId="5" fillId="0" borderId="9" xfId="0" applyFont="1" applyBorder="1" applyAlignment="1"/>
    <xf numFmtId="0" fontId="5" fillId="0" borderId="9" xfId="0" applyFont="1" applyBorder="1" applyAlignment="1">
      <alignment horizontal="center"/>
    </xf>
    <xf numFmtId="0" fontId="5" fillId="0" borderId="12" xfId="0" applyFont="1" applyBorder="1" applyAlignment="1"/>
    <xf numFmtId="0" fontId="5" fillId="0" borderId="15" xfId="0" applyFont="1" applyBorder="1" applyAlignment="1"/>
    <xf numFmtId="0" fontId="5" fillId="0" borderId="13" xfId="0" applyFont="1" applyBorder="1" applyAlignment="1">
      <alignment horizontal="right"/>
    </xf>
    <xf numFmtId="0" fontId="5" fillId="0" borderId="14" xfId="0" applyFont="1" applyBorder="1" applyAlignment="1">
      <alignment horizontal="right"/>
    </xf>
    <xf numFmtId="0" fontId="10" fillId="0" borderId="0" xfId="0" applyFont="1" applyAlignment="1"/>
    <xf numFmtId="3" fontId="9" fillId="0" borderId="1" xfId="0" applyNumberFormat="1" applyFont="1" applyBorder="1" applyAlignment="1"/>
    <xf numFmtId="0" fontId="9" fillId="0" borderId="1" xfId="0" applyFont="1" applyBorder="1" applyAlignment="1">
      <alignment horizontal="right"/>
    </xf>
    <xf numFmtId="176" fontId="9" fillId="0" borderId="1" xfId="0" applyNumberFormat="1" applyFont="1" applyBorder="1" applyAlignment="1">
      <alignment horizontal="right"/>
    </xf>
    <xf numFmtId="0" fontId="7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9" fillId="0" borderId="1" xfId="0" applyFont="1" applyBorder="1" applyAlignment="1">
      <alignment horizontal="center"/>
    </xf>
    <xf numFmtId="0" fontId="5" fillId="0" borderId="9" xfId="0" applyFont="1" applyBorder="1" applyAlignment="1">
      <alignment horizontal="right"/>
    </xf>
    <xf numFmtId="41" fontId="10" fillId="0" borderId="0" xfId="0" applyNumberFormat="1" applyFont="1" applyAlignment="1"/>
    <xf numFmtId="41" fontId="5" fillId="0" borderId="0" xfId="0" applyNumberFormat="1" applyFont="1" applyAlignment="1">
      <alignment horizontal="center"/>
    </xf>
    <xf numFmtId="41" fontId="5" fillId="0" borderId="0" xfId="0" applyNumberFormat="1" applyFont="1" applyAlignment="1"/>
    <xf numFmtId="41" fontId="7" fillId="0" borderId="1" xfId="0" applyNumberFormat="1" applyFont="1" applyBorder="1" applyAlignment="1">
      <alignment horizontal="center"/>
    </xf>
    <xf numFmtId="41" fontId="4" fillId="0" borderId="1" xfId="0" applyNumberFormat="1" applyFont="1" applyBorder="1" applyAlignment="1">
      <alignment wrapText="1"/>
    </xf>
    <xf numFmtId="41" fontId="9" fillId="0" borderId="1" xfId="0" applyNumberFormat="1" applyFont="1" applyBorder="1" applyAlignment="1">
      <alignment horizontal="center"/>
    </xf>
    <xf numFmtId="41" fontId="5" fillId="0" borderId="0" xfId="0" applyNumberFormat="1" applyFont="1" applyAlignment="1">
      <alignment horizontal="right"/>
    </xf>
    <xf numFmtId="41" fontId="9" fillId="0" borderId="1" xfId="0" applyNumberFormat="1" applyFont="1" applyBorder="1" applyAlignment="1">
      <alignment horizontal="right"/>
    </xf>
    <xf numFmtId="41" fontId="5" fillId="0" borderId="8" xfId="0" applyNumberFormat="1" applyFont="1" applyBorder="1" applyAlignment="1">
      <alignment horizontal="right"/>
    </xf>
    <xf numFmtId="41" fontId="5" fillId="0" borderId="9" xfId="0" applyNumberFormat="1" applyFont="1" applyBorder="1" applyAlignment="1">
      <alignment horizontal="center"/>
    </xf>
    <xf numFmtId="41" fontId="5" fillId="0" borderId="11" xfId="0" applyNumberFormat="1" applyFont="1" applyBorder="1" applyAlignment="1">
      <alignment horizontal="right"/>
    </xf>
    <xf numFmtId="41" fontId="5" fillId="0" borderId="0" xfId="0" applyNumberFormat="1" applyFont="1" applyBorder="1" applyAlignment="1">
      <alignment horizontal="right"/>
    </xf>
    <xf numFmtId="41" fontId="5" fillId="0" borderId="0" xfId="0" applyNumberFormat="1" applyFont="1" applyBorder="1" applyAlignment="1">
      <alignment horizontal="center"/>
    </xf>
    <xf numFmtId="41" fontId="5" fillId="0" borderId="12" xfId="0" applyNumberFormat="1" applyFont="1" applyBorder="1" applyAlignment="1">
      <alignment horizontal="center"/>
    </xf>
    <xf numFmtId="41" fontId="5" fillId="0" borderId="13" xfId="0" applyNumberFormat="1" applyFont="1" applyBorder="1" applyAlignment="1">
      <alignment horizontal="right"/>
    </xf>
    <xf numFmtId="41" fontId="6" fillId="0" borderId="0" xfId="0" applyNumberFormat="1" applyFont="1" applyAlignment="1"/>
    <xf numFmtId="41" fontId="6" fillId="0" borderId="1" xfId="0" applyNumberFormat="1" applyFont="1" applyBorder="1" applyAlignment="1">
      <alignment horizontal="center"/>
    </xf>
    <xf numFmtId="41" fontId="5" fillId="0" borderId="1" xfId="0" applyNumberFormat="1" applyFont="1" applyBorder="1"/>
    <xf numFmtId="41" fontId="5" fillId="0" borderId="1" xfId="0" applyNumberFormat="1" applyFont="1" applyBorder="1" applyAlignment="1">
      <alignment horizontal="center"/>
    </xf>
    <xf numFmtId="41" fontId="5" fillId="0" borderId="1" xfId="0" applyNumberFormat="1" applyFont="1" applyBorder="1" applyAlignment="1">
      <alignment horizontal="right"/>
    </xf>
    <xf numFmtId="41" fontId="6" fillId="0" borderId="1" xfId="0" applyNumberFormat="1" applyFont="1" applyBorder="1" applyAlignment="1">
      <alignment vertical="center" wrapText="1"/>
    </xf>
    <xf numFmtId="41" fontId="5" fillId="0" borderId="9" xfId="0" applyNumberFormat="1" applyFont="1" applyBorder="1" applyAlignment="1"/>
    <xf numFmtId="41" fontId="5" fillId="0" borderId="10" xfId="0" applyNumberFormat="1" applyFont="1" applyBorder="1" applyAlignment="1"/>
    <xf numFmtId="41" fontId="5" fillId="0" borderId="0" xfId="0" applyNumberFormat="1" applyFont="1" applyBorder="1" applyAlignment="1"/>
    <xf numFmtId="41" fontId="5" fillId="0" borderId="12" xfId="0" applyNumberFormat="1" applyFont="1" applyBorder="1" applyAlignment="1"/>
    <xf numFmtId="41" fontId="5" fillId="0" borderId="14" xfId="0" applyNumberFormat="1" applyFont="1" applyBorder="1" applyAlignment="1">
      <alignment horizontal="right"/>
    </xf>
    <xf numFmtId="41" fontId="11" fillId="0" borderId="14" xfId="0" applyNumberFormat="1" applyFont="1" applyBorder="1" applyAlignment="1"/>
    <xf numFmtId="41" fontId="5" fillId="0" borderId="15" xfId="0" applyNumberFormat="1" applyFont="1" applyBorder="1" applyAlignment="1"/>
    <xf numFmtId="41" fontId="5" fillId="0" borderId="0" xfId="0" applyNumberFormat="1" applyFont="1" applyBorder="1" applyAlignment="1">
      <alignment horizontal="left"/>
    </xf>
    <xf numFmtId="41" fontId="9" fillId="0" borderId="1" xfId="0" applyNumberFormat="1" applyFont="1" applyBorder="1" applyAlignment="1"/>
    <xf numFmtId="49" fontId="5" fillId="0" borderId="0" xfId="0" applyNumberFormat="1" applyFont="1" applyFill="1" applyBorder="1" applyAlignment="1">
      <alignment horizontal="right" vertical="center" wrapText="1"/>
    </xf>
    <xf numFmtId="41" fontId="5" fillId="0" borderId="0" xfId="1" applyNumberFormat="1" applyFont="1" applyFill="1" applyBorder="1" applyAlignment="1">
      <alignment horizontal="center" vertical="center" wrapText="1"/>
    </xf>
    <xf numFmtId="41" fontId="5" fillId="0" borderId="12" xfId="0" applyNumberFormat="1" applyFont="1" applyBorder="1" applyAlignment="1">
      <alignment horizontal="center" vertical="center"/>
    </xf>
    <xf numFmtId="41" fontId="4" fillId="0" borderId="1" xfId="0" applyNumberFormat="1" applyFont="1" applyBorder="1" applyAlignment="1">
      <alignment vertical="center" wrapText="1"/>
    </xf>
    <xf numFmtId="41" fontId="5" fillId="0" borderId="0" xfId="0" applyNumberFormat="1" applyFont="1" applyBorder="1" applyAlignment="1">
      <alignment horizontal="right" wrapText="1"/>
    </xf>
    <xf numFmtId="41" fontId="7" fillId="0" borderId="1" xfId="0" applyNumberFormat="1" applyFont="1" applyBorder="1" applyAlignment="1">
      <alignment horizontal="center" vertical="center"/>
    </xf>
    <xf numFmtId="41" fontId="4" fillId="0" borderId="1" xfId="0" applyNumberFormat="1" applyFont="1" applyBorder="1" applyAlignment="1">
      <alignment horizontal="center" wrapText="1"/>
    </xf>
    <xf numFmtId="41" fontId="8" fillId="0" borderId="1" xfId="0" applyNumberFormat="1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9" fillId="0" borderId="1" xfId="0" applyNumberFormat="1" applyFont="1" applyBorder="1" applyAlignment="1">
      <alignment horizontal="center"/>
    </xf>
    <xf numFmtId="0" fontId="8" fillId="0" borderId="1" xfId="0" applyNumberFormat="1" applyFont="1" applyBorder="1" applyAlignment="1">
      <alignment horizontal="center"/>
    </xf>
    <xf numFmtId="0" fontId="9" fillId="0" borderId="1" xfId="0" applyNumberFormat="1" applyFont="1" applyBorder="1" applyAlignment="1"/>
    <xf numFmtId="0" fontId="5" fillId="0" borderId="1" xfId="0" applyNumberFormat="1" applyFont="1" applyBorder="1" applyAlignment="1">
      <alignment horizontal="center"/>
    </xf>
    <xf numFmtId="49" fontId="5" fillId="2" borderId="12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vertical="center"/>
    </xf>
    <xf numFmtId="177" fontId="11" fillId="0" borderId="14" xfId="0" applyNumberFormat="1" applyFont="1" applyBorder="1" applyAlignment="1"/>
    <xf numFmtId="0" fontId="9" fillId="0" borderId="2" xfId="0" applyFont="1" applyBorder="1" applyAlignment="1"/>
    <xf numFmtId="3" fontId="9" fillId="0" borderId="7" xfId="0" applyNumberFormat="1" applyFont="1" applyBorder="1" applyAlignment="1"/>
    <xf numFmtId="0" fontId="9" fillId="0" borderId="7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3" fontId="9" fillId="0" borderId="2" xfId="0" applyNumberFormat="1" applyFont="1" applyBorder="1" applyAlignment="1"/>
    <xf numFmtId="0" fontId="9" fillId="0" borderId="4" xfId="0" applyFont="1" applyBorder="1" applyAlignment="1"/>
    <xf numFmtId="0" fontId="9" fillId="0" borderId="2" xfId="0" applyFont="1" applyBorder="1" applyAlignment="1">
      <alignment horizontal="right"/>
    </xf>
    <xf numFmtId="0" fontId="5" fillId="0" borderId="2" xfId="0" applyNumberFormat="1" applyFont="1" applyBorder="1" applyAlignment="1">
      <alignment horizontal="center"/>
    </xf>
    <xf numFmtId="41" fontId="5" fillId="0" borderId="2" xfId="0" applyNumberFormat="1" applyFont="1" applyBorder="1" applyAlignment="1">
      <alignment horizontal="center"/>
    </xf>
    <xf numFmtId="41" fontId="5" fillId="0" borderId="7" xfId="0" applyNumberFormat="1" applyFont="1" applyBorder="1" applyAlignment="1">
      <alignment horizontal="center"/>
    </xf>
    <xf numFmtId="41" fontId="5" fillId="0" borderId="8" xfId="0" applyNumberFormat="1" applyFont="1" applyBorder="1" applyAlignment="1">
      <alignment horizontal="center"/>
    </xf>
    <xf numFmtId="41" fontId="5" fillId="0" borderId="11" xfId="0" applyNumberFormat="1" applyFont="1" applyBorder="1" applyAlignment="1">
      <alignment horizontal="center"/>
    </xf>
    <xf numFmtId="41" fontId="5" fillId="0" borderId="13" xfId="0" applyNumberFormat="1" applyFont="1" applyBorder="1" applyAlignment="1">
      <alignment horizontal="center"/>
    </xf>
    <xf numFmtId="177" fontId="5" fillId="0" borderId="0" xfId="0" applyNumberFormat="1" applyFont="1" applyAlignment="1"/>
    <xf numFmtId="41" fontId="9" fillId="0" borderId="1" xfId="0" applyNumberFormat="1" applyFont="1" applyBorder="1" applyAlignment="1">
      <alignment horizontal="left"/>
    </xf>
    <xf numFmtId="41" fontId="5" fillId="0" borderId="1" xfId="0" applyNumberFormat="1" applyFont="1" applyBorder="1" applyAlignment="1"/>
    <xf numFmtId="41" fontId="5" fillId="0" borderId="2" xfId="0" applyNumberFormat="1" applyFont="1" applyBorder="1" applyAlignment="1">
      <alignment horizontal="right"/>
    </xf>
    <xf numFmtId="41" fontId="5" fillId="0" borderId="3" xfId="0" applyNumberFormat="1" applyFont="1" applyBorder="1" applyAlignment="1">
      <alignment horizontal="center"/>
    </xf>
    <xf numFmtId="41" fontId="11" fillId="0" borderId="3" xfId="0" applyNumberFormat="1" applyFont="1" applyBorder="1" applyAlignment="1">
      <alignment horizontal="right"/>
    </xf>
    <xf numFmtId="41" fontId="5" fillId="0" borderId="4" xfId="0" applyNumberFormat="1" applyFont="1" applyBorder="1" applyAlignment="1">
      <alignment horizontal="left"/>
    </xf>
    <xf numFmtId="0" fontId="7" fillId="0" borderId="16" xfId="0" applyFont="1" applyBorder="1" applyAlignment="1">
      <alignment horizontal="center"/>
    </xf>
    <xf numFmtId="0" fontId="4" fillId="0" borderId="19" xfId="0" applyFont="1" applyBorder="1" applyAlignment="1">
      <alignment wrapText="1"/>
    </xf>
    <xf numFmtId="176" fontId="9" fillId="0" borderId="19" xfId="0" applyNumberFormat="1" applyFont="1" applyBorder="1" applyAlignment="1"/>
    <xf numFmtId="0" fontId="9" fillId="0" borderId="21" xfId="0" applyFont="1" applyBorder="1" applyAlignment="1">
      <alignment horizontal="center"/>
    </xf>
    <xf numFmtId="176" fontId="9" fillId="0" borderId="19" xfId="0" applyNumberFormat="1" applyFont="1" applyBorder="1" applyAlignment="1">
      <alignment horizontal="right"/>
    </xf>
    <xf numFmtId="0" fontId="9" fillId="0" borderId="21" xfId="0" applyFont="1" applyBorder="1" applyAlignment="1"/>
    <xf numFmtId="0" fontId="5" fillId="0" borderId="22" xfId="0" applyFont="1" applyBorder="1" applyAlignment="1">
      <alignment horizontal="right"/>
    </xf>
    <xf numFmtId="0" fontId="5" fillId="0" borderId="23" xfId="0" applyFont="1" applyBorder="1" applyAlignment="1"/>
    <xf numFmtId="0" fontId="5" fillId="0" borderId="24" xfId="0" applyFont="1" applyBorder="1" applyAlignment="1">
      <alignment horizontal="right"/>
    </xf>
    <xf numFmtId="0" fontId="5" fillId="0" borderId="25" xfId="0" applyFont="1" applyBorder="1" applyAlignment="1"/>
    <xf numFmtId="0" fontId="5" fillId="0" borderId="26" xfId="0" applyFont="1" applyBorder="1" applyAlignment="1">
      <alignment horizontal="right"/>
    </xf>
    <xf numFmtId="0" fontId="5" fillId="0" borderId="27" xfId="0" applyFont="1" applyBorder="1" applyAlignment="1">
      <alignment horizontal="right"/>
    </xf>
    <xf numFmtId="177" fontId="11" fillId="0" borderId="27" xfId="0" applyNumberFormat="1" applyFont="1" applyBorder="1" applyAlignment="1"/>
    <xf numFmtId="0" fontId="5" fillId="0" borderId="28" xfId="0" applyFont="1" applyBorder="1" applyAlignment="1"/>
    <xf numFmtId="41" fontId="7" fillId="0" borderId="16" xfId="0" applyNumberFormat="1" applyFont="1" applyBorder="1" applyAlignment="1">
      <alignment horizontal="center"/>
    </xf>
    <xf numFmtId="41" fontId="4" fillId="0" borderId="19" xfId="0" applyNumberFormat="1" applyFont="1" applyBorder="1" applyAlignment="1">
      <alignment wrapText="1"/>
    </xf>
    <xf numFmtId="41" fontId="9" fillId="0" borderId="19" xfId="0" applyNumberFormat="1" applyFont="1" applyBorder="1" applyAlignment="1"/>
    <xf numFmtId="41" fontId="9" fillId="0" borderId="21" xfId="0" applyNumberFormat="1" applyFont="1" applyBorder="1" applyAlignment="1">
      <alignment horizontal="center"/>
    </xf>
    <xf numFmtId="41" fontId="9" fillId="0" borderId="19" xfId="0" applyNumberFormat="1" applyFont="1" applyBorder="1" applyAlignment="1">
      <alignment horizontal="right"/>
    </xf>
    <xf numFmtId="41" fontId="5" fillId="0" borderId="22" xfId="0" applyNumberFormat="1" applyFont="1" applyBorder="1" applyAlignment="1">
      <alignment horizontal="right"/>
    </xf>
    <xf numFmtId="41" fontId="5" fillId="0" borderId="23" xfId="0" applyNumberFormat="1" applyFont="1" applyBorder="1" applyAlignment="1"/>
    <xf numFmtId="41" fontId="5" fillId="0" borderId="24" xfId="0" applyNumberFormat="1" applyFont="1" applyBorder="1" applyAlignment="1">
      <alignment horizontal="right"/>
    </xf>
    <xf numFmtId="41" fontId="5" fillId="0" borderId="25" xfId="0" applyNumberFormat="1" applyFont="1" applyBorder="1" applyAlignment="1"/>
    <xf numFmtId="41" fontId="6" fillId="0" borderId="29" xfId="0" applyNumberFormat="1" applyFont="1" applyBorder="1" applyAlignment="1"/>
    <xf numFmtId="0" fontId="4" fillId="0" borderId="19" xfId="0" applyFont="1" applyBorder="1" applyAlignment="1">
      <alignment horizontal="center" vertical="center" wrapText="1"/>
    </xf>
    <xf numFmtId="0" fontId="6" fillId="0" borderId="28" xfId="0" applyFont="1" applyBorder="1" applyAlignment="1"/>
    <xf numFmtId="0" fontId="9" fillId="0" borderId="1" xfId="0" applyFont="1" applyBorder="1" applyAlignment="1">
      <alignment vertical="center" wrapText="1"/>
    </xf>
    <xf numFmtId="0" fontId="4" fillId="0" borderId="0" xfId="0" applyNumberFormat="1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9" fillId="0" borderId="0" xfId="0" applyNumberFormat="1" applyFont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41" fontId="5" fillId="0" borderId="30" xfId="0" applyNumberFormat="1" applyFont="1" applyBorder="1" applyAlignment="1">
      <alignment horizontal="right"/>
    </xf>
    <xf numFmtId="41" fontId="5" fillId="0" borderId="31" xfId="0" applyNumberFormat="1" applyFont="1" applyBorder="1" applyAlignment="1">
      <alignment horizontal="right"/>
    </xf>
    <xf numFmtId="41" fontId="11" fillId="0" borderId="31" xfId="0" applyNumberFormat="1" applyFont="1" applyBorder="1" applyAlignment="1"/>
    <xf numFmtId="0" fontId="14" fillId="0" borderId="1" xfId="1" applyNumberFormat="1" applyFont="1" applyFill="1" applyBorder="1" applyAlignment="1">
      <alignment horizontal="center" vertical="center" wrapText="1"/>
    </xf>
    <xf numFmtId="41" fontId="14" fillId="0" borderId="1" xfId="1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41" fontId="6" fillId="0" borderId="7" xfId="0" applyNumberFormat="1" applyFont="1" applyBorder="1" applyAlignment="1">
      <alignment horizontal="center" vertical="center"/>
    </xf>
    <xf numFmtId="41" fontId="6" fillId="0" borderId="6" xfId="0" applyNumberFormat="1" applyFont="1" applyBorder="1" applyAlignment="1">
      <alignment horizontal="center" vertical="center"/>
    </xf>
    <xf numFmtId="41" fontId="5" fillId="0" borderId="7" xfId="0" applyNumberFormat="1" applyFont="1" applyBorder="1" applyAlignment="1">
      <alignment horizontal="center"/>
    </xf>
    <xf numFmtId="41" fontId="5" fillId="0" borderId="5" xfId="0" applyNumberFormat="1" applyFont="1" applyBorder="1" applyAlignment="1">
      <alignment horizontal="center"/>
    </xf>
    <xf numFmtId="41" fontId="5" fillId="0" borderId="6" xfId="0" applyNumberFormat="1" applyFont="1" applyBorder="1" applyAlignment="1">
      <alignment horizontal="center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41" fontId="7" fillId="0" borderId="17" xfId="0" applyNumberFormat="1" applyFont="1" applyBorder="1" applyAlignment="1">
      <alignment horizontal="center" vertical="center"/>
    </xf>
    <xf numFmtId="41" fontId="7" fillId="0" borderId="6" xfId="0" applyNumberFormat="1" applyFont="1" applyBorder="1" applyAlignment="1">
      <alignment horizontal="center" vertical="center"/>
    </xf>
    <xf numFmtId="41" fontId="7" fillId="0" borderId="18" xfId="0" applyNumberFormat="1" applyFont="1" applyBorder="1" applyAlignment="1">
      <alignment horizontal="center" vertical="center"/>
    </xf>
    <xf numFmtId="41" fontId="7" fillId="0" borderId="20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41" fontId="7" fillId="0" borderId="7" xfId="0" applyNumberFormat="1" applyFont="1" applyBorder="1" applyAlignment="1">
      <alignment horizontal="center" vertical="center"/>
    </xf>
    <xf numFmtId="0" fontId="7" fillId="0" borderId="7" xfId="0" applyNumberFormat="1" applyFont="1" applyBorder="1" applyAlignment="1">
      <alignment horizontal="center" vertical="center"/>
    </xf>
    <xf numFmtId="0" fontId="7" fillId="0" borderId="6" xfId="0" applyNumberFormat="1" applyFont="1" applyBorder="1" applyAlignment="1">
      <alignment horizontal="center" vertical="center"/>
    </xf>
    <xf numFmtId="0" fontId="14" fillId="0" borderId="1" xfId="0" applyNumberFormat="1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/>
    </xf>
  </cellXfs>
  <cellStyles count="2">
    <cellStyle name="一般" xfId="0" builtinId="0"/>
    <cellStyle name="貨幣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17"/>
  <sheetViews>
    <sheetView topLeftCell="A7" workbookViewId="0">
      <selection activeCell="A4" sqref="A4"/>
    </sheetView>
  </sheetViews>
  <sheetFormatPr defaultColWidth="8.875" defaultRowHeight="16.5" x14ac:dyDescent="0.25"/>
  <cols>
    <col min="1" max="1" width="23.25" style="2" customWidth="1"/>
    <col min="2" max="2" width="21.5" style="2" customWidth="1"/>
    <col min="3" max="3" width="20.75" style="2" customWidth="1"/>
    <col min="4" max="4" width="23.5" style="2" customWidth="1"/>
    <col min="5" max="16384" width="8.875" style="2"/>
  </cols>
  <sheetData>
    <row r="1" spans="1:4" ht="25.5" x14ac:dyDescent="0.4">
      <c r="A1" s="13" t="s">
        <v>29</v>
      </c>
    </row>
    <row r="2" spans="1:4" s="18" customFormat="1" ht="21" x14ac:dyDescent="0.3">
      <c r="A2" s="17" t="s">
        <v>7</v>
      </c>
      <c r="B2" s="127" t="s">
        <v>0</v>
      </c>
      <c r="C2" s="127" t="s">
        <v>1</v>
      </c>
      <c r="D2" s="127" t="s">
        <v>2</v>
      </c>
    </row>
    <row r="3" spans="1:4" ht="79.900000000000006" customHeight="1" x14ac:dyDescent="0.3">
      <c r="A3" s="1" t="s">
        <v>45</v>
      </c>
      <c r="B3" s="128"/>
      <c r="C3" s="128"/>
      <c r="D3" s="128"/>
    </row>
    <row r="4" spans="1:4" ht="19.5" x14ac:dyDescent="0.3">
      <c r="A4" s="3"/>
      <c r="B4" s="4">
        <v>1071001</v>
      </c>
      <c r="C4" s="14">
        <v>144000</v>
      </c>
      <c r="D4" s="19" t="s">
        <v>4</v>
      </c>
    </row>
    <row r="5" spans="1:4" ht="19.5" x14ac:dyDescent="0.3">
      <c r="A5" s="3"/>
      <c r="B5" s="4">
        <v>1071001</v>
      </c>
      <c r="C5" s="68">
        <v>246000</v>
      </c>
      <c r="D5" s="69" t="s">
        <v>4</v>
      </c>
    </row>
    <row r="6" spans="1:4" ht="22.15" customHeight="1" x14ac:dyDescent="0.3">
      <c r="A6" s="16" t="s">
        <v>23</v>
      </c>
      <c r="B6" s="73"/>
      <c r="C6" s="71">
        <f>SUM(C4:C5)</f>
        <v>390000</v>
      </c>
      <c r="D6" s="72" t="s">
        <v>20</v>
      </c>
    </row>
    <row r="7" spans="1:4" x14ac:dyDescent="0.25">
      <c r="A7" s="6"/>
      <c r="B7" s="20" t="s">
        <v>43</v>
      </c>
      <c r="C7" s="70"/>
      <c r="D7" s="9"/>
    </row>
    <row r="8" spans="1:4" ht="43.9" customHeight="1" x14ac:dyDescent="0.4">
      <c r="A8" s="11" t="s">
        <v>19</v>
      </c>
      <c r="B8" s="12" t="s">
        <v>21</v>
      </c>
      <c r="C8" s="66">
        <v>0</v>
      </c>
      <c r="D8" s="10" t="s">
        <v>20</v>
      </c>
    </row>
    <row r="9" spans="1:4" x14ac:dyDescent="0.25">
      <c r="A9" s="5"/>
    </row>
    <row r="11" spans="1:4" ht="25.5" x14ac:dyDescent="0.4">
      <c r="A11" s="13" t="s">
        <v>30</v>
      </c>
    </row>
    <row r="12" spans="1:4" ht="21" x14ac:dyDescent="0.3">
      <c r="A12" s="17" t="s">
        <v>7</v>
      </c>
      <c r="B12" s="127" t="s">
        <v>0</v>
      </c>
      <c r="C12" s="127" t="s">
        <v>1</v>
      </c>
      <c r="D12" s="127" t="s">
        <v>2</v>
      </c>
    </row>
    <row r="13" spans="1:4" ht="81" customHeight="1" x14ac:dyDescent="0.3">
      <c r="A13" s="1" t="s">
        <v>44</v>
      </c>
      <c r="B13" s="128"/>
      <c r="C13" s="128"/>
      <c r="D13" s="128"/>
    </row>
    <row r="14" spans="1:4" ht="19.5" x14ac:dyDescent="0.3">
      <c r="A14" s="3"/>
      <c r="B14" s="4">
        <v>1071008</v>
      </c>
      <c r="C14" s="68">
        <v>145000</v>
      </c>
      <c r="D14" s="69" t="s">
        <v>4</v>
      </c>
    </row>
    <row r="15" spans="1:4" ht="19.5" x14ac:dyDescent="0.3">
      <c r="A15" s="16" t="s">
        <v>22</v>
      </c>
      <c r="B15" s="67"/>
      <c r="C15" s="71">
        <v>145000</v>
      </c>
      <c r="D15" s="72" t="s">
        <v>148</v>
      </c>
    </row>
    <row r="16" spans="1:4" x14ac:dyDescent="0.25">
      <c r="A16" s="6"/>
      <c r="B16" s="20" t="s">
        <v>43</v>
      </c>
      <c r="C16" s="70"/>
      <c r="D16" s="9"/>
    </row>
    <row r="17" spans="1:4" ht="43.9" customHeight="1" x14ac:dyDescent="0.4">
      <c r="A17" s="11" t="s">
        <v>19</v>
      </c>
      <c r="B17" s="12" t="s">
        <v>21</v>
      </c>
      <c r="C17" s="66">
        <v>0</v>
      </c>
      <c r="D17" s="10" t="s">
        <v>20</v>
      </c>
    </row>
  </sheetData>
  <mergeCells count="6">
    <mergeCell ref="B2:B3"/>
    <mergeCell ref="C2:C3"/>
    <mergeCell ref="D2:D3"/>
    <mergeCell ref="B12:B13"/>
    <mergeCell ref="C12:C13"/>
    <mergeCell ref="D12:D13"/>
  </mergeCells>
  <phoneticPr fontId="3" type="noConversion"/>
  <pageMargins left="0.75" right="0.75" top="1" bottom="1" header="0.5" footer="0.5"/>
  <pageSetup paperSize="9" scale="96" fitToHeight="0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7"/>
  <sheetViews>
    <sheetView workbookViewId="0">
      <selection activeCell="A24" sqref="A24"/>
    </sheetView>
  </sheetViews>
  <sheetFormatPr defaultColWidth="8.875" defaultRowHeight="16.5" x14ac:dyDescent="0.25"/>
  <cols>
    <col min="1" max="1" width="23.25" style="23" customWidth="1"/>
    <col min="2" max="2" width="21.5" style="22" customWidth="1"/>
    <col min="3" max="3" width="23.875" style="22" customWidth="1"/>
    <col min="4" max="4" width="18.125" style="22" customWidth="1"/>
    <col min="5" max="16384" width="8.875" style="23"/>
  </cols>
  <sheetData>
    <row r="1" spans="1:5" x14ac:dyDescent="0.25">
      <c r="A1" s="36" t="s">
        <v>31</v>
      </c>
    </row>
    <row r="2" spans="1:5" s="22" customFormat="1" x14ac:dyDescent="0.25">
      <c r="A2" s="37" t="s">
        <v>7</v>
      </c>
      <c r="B2" s="129" t="s">
        <v>0</v>
      </c>
      <c r="C2" s="129" t="s">
        <v>1</v>
      </c>
      <c r="D2" s="129" t="s">
        <v>2</v>
      </c>
    </row>
    <row r="3" spans="1:5" ht="51.6" customHeight="1" x14ac:dyDescent="0.25">
      <c r="A3" s="41" t="s">
        <v>11</v>
      </c>
      <c r="B3" s="130"/>
      <c r="C3" s="130"/>
      <c r="D3" s="130"/>
    </row>
    <row r="4" spans="1:5" x14ac:dyDescent="0.25">
      <c r="A4" s="38"/>
      <c r="B4" s="63">
        <v>1071012</v>
      </c>
      <c r="C4" s="39">
        <v>147000</v>
      </c>
      <c r="D4" s="39" t="s">
        <v>4</v>
      </c>
    </row>
    <row r="5" spans="1:5" x14ac:dyDescent="0.25">
      <c r="A5" s="38"/>
      <c r="B5" s="63">
        <v>1071012</v>
      </c>
      <c r="C5" s="39">
        <v>133000</v>
      </c>
      <c r="D5" s="39" t="s">
        <v>4</v>
      </c>
    </row>
    <row r="6" spans="1:5" x14ac:dyDescent="0.25">
      <c r="A6" s="38"/>
      <c r="B6" s="63">
        <v>1071015</v>
      </c>
      <c r="C6" s="39">
        <v>175000</v>
      </c>
      <c r="D6" s="39" t="s">
        <v>4</v>
      </c>
    </row>
    <row r="7" spans="1:5" x14ac:dyDescent="0.25">
      <c r="A7" s="38"/>
      <c r="B7" s="63">
        <v>1071017</v>
      </c>
      <c r="C7" s="39">
        <v>200000</v>
      </c>
      <c r="D7" s="39" t="s">
        <v>4</v>
      </c>
    </row>
    <row r="8" spans="1:5" x14ac:dyDescent="0.25">
      <c r="A8" s="38"/>
      <c r="B8" s="63">
        <v>1071017</v>
      </c>
      <c r="C8" s="39">
        <v>195000</v>
      </c>
      <c r="D8" s="39" t="s">
        <v>4</v>
      </c>
    </row>
    <row r="9" spans="1:5" x14ac:dyDescent="0.25">
      <c r="A9" s="38"/>
      <c r="B9" s="63">
        <v>1071018</v>
      </c>
      <c r="C9" s="39">
        <v>300000</v>
      </c>
      <c r="D9" s="39" t="s">
        <v>4</v>
      </c>
    </row>
    <row r="10" spans="1:5" x14ac:dyDescent="0.25">
      <c r="A10" s="38"/>
      <c r="B10" s="63">
        <v>1071018</v>
      </c>
      <c r="C10" s="39">
        <v>340000</v>
      </c>
      <c r="D10" s="39" t="s">
        <v>4</v>
      </c>
    </row>
    <row r="11" spans="1:5" x14ac:dyDescent="0.25">
      <c r="A11" s="38"/>
      <c r="B11" s="63">
        <v>1071019</v>
      </c>
      <c r="C11" s="39">
        <v>150000</v>
      </c>
      <c r="D11" s="39" t="s">
        <v>4</v>
      </c>
    </row>
    <row r="12" spans="1:5" x14ac:dyDescent="0.25">
      <c r="A12" s="38"/>
      <c r="B12" s="63">
        <v>1071019</v>
      </c>
      <c r="C12" s="39">
        <v>150000</v>
      </c>
      <c r="D12" s="39" t="s">
        <v>4</v>
      </c>
    </row>
    <row r="13" spans="1:5" x14ac:dyDescent="0.25">
      <c r="A13" s="38"/>
      <c r="B13" s="63">
        <v>1071022</v>
      </c>
      <c r="C13" s="39">
        <v>140000</v>
      </c>
      <c r="D13" s="39" t="s">
        <v>4</v>
      </c>
    </row>
    <row r="14" spans="1:5" x14ac:dyDescent="0.25">
      <c r="A14" s="38"/>
      <c r="B14" s="63">
        <v>1071029</v>
      </c>
      <c r="C14" s="39">
        <v>250000</v>
      </c>
      <c r="D14" s="39" t="s">
        <v>4</v>
      </c>
      <c r="E14" s="27"/>
    </row>
    <row r="15" spans="1:5" x14ac:dyDescent="0.25">
      <c r="A15" s="38"/>
      <c r="B15" s="63">
        <v>1071030</v>
      </c>
      <c r="C15" s="39">
        <v>230000</v>
      </c>
      <c r="D15" s="39" t="s">
        <v>4</v>
      </c>
    </row>
    <row r="16" spans="1:5" x14ac:dyDescent="0.25">
      <c r="A16" s="38"/>
      <c r="B16" s="63">
        <v>1071030</v>
      </c>
      <c r="C16" s="39">
        <v>270000</v>
      </c>
      <c r="D16" s="39" t="s">
        <v>4</v>
      </c>
    </row>
    <row r="17" spans="1:4" x14ac:dyDescent="0.25">
      <c r="A17" s="38"/>
      <c r="B17" s="63">
        <v>1071030</v>
      </c>
      <c r="C17" s="39">
        <v>230000</v>
      </c>
      <c r="D17" s="39" t="s">
        <v>4</v>
      </c>
    </row>
    <row r="18" spans="1:4" x14ac:dyDescent="0.25">
      <c r="A18" s="38"/>
      <c r="B18" s="63">
        <v>1071101</v>
      </c>
      <c r="C18" s="39">
        <v>245000</v>
      </c>
      <c r="D18" s="39" t="s">
        <v>4</v>
      </c>
    </row>
    <row r="19" spans="1:4" x14ac:dyDescent="0.25">
      <c r="A19" s="38"/>
      <c r="B19" s="63">
        <v>1071102</v>
      </c>
      <c r="C19" s="39">
        <v>210000</v>
      </c>
      <c r="D19" s="39" t="s">
        <v>4</v>
      </c>
    </row>
    <row r="20" spans="1:4" x14ac:dyDescent="0.25">
      <c r="A20" s="38"/>
      <c r="B20" s="63">
        <v>1071207</v>
      </c>
      <c r="C20" s="39">
        <v>440000</v>
      </c>
      <c r="D20" s="39" t="s">
        <v>4</v>
      </c>
    </row>
    <row r="21" spans="1:4" x14ac:dyDescent="0.25">
      <c r="A21" s="38"/>
      <c r="B21" s="63">
        <v>1071207</v>
      </c>
      <c r="C21" s="39">
        <v>450000</v>
      </c>
      <c r="D21" s="39" t="s">
        <v>4</v>
      </c>
    </row>
    <row r="22" spans="1:4" x14ac:dyDescent="0.25">
      <c r="A22" s="38"/>
      <c r="B22" s="63">
        <v>1071207</v>
      </c>
      <c r="C22" s="39">
        <v>345000</v>
      </c>
      <c r="D22" s="39" t="s">
        <v>4</v>
      </c>
    </row>
    <row r="23" spans="1:4" x14ac:dyDescent="0.25">
      <c r="A23" s="38"/>
      <c r="B23" s="63">
        <v>1071210</v>
      </c>
      <c r="C23" s="39">
        <v>375000</v>
      </c>
      <c r="D23" s="39" t="s">
        <v>4</v>
      </c>
    </row>
    <row r="24" spans="1:4" x14ac:dyDescent="0.25">
      <c r="A24" s="38"/>
      <c r="B24" s="63">
        <v>1071102</v>
      </c>
      <c r="C24" s="76">
        <v>490000</v>
      </c>
      <c r="D24" s="76" t="s">
        <v>6</v>
      </c>
    </row>
    <row r="25" spans="1:4" x14ac:dyDescent="0.25">
      <c r="A25" s="38" t="s">
        <v>9</v>
      </c>
      <c r="B25" s="74"/>
      <c r="C25" s="77">
        <f>SUM(C4:C23)</f>
        <v>4975000</v>
      </c>
      <c r="D25" s="131"/>
    </row>
    <row r="26" spans="1:4" x14ac:dyDescent="0.25">
      <c r="A26" s="38" t="s">
        <v>10</v>
      </c>
      <c r="B26" s="74"/>
      <c r="C26" s="78">
        <f>SUM(C24)</f>
        <v>490000</v>
      </c>
      <c r="D26" s="132"/>
    </row>
    <row r="27" spans="1:4" x14ac:dyDescent="0.25">
      <c r="A27" s="40" t="s">
        <v>5</v>
      </c>
      <c r="B27" s="75"/>
      <c r="C27" s="79">
        <f>SUM(C25:C26)</f>
        <v>5465000</v>
      </c>
      <c r="D27" s="133"/>
    </row>
    <row r="28" spans="1:4" x14ac:dyDescent="0.25">
      <c r="A28" s="29"/>
      <c r="B28" s="30" t="s">
        <v>12</v>
      </c>
      <c r="C28" s="33" t="s">
        <v>149</v>
      </c>
      <c r="D28" s="34"/>
    </row>
    <row r="29" spans="1:4" x14ac:dyDescent="0.25">
      <c r="A29" s="31"/>
      <c r="B29" s="32" t="s">
        <v>56</v>
      </c>
      <c r="C29" s="33">
        <v>250000</v>
      </c>
      <c r="D29" s="34" t="s">
        <v>46</v>
      </c>
    </row>
    <row r="30" spans="1:4" x14ac:dyDescent="0.25">
      <c r="A30" s="31"/>
      <c r="B30" s="32" t="s">
        <v>56</v>
      </c>
      <c r="C30" s="33">
        <v>260000</v>
      </c>
      <c r="D30" s="34" t="s">
        <v>47</v>
      </c>
    </row>
    <row r="31" spans="1:4" x14ac:dyDescent="0.25">
      <c r="A31" s="31"/>
      <c r="B31" s="32" t="s">
        <v>48</v>
      </c>
      <c r="C31" s="33">
        <v>200000</v>
      </c>
      <c r="D31" s="34" t="s">
        <v>57</v>
      </c>
    </row>
    <row r="32" spans="1:4" x14ac:dyDescent="0.25">
      <c r="A32" s="31"/>
      <c r="B32" s="32" t="s">
        <v>49</v>
      </c>
      <c r="C32" s="33">
        <v>170000</v>
      </c>
      <c r="D32" s="34" t="s">
        <v>58</v>
      </c>
    </row>
    <row r="33" spans="1:4" x14ac:dyDescent="0.25">
      <c r="A33" s="31"/>
      <c r="B33" s="32" t="s">
        <v>50</v>
      </c>
      <c r="C33" s="33">
        <v>100000</v>
      </c>
      <c r="D33" s="34" t="s">
        <v>59</v>
      </c>
    </row>
    <row r="34" spans="1:4" x14ac:dyDescent="0.25">
      <c r="A34" s="31"/>
      <c r="B34" s="32" t="s">
        <v>51</v>
      </c>
      <c r="C34" s="33">
        <v>288000</v>
      </c>
      <c r="D34" s="34" t="s">
        <v>60</v>
      </c>
    </row>
    <row r="35" spans="1:4" x14ac:dyDescent="0.25">
      <c r="A35" s="31"/>
      <c r="B35" s="32" t="s">
        <v>52</v>
      </c>
      <c r="C35" s="33">
        <v>60000</v>
      </c>
      <c r="D35" s="34" t="s">
        <v>61</v>
      </c>
    </row>
    <row r="36" spans="1:4" x14ac:dyDescent="0.25">
      <c r="A36" s="31"/>
      <c r="B36" s="32" t="s">
        <v>52</v>
      </c>
      <c r="C36" s="33">
        <v>89000</v>
      </c>
      <c r="D36" s="34" t="s">
        <v>62</v>
      </c>
    </row>
    <row r="37" spans="1:4" x14ac:dyDescent="0.25">
      <c r="A37" s="31"/>
      <c r="B37" s="32" t="s">
        <v>53</v>
      </c>
      <c r="C37" s="33">
        <v>500000</v>
      </c>
      <c r="D37" s="34" t="s">
        <v>63</v>
      </c>
    </row>
    <row r="38" spans="1:4" x14ac:dyDescent="0.25">
      <c r="A38" s="31"/>
      <c r="B38" s="32" t="s">
        <v>54</v>
      </c>
      <c r="C38" s="33">
        <v>149000</v>
      </c>
      <c r="D38" s="34" t="s">
        <v>64</v>
      </c>
    </row>
    <row r="39" spans="1:4" x14ac:dyDescent="0.25">
      <c r="A39" s="31"/>
      <c r="B39" s="32" t="s">
        <v>55</v>
      </c>
      <c r="C39" s="33">
        <v>100000</v>
      </c>
      <c r="D39" s="34" t="s">
        <v>65</v>
      </c>
    </row>
    <row r="40" spans="1:4" x14ac:dyDescent="0.25">
      <c r="A40" s="31"/>
      <c r="B40" s="32" t="s">
        <v>66</v>
      </c>
      <c r="C40" s="33">
        <v>120000</v>
      </c>
      <c r="D40" s="34" t="s">
        <v>67</v>
      </c>
    </row>
    <row r="41" spans="1:4" x14ac:dyDescent="0.25">
      <c r="A41" s="31"/>
      <c r="B41" s="32" t="s">
        <v>132</v>
      </c>
      <c r="C41" s="33">
        <v>100000</v>
      </c>
      <c r="D41" s="34" t="s">
        <v>127</v>
      </c>
    </row>
    <row r="42" spans="1:4" x14ac:dyDescent="0.25">
      <c r="A42" s="31"/>
      <c r="B42" s="32" t="s">
        <v>131</v>
      </c>
      <c r="C42" s="33">
        <v>390000</v>
      </c>
      <c r="D42" s="34" t="s">
        <v>128</v>
      </c>
    </row>
    <row r="43" spans="1:4" x14ac:dyDescent="0.25">
      <c r="A43" s="31"/>
      <c r="B43" s="32" t="s">
        <v>131</v>
      </c>
      <c r="C43" s="33">
        <v>90000</v>
      </c>
      <c r="D43" s="34" t="s">
        <v>130</v>
      </c>
    </row>
    <row r="44" spans="1:4" x14ac:dyDescent="0.25">
      <c r="A44" s="31"/>
      <c r="B44" s="32" t="s">
        <v>136</v>
      </c>
      <c r="C44" s="33">
        <v>399950</v>
      </c>
      <c r="D44" s="64" t="s">
        <v>134</v>
      </c>
    </row>
    <row r="45" spans="1:4" x14ac:dyDescent="0.25">
      <c r="A45" s="31"/>
      <c r="B45" s="32" t="s">
        <v>137</v>
      </c>
      <c r="C45" s="33">
        <v>280000</v>
      </c>
      <c r="D45" s="64" t="s">
        <v>135</v>
      </c>
    </row>
    <row r="46" spans="1:4" x14ac:dyDescent="0.25">
      <c r="A46" s="31"/>
      <c r="B46" s="32" t="s">
        <v>121</v>
      </c>
      <c r="C46" s="33">
        <v>50000</v>
      </c>
      <c r="D46" s="53" t="s">
        <v>125</v>
      </c>
    </row>
    <row r="47" spans="1:4" ht="27.75" x14ac:dyDescent="0.4">
      <c r="A47" s="83" t="s">
        <v>19</v>
      </c>
      <c r="B47" s="84" t="s">
        <v>21</v>
      </c>
      <c r="C47" s="85">
        <f>SUM(C29:C46)</f>
        <v>3595950</v>
      </c>
      <c r="D47" s="86" t="s">
        <v>151</v>
      </c>
    </row>
  </sheetData>
  <mergeCells count="4">
    <mergeCell ref="B2:B3"/>
    <mergeCell ref="C2:C3"/>
    <mergeCell ref="D2:D3"/>
    <mergeCell ref="D25:D27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94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30"/>
  <sheetViews>
    <sheetView topLeftCell="A18" workbookViewId="0">
      <selection activeCell="A25" sqref="A25"/>
    </sheetView>
  </sheetViews>
  <sheetFormatPr defaultColWidth="8.875" defaultRowHeight="16.5" x14ac:dyDescent="0.25"/>
  <cols>
    <col min="1" max="1" width="25.375" style="2" customWidth="1"/>
    <col min="2" max="2" width="21.5" style="2" customWidth="1"/>
    <col min="3" max="3" width="20.75" style="2" customWidth="1"/>
    <col min="4" max="4" width="21" style="2" customWidth="1"/>
    <col min="5" max="16384" width="8.875" style="2"/>
  </cols>
  <sheetData>
    <row r="1" spans="1:4" ht="26.25" thickBot="1" x14ac:dyDescent="0.45">
      <c r="A1" s="13" t="s">
        <v>32</v>
      </c>
    </row>
    <row r="2" spans="1:4" s="18" customFormat="1" ht="21" x14ac:dyDescent="0.3">
      <c r="A2" s="87" t="s">
        <v>7</v>
      </c>
      <c r="B2" s="134" t="s">
        <v>0</v>
      </c>
      <c r="C2" s="134" t="s">
        <v>1</v>
      </c>
      <c r="D2" s="135" t="s">
        <v>2</v>
      </c>
    </row>
    <row r="3" spans="1:4" ht="38.450000000000003" customHeight="1" x14ac:dyDescent="0.3">
      <c r="A3" s="88" t="s">
        <v>25</v>
      </c>
      <c r="B3" s="128"/>
      <c r="C3" s="128"/>
      <c r="D3" s="136"/>
    </row>
    <row r="4" spans="1:4" ht="19.5" x14ac:dyDescent="0.3">
      <c r="A4" s="89"/>
      <c r="B4" s="4">
        <v>1071105</v>
      </c>
      <c r="C4" s="14">
        <v>582100</v>
      </c>
      <c r="D4" s="90" t="s">
        <v>24</v>
      </c>
    </row>
    <row r="5" spans="1:4" ht="19.5" x14ac:dyDescent="0.3">
      <c r="A5" s="89"/>
      <c r="B5" s="4">
        <v>1071105</v>
      </c>
      <c r="C5" s="14">
        <v>500000</v>
      </c>
      <c r="D5" s="90" t="s">
        <v>24</v>
      </c>
    </row>
    <row r="6" spans="1:4" ht="28.9" customHeight="1" x14ac:dyDescent="0.3">
      <c r="A6" s="91" t="s">
        <v>22</v>
      </c>
      <c r="B6" s="15"/>
      <c r="C6" s="14">
        <v>1082100</v>
      </c>
      <c r="D6" s="92"/>
    </row>
    <row r="7" spans="1:4" x14ac:dyDescent="0.25">
      <c r="A7" s="93"/>
      <c r="B7" s="7" t="s">
        <v>12</v>
      </c>
      <c r="C7" s="8" t="s">
        <v>149</v>
      </c>
      <c r="D7" s="94"/>
    </row>
    <row r="8" spans="1:4" x14ac:dyDescent="0.25">
      <c r="A8" s="95"/>
      <c r="B8" s="51" t="s">
        <v>15</v>
      </c>
      <c r="C8" s="52">
        <v>300000</v>
      </c>
      <c r="D8" s="96" t="s">
        <v>72</v>
      </c>
    </row>
    <row r="9" spans="1:4" ht="34.9" customHeight="1" thickBot="1" x14ac:dyDescent="0.45">
      <c r="A9" s="97" t="s">
        <v>19</v>
      </c>
      <c r="B9" s="98" t="s">
        <v>21</v>
      </c>
      <c r="C9" s="99">
        <f>SUM(C8)</f>
        <v>300000</v>
      </c>
      <c r="D9" s="100" t="s">
        <v>150</v>
      </c>
    </row>
    <row r="10" spans="1:4" ht="48" customHeight="1" x14ac:dyDescent="0.25">
      <c r="A10" s="5"/>
    </row>
    <row r="11" spans="1:4" ht="26.25" thickBot="1" x14ac:dyDescent="0.45">
      <c r="A11" s="21" t="s">
        <v>153</v>
      </c>
      <c r="B11" s="23"/>
      <c r="C11" s="23"/>
      <c r="D11" s="23"/>
    </row>
    <row r="12" spans="1:4" ht="21" x14ac:dyDescent="0.3">
      <c r="A12" s="101" t="s">
        <v>7</v>
      </c>
      <c r="B12" s="137" t="s">
        <v>0</v>
      </c>
      <c r="C12" s="137" t="s">
        <v>1</v>
      </c>
      <c r="D12" s="139" t="s">
        <v>2</v>
      </c>
    </row>
    <row r="13" spans="1:4" ht="39" x14ac:dyDescent="0.3">
      <c r="A13" s="102" t="s">
        <v>26</v>
      </c>
      <c r="B13" s="138"/>
      <c r="C13" s="138"/>
      <c r="D13" s="140"/>
    </row>
    <row r="14" spans="1:4" ht="19.5" x14ac:dyDescent="0.3">
      <c r="A14" s="103"/>
      <c r="B14" s="62">
        <v>1071105</v>
      </c>
      <c r="C14" s="50">
        <v>417900</v>
      </c>
      <c r="D14" s="104" t="s">
        <v>24</v>
      </c>
    </row>
    <row r="15" spans="1:4" ht="19.5" x14ac:dyDescent="0.3">
      <c r="A15" s="105" t="s">
        <v>22</v>
      </c>
      <c r="B15" s="50"/>
      <c r="C15" s="50">
        <v>417900</v>
      </c>
      <c r="D15" s="104"/>
    </row>
    <row r="16" spans="1:4" x14ac:dyDescent="0.25">
      <c r="A16" s="106"/>
      <c r="B16" s="42" t="s">
        <v>12</v>
      </c>
      <c r="C16" s="30" t="s">
        <v>149</v>
      </c>
      <c r="D16" s="107"/>
    </row>
    <row r="17" spans="1:4" x14ac:dyDescent="0.25">
      <c r="A17" s="108"/>
      <c r="B17" s="32" t="s">
        <v>70</v>
      </c>
      <c r="C17" s="44">
        <v>200000</v>
      </c>
      <c r="D17" s="109" t="s">
        <v>71</v>
      </c>
    </row>
    <row r="18" spans="1:4" ht="28.5" thickBot="1" x14ac:dyDescent="0.45">
      <c r="A18" s="121" t="s">
        <v>19</v>
      </c>
      <c r="B18" s="122" t="s">
        <v>21</v>
      </c>
      <c r="C18" s="123">
        <f>SUM(C17:C17)</f>
        <v>200000</v>
      </c>
      <c r="D18" s="110" t="s">
        <v>139</v>
      </c>
    </row>
    <row r="19" spans="1:4" ht="5.45" customHeight="1" x14ac:dyDescent="0.25"/>
    <row r="20" spans="1:4" ht="55.5" customHeight="1" x14ac:dyDescent="0.25">
      <c r="B20" s="141" t="s">
        <v>172</v>
      </c>
      <c r="C20" s="141"/>
      <c r="D20" s="141"/>
    </row>
    <row r="21" spans="1:4" ht="30.6" customHeight="1" x14ac:dyDescent="0.25">
      <c r="B21" s="119"/>
      <c r="C21" s="119"/>
      <c r="D21" s="119"/>
    </row>
    <row r="22" spans="1:4" ht="26.25" thickBot="1" x14ac:dyDescent="0.45">
      <c r="A22" s="13" t="s">
        <v>154</v>
      </c>
    </row>
    <row r="23" spans="1:4" ht="21" x14ac:dyDescent="0.3">
      <c r="A23" s="87" t="s">
        <v>7</v>
      </c>
      <c r="B23" s="134" t="s">
        <v>0</v>
      </c>
      <c r="C23" s="134" t="s">
        <v>1</v>
      </c>
      <c r="D23" s="135" t="s">
        <v>2</v>
      </c>
    </row>
    <row r="24" spans="1:4" ht="39" x14ac:dyDescent="0.25">
      <c r="A24" s="111" t="s">
        <v>27</v>
      </c>
      <c r="B24" s="128"/>
      <c r="C24" s="128"/>
      <c r="D24" s="136"/>
    </row>
    <row r="25" spans="1:4" ht="19.5" x14ac:dyDescent="0.3">
      <c r="A25" s="89"/>
      <c r="B25" s="4">
        <v>1071108</v>
      </c>
      <c r="C25" s="14">
        <v>81500</v>
      </c>
      <c r="D25" s="90" t="s">
        <v>24</v>
      </c>
    </row>
    <row r="26" spans="1:4" ht="19.5" x14ac:dyDescent="0.3">
      <c r="A26" s="91" t="s">
        <v>22</v>
      </c>
      <c r="B26" s="4"/>
      <c r="C26" s="14">
        <v>81500</v>
      </c>
      <c r="D26" s="90"/>
    </row>
    <row r="27" spans="1:4" x14ac:dyDescent="0.25">
      <c r="A27" s="93"/>
      <c r="B27" s="20" t="s">
        <v>43</v>
      </c>
      <c r="C27" s="8"/>
      <c r="D27" s="94"/>
    </row>
    <row r="28" spans="1:4" ht="28.5" thickBot="1" x14ac:dyDescent="0.45">
      <c r="A28" s="97" t="s">
        <v>19</v>
      </c>
      <c r="B28" s="98" t="s">
        <v>21</v>
      </c>
      <c r="C28" s="99">
        <v>0</v>
      </c>
      <c r="D28" s="112" t="s">
        <v>20</v>
      </c>
    </row>
    <row r="29" spans="1:4" ht="3.6" customHeight="1" x14ac:dyDescent="0.25">
      <c r="C29" s="80"/>
    </row>
    <row r="30" spans="1:4" ht="70.150000000000006" customHeight="1" x14ac:dyDescent="0.25">
      <c r="B30" s="141" t="s">
        <v>171</v>
      </c>
      <c r="C30" s="141"/>
      <c r="D30" s="141"/>
    </row>
  </sheetData>
  <mergeCells count="11">
    <mergeCell ref="B30:D30"/>
    <mergeCell ref="B20:D20"/>
    <mergeCell ref="B23:B24"/>
    <mergeCell ref="C23:C24"/>
    <mergeCell ref="D23:D24"/>
    <mergeCell ref="B2:B3"/>
    <mergeCell ref="C2:C3"/>
    <mergeCell ref="D2:D3"/>
    <mergeCell ref="B12:B13"/>
    <mergeCell ref="C12:C13"/>
    <mergeCell ref="D12:D13"/>
  </mergeCells>
  <phoneticPr fontId="2" type="noConversion"/>
  <pageMargins left="0.75" right="0.75" top="1" bottom="1" header="0.5" footer="0.5"/>
  <pageSetup paperSize="9" scale="8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A4" sqref="A4"/>
    </sheetView>
  </sheetViews>
  <sheetFormatPr defaultRowHeight="16.5" x14ac:dyDescent="0.25"/>
  <cols>
    <col min="1" max="1" width="23.25" customWidth="1"/>
    <col min="2" max="2" width="21.5" customWidth="1"/>
    <col min="3" max="3" width="23.5" customWidth="1"/>
    <col min="4" max="4" width="19.375" customWidth="1"/>
  </cols>
  <sheetData>
    <row r="1" spans="1:4" ht="25.5" x14ac:dyDescent="0.4">
      <c r="A1" s="21" t="s">
        <v>33</v>
      </c>
      <c r="B1" s="23"/>
      <c r="C1" s="23"/>
      <c r="D1" s="23"/>
    </row>
    <row r="2" spans="1:4" ht="21" x14ac:dyDescent="0.3">
      <c r="A2" s="24" t="s">
        <v>7</v>
      </c>
      <c r="B2" s="142" t="s">
        <v>0</v>
      </c>
      <c r="C2" s="142" t="s">
        <v>1</v>
      </c>
      <c r="D2" s="142" t="s">
        <v>2</v>
      </c>
    </row>
    <row r="3" spans="1:4" ht="39" x14ac:dyDescent="0.3">
      <c r="A3" s="25" t="s">
        <v>8</v>
      </c>
      <c r="B3" s="138"/>
      <c r="C3" s="138"/>
      <c r="D3" s="138"/>
    </row>
    <row r="4" spans="1:4" ht="19.5" x14ac:dyDescent="0.3">
      <c r="A4" s="26"/>
      <c r="B4" s="60">
        <v>1071106</v>
      </c>
      <c r="C4" s="50">
        <v>400000</v>
      </c>
      <c r="D4" s="26" t="s">
        <v>4</v>
      </c>
    </row>
    <row r="5" spans="1:4" ht="19.5" x14ac:dyDescent="0.3">
      <c r="A5" s="26"/>
      <c r="B5" s="60">
        <v>1071106</v>
      </c>
      <c r="C5" s="50">
        <v>250000</v>
      </c>
      <c r="D5" s="26" t="s">
        <v>4</v>
      </c>
    </row>
    <row r="6" spans="1:4" ht="19.5" x14ac:dyDescent="0.3">
      <c r="A6" s="26"/>
      <c r="B6" s="60">
        <v>1071107</v>
      </c>
      <c r="C6" s="50">
        <v>250000</v>
      </c>
      <c r="D6" s="26" t="s">
        <v>4</v>
      </c>
    </row>
    <row r="7" spans="1:4" ht="19.5" x14ac:dyDescent="0.3">
      <c r="A7" s="26"/>
      <c r="B7" s="60">
        <v>1071108</v>
      </c>
      <c r="C7" s="50">
        <v>377000</v>
      </c>
      <c r="D7" s="26" t="s">
        <v>4</v>
      </c>
    </row>
    <row r="8" spans="1:4" ht="19.5" x14ac:dyDescent="0.3">
      <c r="A8" s="26"/>
      <c r="B8" s="60">
        <v>1071108</v>
      </c>
      <c r="C8" s="50">
        <v>391500</v>
      </c>
      <c r="D8" s="26" t="s">
        <v>4</v>
      </c>
    </row>
    <row r="9" spans="1:4" ht="19.5" x14ac:dyDescent="0.3">
      <c r="A9" s="26"/>
      <c r="B9" s="60">
        <v>1071109</v>
      </c>
      <c r="C9" s="50">
        <v>460000</v>
      </c>
      <c r="D9" s="26" t="s">
        <v>4</v>
      </c>
    </row>
    <row r="10" spans="1:4" ht="19.5" x14ac:dyDescent="0.3">
      <c r="A10" s="26"/>
      <c r="B10" s="60">
        <v>1071109</v>
      </c>
      <c r="C10" s="50">
        <v>400000</v>
      </c>
      <c r="D10" s="26" t="s">
        <v>4</v>
      </c>
    </row>
    <row r="11" spans="1:4" ht="19.5" x14ac:dyDescent="0.3">
      <c r="A11" s="26" t="s">
        <v>5</v>
      </c>
      <c r="B11" s="26"/>
      <c r="C11" s="82">
        <f>SUM(C4:C10)</f>
        <v>2528500</v>
      </c>
      <c r="D11" s="81"/>
    </row>
    <row r="12" spans="1:4" x14ac:dyDescent="0.25">
      <c r="A12" s="29"/>
      <c r="B12" s="42" t="s">
        <v>12</v>
      </c>
      <c r="C12" s="42" t="s">
        <v>149</v>
      </c>
      <c r="D12" s="43"/>
    </row>
    <row r="13" spans="1:4" x14ac:dyDescent="0.25">
      <c r="A13" s="31"/>
      <c r="B13" s="32" t="s">
        <v>68</v>
      </c>
      <c r="C13" s="44">
        <v>460000</v>
      </c>
      <c r="D13" s="45" t="s">
        <v>69</v>
      </c>
    </row>
    <row r="14" spans="1:4" x14ac:dyDescent="0.25">
      <c r="A14" s="31"/>
      <c r="B14" s="32" t="s">
        <v>73</v>
      </c>
      <c r="C14" s="44">
        <v>282000</v>
      </c>
      <c r="D14" s="45" t="s">
        <v>78</v>
      </c>
    </row>
    <row r="15" spans="1:4" x14ac:dyDescent="0.25">
      <c r="A15" s="31"/>
      <c r="B15" s="32" t="s">
        <v>74</v>
      </c>
      <c r="C15" s="44">
        <v>280000</v>
      </c>
      <c r="D15" s="45" t="s">
        <v>77</v>
      </c>
    </row>
    <row r="16" spans="1:4" x14ac:dyDescent="0.25">
      <c r="A16" s="31"/>
      <c r="B16" s="32" t="s">
        <v>75</v>
      </c>
      <c r="C16" s="44">
        <v>300000</v>
      </c>
      <c r="D16" s="45" t="s">
        <v>79</v>
      </c>
    </row>
    <row r="17" spans="1:4" x14ac:dyDescent="0.25">
      <c r="A17" s="31"/>
      <c r="B17" s="32" t="s">
        <v>76</v>
      </c>
      <c r="C17" s="44">
        <v>240000</v>
      </c>
      <c r="D17" s="45" t="s">
        <v>80</v>
      </c>
    </row>
    <row r="18" spans="1:4" ht="27.75" x14ac:dyDescent="0.4">
      <c r="A18" s="35" t="s">
        <v>19</v>
      </c>
      <c r="B18" s="46" t="s">
        <v>21</v>
      </c>
      <c r="C18" s="47">
        <f>SUM(C13:C17)</f>
        <v>1562000</v>
      </c>
      <c r="D18" s="48" t="s">
        <v>150</v>
      </c>
    </row>
  </sheetData>
  <mergeCells count="3">
    <mergeCell ref="B2:B3"/>
    <mergeCell ref="C2:C3"/>
    <mergeCell ref="D2:D3"/>
  </mergeCells>
  <phoneticPr fontId="3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7"/>
  <sheetViews>
    <sheetView workbookViewId="0">
      <selection activeCell="A13" sqref="A13"/>
    </sheetView>
  </sheetViews>
  <sheetFormatPr defaultColWidth="8.875" defaultRowHeight="16.5" x14ac:dyDescent="0.25"/>
  <cols>
    <col min="1" max="1" width="27.75" style="23" customWidth="1"/>
    <col min="2" max="2" width="21.5" style="23" customWidth="1"/>
    <col min="3" max="3" width="20.75" style="23" customWidth="1"/>
    <col min="4" max="4" width="20.625" style="23" customWidth="1"/>
    <col min="5" max="16384" width="8.875" style="23"/>
  </cols>
  <sheetData>
    <row r="1" spans="1:4" ht="25.5" x14ac:dyDescent="0.4">
      <c r="A1" s="21" t="s">
        <v>34</v>
      </c>
    </row>
    <row r="2" spans="1:4" s="22" customFormat="1" ht="21" x14ac:dyDescent="0.3">
      <c r="A2" s="24" t="s">
        <v>7</v>
      </c>
      <c r="B2" s="142" t="s">
        <v>0</v>
      </c>
      <c r="C2" s="142" t="s">
        <v>1</v>
      </c>
      <c r="D2" s="142" t="s">
        <v>2</v>
      </c>
    </row>
    <row r="3" spans="1:4" ht="75" customHeight="1" x14ac:dyDescent="0.25">
      <c r="A3" s="54" t="s">
        <v>28</v>
      </c>
      <c r="B3" s="138"/>
      <c r="C3" s="138"/>
      <c r="D3" s="138"/>
    </row>
    <row r="4" spans="1:4" ht="19.5" x14ac:dyDescent="0.3">
      <c r="A4" s="50"/>
      <c r="B4" s="62">
        <v>1071113</v>
      </c>
      <c r="C4" s="50">
        <v>225000</v>
      </c>
      <c r="D4" s="26" t="s">
        <v>24</v>
      </c>
    </row>
    <row r="5" spans="1:4" ht="19.5" x14ac:dyDescent="0.3">
      <c r="A5" s="50"/>
      <c r="B5" s="62">
        <v>1071114</v>
      </c>
      <c r="C5" s="50">
        <v>451000</v>
      </c>
      <c r="D5" s="26" t="s">
        <v>24</v>
      </c>
    </row>
    <row r="6" spans="1:4" ht="19.5" x14ac:dyDescent="0.3">
      <c r="A6" s="50"/>
      <c r="B6" s="62">
        <v>1071114</v>
      </c>
      <c r="C6" s="50">
        <v>334000</v>
      </c>
      <c r="D6" s="26" t="s">
        <v>24</v>
      </c>
    </row>
    <row r="7" spans="1:4" ht="19.5" x14ac:dyDescent="0.3">
      <c r="A7" s="50"/>
      <c r="B7" s="62">
        <v>1071116</v>
      </c>
      <c r="C7" s="50">
        <v>180000</v>
      </c>
      <c r="D7" s="26" t="s">
        <v>24</v>
      </c>
    </row>
    <row r="8" spans="1:4" ht="19.5" x14ac:dyDescent="0.3">
      <c r="A8" s="50"/>
      <c r="B8" s="62">
        <v>1071119</v>
      </c>
      <c r="C8" s="50">
        <v>360000</v>
      </c>
      <c r="D8" s="26" t="s">
        <v>24</v>
      </c>
    </row>
    <row r="9" spans="1:4" ht="19.5" x14ac:dyDescent="0.3">
      <c r="A9" s="50"/>
      <c r="B9" s="62">
        <v>1071119</v>
      </c>
      <c r="C9" s="50">
        <v>370000</v>
      </c>
      <c r="D9" s="26" t="s">
        <v>24</v>
      </c>
    </row>
    <row r="10" spans="1:4" ht="19.5" x14ac:dyDescent="0.3">
      <c r="A10" s="50"/>
      <c r="B10" s="62">
        <v>1071120</v>
      </c>
      <c r="C10" s="50">
        <v>350000</v>
      </c>
      <c r="D10" s="26" t="s">
        <v>24</v>
      </c>
    </row>
    <row r="11" spans="1:4" ht="19.5" x14ac:dyDescent="0.3">
      <c r="A11" s="50"/>
      <c r="B11" s="62">
        <v>1071122</v>
      </c>
      <c r="C11" s="50">
        <v>360000</v>
      </c>
      <c r="D11" s="26" t="s">
        <v>24</v>
      </c>
    </row>
    <row r="12" spans="1:4" ht="19.5" x14ac:dyDescent="0.3">
      <c r="A12" s="50"/>
      <c r="B12" s="62">
        <v>1071122</v>
      </c>
      <c r="C12" s="50">
        <v>172000</v>
      </c>
      <c r="D12" s="26" t="s">
        <v>24</v>
      </c>
    </row>
    <row r="13" spans="1:4" ht="19.5" x14ac:dyDescent="0.3">
      <c r="A13" s="50"/>
      <c r="B13" s="62">
        <v>1071122</v>
      </c>
      <c r="C13" s="50">
        <v>360000</v>
      </c>
      <c r="D13" s="26" t="s">
        <v>24</v>
      </c>
    </row>
    <row r="14" spans="1:4" ht="19.5" x14ac:dyDescent="0.3">
      <c r="A14" s="50"/>
      <c r="B14" s="62">
        <v>1071122</v>
      </c>
      <c r="C14" s="50">
        <v>198000</v>
      </c>
      <c r="D14" s="26" t="s">
        <v>24</v>
      </c>
    </row>
    <row r="15" spans="1:4" ht="19.5" x14ac:dyDescent="0.3">
      <c r="A15" s="50" t="s">
        <v>22</v>
      </c>
      <c r="B15" s="50"/>
      <c r="C15" s="50">
        <v>3360000</v>
      </c>
      <c r="D15" s="26"/>
    </row>
    <row r="16" spans="1:4" x14ac:dyDescent="0.25">
      <c r="A16" s="29"/>
      <c r="B16" s="42" t="s">
        <v>12</v>
      </c>
      <c r="C16" s="30" t="s">
        <v>149</v>
      </c>
      <c r="D16" s="43"/>
    </row>
    <row r="17" spans="1:4" x14ac:dyDescent="0.25">
      <c r="A17" s="31"/>
      <c r="B17" s="32" t="s">
        <v>81</v>
      </c>
      <c r="C17" s="49">
        <v>200000</v>
      </c>
      <c r="D17" s="45" t="s">
        <v>87</v>
      </c>
    </row>
    <row r="18" spans="1:4" x14ac:dyDescent="0.25">
      <c r="A18" s="31"/>
      <c r="B18" s="32" t="s">
        <v>82</v>
      </c>
      <c r="C18" s="49">
        <v>50000</v>
      </c>
      <c r="D18" s="45" t="s">
        <v>88</v>
      </c>
    </row>
    <row r="19" spans="1:4" x14ac:dyDescent="0.25">
      <c r="A19" s="31"/>
      <c r="B19" s="32" t="s">
        <v>82</v>
      </c>
      <c r="C19" s="49">
        <v>50000</v>
      </c>
      <c r="D19" s="45" t="s">
        <v>89</v>
      </c>
    </row>
    <row r="20" spans="1:4" x14ac:dyDescent="0.25">
      <c r="A20" s="31"/>
      <c r="B20" s="32" t="s">
        <v>82</v>
      </c>
      <c r="C20" s="49">
        <v>150000</v>
      </c>
      <c r="D20" s="45" t="s">
        <v>90</v>
      </c>
    </row>
    <row r="21" spans="1:4" x14ac:dyDescent="0.25">
      <c r="A21" s="31"/>
      <c r="B21" s="55" t="s">
        <v>86</v>
      </c>
      <c r="C21" s="49">
        <v>100000</v>
      </c>
      <c r="D21" s="45" t="s">
        <v>91</v>
      </c>
    </row>
    <row r="22" spans="1:4" x14ac:dyDescent="0.25">
      <c r="A22" s="31"/>
      <c r="B22" s="32" t="s">
        <v>83</v>
      </c>
      <c r="C22" s="49">
        <v>400000</v>
      </c>
      <c r="D22" s="45" t="s">
        <v>92</v>
      </c>
    </row>
    <row r="23" spans="1:4" x14ac:dyDescent="0.25">
      <c r="A23" s="31"/>
      <c r="B23" s="32" t="s">
        <v>84</v>
      </c>
      <c r="C23" s="49">
        <v>300000</v>
      </c>
      <c r="D23" s="45" t="s">
        <v>93</v>
      </c>
    </row>
    <row r="24" spans="1:4" x14ac:dyDescent="0.25">
      <c r="A24" s="31"/>
      <c r="B24" s="32" t="s">
        <v>84</v>
      </c>
      <c r="C24" s="49">
        <v>100000</v>
      </c>
      <c r="D24" s="45" t="s">
        <v>94</v>
      </c>
    </row>
    <row r="25" spans="1:4" x14ac:dyDescent="0.25">
      <c r="A25" s="31"/>
      <c r="B25" s="32" t="s">
        <v>85</v>
      </c>
      <c r="C25" s="49">
        <v>100000</v>
      </c>
      <c r="D25" s="45" t="s">
        <v>95</v>
      </c>
    </row>
    <row r="26" spans="1:4" ht="34.9" customHeight="1" x14ac:dyDescent="0.4">
      <c r="A26" s="35" t="s">
        <v>19</v>
      </c>
      <c r="B26" s="46" t="s">
        <v>21</v>
      </c>
      <c r="C26" s="47">
        <f>SUM(C17:C25)</f>
        <v>1450000</v>
      </c>
      <c r="D26" s="48" t="s">
        <v>151</v>
      </c>
    </row>
    <row r="27" spans="1:4" x14ac:dyDescent="0.25">
      <c r="A27" s="27"/>
    </row>
  </sheetData>
  <mergeCells count="3">
    <mergeCell ref="B2:B3"/>
    <mergeCell ref="C2:C3"/>
    <mergeCell ref="D2:D3"/>
  </mergeCells>
  <phoneticPr fontId="2" type="noConversion"/>
  <pageMargins left="0.75" right="0.75" top="1" bottom="1" header="0.5" footer="0.5"/>
  <pageSetup paperSize="9" scale="95" fitToHeight="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31"/>
  <sheetViews>
    <sheetView topLeftCell="A2" workbookViewId="0">
      <selection activeCell="A9" sqref="A9"/>
    </sheetView>
  </sheetViews>
  <sheetFormatPr defaultColWidth="8.875" defaultRowHeight="16.5" x14ac:dyDescent="0.25"/>
  <cols>
    <col min="1" max="1" width="24.875" style="23" customWidth="1"/>
    <col min="2" max="2" width="21.5" style="23" customWidth="1"/>
    <col min="3" max="3" width="20.75" style="23" customWidth="1"/>
    <col min="4" max="4" width="20.625" style="23" customWidth="1"/>
    <col min="5" max="16384" width="8.875" style="23"/>
  </cols>
  <sheetData>
    <row r="1" spans="1:4" ht="25.5" x14ac:dyDescent="0.4">
      <c r="A1" s="21" t="s">
        <v>35</v>
      </c>
    </row>
    <row r="2" spans="1:4" s="22" customFormat="1" ht="21" x14ac:dyDescent="0.25">
      <c r="A2" s="56" t="s">
        <v>7</v>
      </c>
      <c r="B2" s="142" t="s">
        <v>0</v>
      </c>
      <c r="C2" s="142" t="s">
        <v>1</v>
      </c>
      <c r="D2" s="142" t="s">
        <v>2</v>
      </c>
    </row>
    <row r="3" spans="1:4" ht="66" customHeight="1" x14ac:dyDescent="0.3">
      <c r="A3" s="57" t="s">
        <v>36</v>
      </c>
      <c r="B3" s="138"/>
      <c r="C3" s="138"/>
      <c r="D3" s="138"/>
    </row>
    <row r="4" spans="1:4" ht="25.15" customHeight="1" x14ac:dyDescent="0.3">
      <c r="A4" s="26"/>
      <c r="B4" s="61">
        <v>1071123</v>
      </c>
      <c r="C4" s="58">
        <v>325000</v>
      </c>
      <c r="D4" s="58" t="s">
        <v>24</v>
      </c>
    </row>
    <row r="5" spans="1:4" ht="25.15" customHeight="1" x14ac:dyDescent="0.3">
      <c r="A5" s="26"/>
      <c r="B5" s="61">
        <v>1071123</v>
      </c>
      <c r="C5" s="58">
        <v>305000</v>
      </c>
      <c r="D5" s="58" t="s">
        <v>24</v>
      </c>
    </row>
    <row r="6" spans="1:4" ht="25.15" customHeight="1" x14ac:dyDescent="0.3">
      <c r="A6" s="26"/>
      <c r="B6" s="61">
        <v>1071123</v>
      </c>
      <c r="C6" s="58">
        <v>249000</v>
      </c>
      <c r="D6" s="58" t="s">
        <v>24</v>
      </c>
    </row>
    <row r="7" spans="1:4" ht="25.15" customHeight="1" x14ac:dyDescent="0.3">
      <c r="A7" s="26"/>
      <c r="B7" s="61">
        <v>1071126</v>
      </c>
      <c r="C7" s="58">
        <v>290000</v>
      </c>
      <c r="D7" s="58" t="s">
        <v>24</v>
      </c>
    </row>
    <row r="8" spans="1:4" ht="25.15" customHeight="1" x14ac:dyDescent="0.3">
      <c r="A8" s="26"/>
      <c r="B8" s="61">
        <v>1071126</v>
      </c>
      <c r="C8" s="58">
        <v>200000</v>
      </c>
      <c r="D8" s="58" t="s">
        <v>24</v>
      </c>
    </row>
    <row r="9" spans="1:4" ht="25.15" customHeight="1" x14ac:dyDescent="0.3">
      <c r="A9" s="26"/>
      <c r="B9" s="61">
        <v>1071129</v>
      </c>
      <c r="C9" s="58">
        <v>330000</v>
      </c>
      <c r="D9" s="58" t="s">
        <v>24</v>
      </c>
    </row>
    <row r="10" spans="1:4" ht="25.15" customHeight="1" x14ac:dyDescent="0.3">
      <c r="A10" s="26"/>
      <c r="B10" s="61">
        <v>1071129</v>
      </c>
      <c r="C10" s="58">
        <v>390000</v>
      </c>
      <c r="D10" s="58" t="s">
        <v>24</v>
      </c>
    </row>
    <row r="11" spans="1:4" ht="19.5" x14ac:dyDescent="0.3">
      <c r="A11" s="26"/>
      <c r="B11" s="60">
        <v>1071130</v>
      </c>
      <c r="C11" s="26">
        <v>317000</v>
      </c>
      <c r="D11" s="26" t="s">
        <v>24</v>
      </c>
    </row>
    <row r="12" spans="1:4" ht="19.5" x14ac:dyDescent="0.3">
      <c r="A12" s="26"/>
      <c r="B12" s="60">
        <v>1071130</v>
      </c>
      <c r="C12" s="26">
        <v>228000</v>
      </c>
      <c r="D12" s="26" t="s">
        <v>24</v>
      </c>
    </row>
    <row r="13" spans="1:4" ht="19.5" x14ac:dyDescent="0.3">
      <c r="A13" s="26"/>
      <c r="B13" s="60">
        <v>1071130</v>
      </c>
      <c r="C13" s="26">
        <v>275000</v>
      </c>
      <c r="D13" s="26" t="s">
        <v>24</v>
      </c>
    </row>
    <row r="14" spans="1:4" ht="19.5" x14ac:dyDescent="0.3">
      <c r="A14" s="26"/>
      <c r="B14" s="60">
        <v>1071203</v>
      </c>
      <c r="C14" s="26">
        <v>380000</v>
      </c>
      <c r="D14" s="26" t="s">
        <v>24</v>
      </c>
    </row>
    <row r="15" spans="1:4" ht="19.5" x14ac:dyDescent="0.3">
      <c r="A15" s="28" t="s">
        <v>22</v>
      </c>
      <c r="B15" s="50"/>
      <c r="C15" s="50">
        <v>3289000</v>
      </c>
      <c r="D15" s="26"/>
    </row>
    <row r="16" spans="1:4" x14ac:dyDescent="0.25">
      <c r="A16" s="29"/>
      <c r="B16" s="42" t="s">
        <v>12</v>
      </c>
      <c r="C16" s="30" t="s">
        <v>149</v>
      </c>
      <c r="D16" s="43"/>
    </row>
    <row r="17" spans="1:4" x14ac:dyDescent="0.25">
      <c r="A17" s="31"/>
      <c r="B17" s="32" t="s">
        <v>96</v>
      </c>
      <c r="C17" s="33">
        <v>279000</v>
      </c>
      <c r="D17" s="45" t="s">
        <v>107</v>
      </c>
    </row>
    <row r="18" spans="1:4" x14ac:dyDescent="0.25">
      <c r="A18" s="31"/>
      <c r="B18" s="32" t="s">
        <v>97</v>
      </c>
      <c r="C18" s="33">
        <v>249000</v>
      </c>
      <c r="D18" s="45" t="s">
        <v>108</v>
      </c>
    </row>
    <row r="19" spans="1:4" x14ac:dyDescent="0.25">
      <c r="A19" s="31"/>
      <c r="B19" s="32" t="s">
        <v>98</v>
      </c>
      <c r="C19" s="33">
        <v>99975</v>
      </c>
      <c r="D19" s="45" t="s">
        <v>109</v>
      </c>
    </row>
    <row r="20" spans="1:4" x14ac:dyDescent="0.25">
      <c r="A20" s="31"/>
      <c r="B20" s="32" t="s">
        <v>99</v>
      </c>
      <c r="C20" s="33">
        <v>50000</v>
      </c>
      <c r="D20" s="45" t="s">
        <v>110</v>
      </c>
    </row>
    <row r="21" spans="1:4" x14ac:dyDescent="0.25">
      <c r="A21" s="31"/>
      <c r="B21" s="32" t="s">
        <v>100</v>
      </c>
      <c r="C21" s="33">
        <v>70000</v>
      </c>
      <c r="D21" s="45" t="s">
        <v>111</v>
      </c>
    </row>
    <row r="22" spans="1:4" x14ac:dyDescent="0.25">
      <c r="A22" s="31"/>
      <c r="B22" s="32" t="s">
        <v>101</v>
      </c>
      <c r="C22" s="33">
        <v>200000</v>
      </c>
      <c r="D22" s="45" t="s">
        <v>112</v>
      </c>
    </row>
    <row r="23" spans="1:4" x14ac:dyDescent="0.25">
      <c r="A23" s="31"/>
      <c r="B23" s="32" t="s">
        <v>101</v>
      </c>
      <c r="C23" s="33">
        <v>100000</v>
      </c>
      <c r="D23" s="45" t="s">
        <v>113</v>
      </c>
    </row>
    <row r="24" spans="1:4" x14ac:dyDescent="0.25">
      <c r="A24" s="31"/>
      <c r="B24" s="32" t="s">
        <v>102</v>
      </c>
      <c r="C24" s="33">
        <v>60000</v>
      </c>
      <c r="D24" s="45" t="s">
        <v>114</v>
      </c>
    </row>
    <row r="25" spans="1:4" x14ac:dyDescent="0.25">
      <c r="A25" s="31"/>
      <c r="B25" s="32" t="s">
        <v>103</v>
      </c>
      <c r="C25" s="33">
        <v>29000</v>
      </c>
      <c r="D25" s="45" t="s">
        <v>115</v>
      </c>
    </row>
    <row r="26" spans="1:4" x14ac:dyDescent="0.25">
      <c r="A26" s="31"/>
      <c r="B26" s="32" t="s">
        <v>104</v>
      </c>
      <c r="C26" s="33">
        <v>150000</v>
      </c>
      <c r="D26" s="45" t="s">
        <v>116</v>
      </c>
    </row>
    <row r="27" spans="1:4" x14ac:dyDescent="0.25">
      <c r="A27" s="31"/>
      <c r="B27" s="32" t="s">
        <v>105</v>
      </c>
      <c r="C27" s="33">
        <v>280000</v>
      </c>
      <c r="D27" s="45" t="s">
        <v>117</v>
      </c>
    </row>
    <row r="28" spans="1:4" x14ac:dyDescent="0.25">
      <c r="A28" s="31"/>
      <c r="B28" s="32" t="s">
        <v>106</v>
      </c>
      <c r="C28" s="33">
        <v>50000</v>
      </c>
      <c r="D28" s="45" t="s">
        <v>118</v>
      </c>
    </row>
    <row r="29" spans="1:4" x14ac:dyDescent="0.25">
      <c r="A29" s="31"/>
      <c r="B29" s="32" t="s">
        <v>119</v>
      </c>
      <c r="C29" s="44">
        <v>280000</v>
      </c>
      <c r="D29" s="45" t="s">
        <v>120</v>
      </c>
    </row>
    <row r="30" spans="1:4" ht="34.9" customHeight="1" x14ac:dyDescent="0.4">
      <c r="A30" s="35" t="s">
        <v>19</v>
      </c>
      <c r="B30" s="46" t="s">
        <v>21</v>
      </c>
      <c r="C30" s="47">
        <f>SUM(C17:C29)</f>
        <v>1896975</v>
      </c>
      <c r="D30" s="48" t="s">
        <v>152</v>
      </c>
    </row>
    <row r="31" spans="1:4" x14ac:dyDescent="0.25">
      <c r="A31" s="27"/>
    </row>
  </sheetData>
  <mergeCells count="3">
    <mergeCell ref="B2:B3"/>
    <mergeCell ref="C2:C3"/>
    <mergeCell ref="D2:D3"/>
  </mergeCells>
  <phoneticPr fontId="2" type="noConversion"/>
  <pageMargins left="0.75" right="0.75" top="1" bottom="1" header="0.5" footer="0.5"/>
  <pageSetup paperSize="9" scale="98" fitToHeight="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8"/>
  <sheetViews>
    <sheetView topLeftCell="A4" workbookViewId="0">
      <selection activeCell="A7" sqref="A7"/>
    </sheetView>
  </sheetViews>
  <sheetFormatPr defaultColWidth="8.875" defaultRowHeight="16.5" x14ac:dyDescent="0.25"/>
  <cols>
    <col min="1" max="1" width="25.5" style="23" customWidth="1"/>
    <col min="2" max="2" width="21.5" style="23" customWidth="1"/>
    <col min="3" max="3" width="21.25" style="23" customWidth="1"/>
    <col min="4" max="4" width="20.625" style="23" customWidth="1"/>
    <col min="5" max="16384" width="8.875" style="23"/>
  </cols>
  <sheetData>
    <row r="1" spans="1:4" ht="25.5" x14ac:dyDescent="0.4">
      <c r="A1" s="21" t="s">
        <v>41</v>
      </c>
    </row>
    <row r="2" spans="1:4" s="22" customFormat="1" ht="21" x14ac:dyDescent="0.25">
      <c r="A2" s="56" t="s">
        <v>7</v>
      </c>
      <c r="B2" s="143" t="s">
        <v>0</v>
      </c>
      <c r="C2" s="142" t="s">
        <v>1</v>
      </c>
      <c r="D2" s="142" t="s">
        <v>2</v>
      </c>
    </row>
    <row r="3" spans="1:4" ht="64.150000000000006" customHeight="1" x14ac:dyDescent="0.3">
      <c r="A3" s="25" t="s">
        <v>37</v>
      </c>
      <c r="B3" s="144"/>
      <c r="C3" s="138"/>
      <c r="D3" s="138"/>
    </row>
    <row r="4" spans="1:4" ht="19.5" x14ac:dyDescent="0.3">
      <c r="A4" s="26"/>
      <c r="B4" s="60">
        <v>1071204</v>
      </c>
      <c r="C4" s="26">
        <v>320000</v>
      </c>
      <c r="D4" s="26" t="s">
        <v>24</v>
      </c>
    </row>
    <row r="5" spans="1:4" ht="19.5" x14ac:dyDescent="0.3">
      <c r="A5" s="26"/>
      <c r="B5" s="60">
        <v>1071204</v>
      </c>
      <c r="C5" s="26">
        <v>300000</v>
      </c>
      <c r="D5" s="26" t="s">
        <v>24</v>
      </c>
    </row>
    <row r="6" spans="1:4" ht="19.5" x14ac:dyDescent="0.3">
      <c r="A6" s="26"/>
      <c r="B6" s="60">
        <v>1071206</v>
      </c>
      <c r="C6" s="26">
        <v>350000</v>
      </c>
      <c r="D6" s="26" t="s">
        <v>38</v>
      </c>
    </row>
    <row r="7" spans="1:4" ht="19.5" x14ac:dyDescent="0.3">
      <c r="A7" s="26"/>
      <c r="B7" s="60">
        <v>1071206</v>
      </c>
      <c r="C7" s="26">
        <v>430000</v>
      </c>
      <c r="D7" s="26" t="s">
        <v>38</v>
      </c>
    </row>
    <row r="8" spans="1:4" ht="19.5" x14ac:dyDescent="0.3">
      <c r="A8" s="26"/>
      <c r="B8" s="60">
        <v>1071207</v>
      </c>
      <c r="C8" s="26">
        <v>428000</v>
      </c>
      <c r="D8" s="26" t="s">
        <v>38</v>
      </c>
    </row>
    <row r="9" spans="1:4" ht="19.5" x14ac:dyDescent="0.3">
      <c r="A9" s="26" t="s">
        <v>39</v>
      </c>
      <c r="B9" s="26"/>
      <c r="C9" s="26">
        <v>620000</v>
      </c>
      <c r="D9" s="26"/>
    </row>
    <row r="10" spans="1:4" ht="19.5" x14ac:dyDescent="0.3">
      <c r="A10" s="26" t="s">
        <v>40</v>
      </c>
      <c r="B10" s="26"/>
      <c r="C10" s="26">
        <v>1208000</v>
      </c>
      <c r="D10" s="26"/>
    </row>
    <row r="11" spans="1:4" ht="19.5" x14ac:dyDescent="0.3">
      <c r="A11" s="28" t="s">
        <v>22</v>
      </c>
      <c r="B11" s="50"/>
      <c r="C11" s="26">
        <v>1828000</v>
      </c>
      <c r="D11" s="26"/>
    </row>
    <row r="12" spans="1:4" x14ac:dyDescent="0.25">
      <c r="A12" s="29"/>
      <c r="B12" s="42" t="s">
        <v>12</v>
      </c>
      <c r="C12" s="30" t="s">
        <v>149</v>
      </c>
      <c r="D12" s="43"/>
    </row>
    <row r="13" spans="1:4" x14ac:dyDescent="0.25">
      <c r="A13" s="31"/>
      <c r="B13" s="32" t="s">
        <v>121</v>
      </c>
      <c r="C13" s="33">
        <v>470000</v>
      </c>
      <c r="D13" s="45" t="s">
        <v>124</v>
      </c>
    </row>
    <row r="14" spans="1:4" x14ac:dyDescent="0.25">
      <c r="A14" s="31"/>
      <c r="B14" s="32" t="s">
        <v>122</v>
      </c>
      <c r="C14" s="33">
        <v>100000</v>
      </c>
      <c r="D14" s="45" t="s">
        <v>126</v>
      </c>
    </row>
    <row r="15" spans="1:4" x14ac:dyDescent="0.25">
      <c r="A15" s="31"/>
      <c r="B15" s="32" t="s">
        <v>123</v>
      </c>
      <c r="C15" s="33">
        <v>160000</v>
      </c>
      <c r="D15" s="45" t="s">
        <v>129</v>
      </c>
    </row>
    <row r="16" spans="1:4" x14ac:dyDescent="0.25">
      <c r="A16" s="31"/>
      <c r="B16" s="32" t="s">
        <v>140</v>
      </c>
      <c r="C16" s="33">
        <v>208000</v>
      </c>
      <c r="D16" s="45" t="s">
        <v>133</v>
      </c>
    </row>
    <row r="17" spans="1:4" ht="34.9" customHeight="1" x14ac:dyDescent="0.4">
      <c r="A17" s="35" t="s">
        <v>19</v>
      </c>
      <c r="B17" s="46" t="s">
        <v>21</v>
      </c>
      <c r="C17" s="47">
        <f>SUM(C13:C16)</f>
        <v>938000</v>
      </c>
      <c r="D17" s="48" t="s">
        <v>152</v>
      </c>
    </row>
    <row r="18" spans="1:4" x14ac:dyDescent="0.25">
      <c r="A18" s="27"/>
    </row>
  </sheetData>
  <mergeCells count="3">
    <mergeCell ref="B2:B3"/>
    <mergeCell ref="C2:C3"/>
    <mergeCell ref="D2:D3"/>
  </mergeCells>
  <phoneticPr fontId="2" type="noConversion"/>
  <pageMargins left="0.75" right="0.75" top="1" bottom="1" header="0.5" footer="0.5"/>
  <pageSetup paperSize="9" scale="96" fitToHeight="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3"/>
  <sheetViews>
    <sheetView tabSelected="1" zoomScale="55" zoomScaleNormal="55" workbookViewId="0">
      <selection activeCell="E8" sqref="E8"/>
    </sheetView>
  </sheetViews>
  <sheetFormatPr defaultColWidth="8.875" defaultRowHeight="37.9" customHeight="1" x14ac:dyDescent="0.25"/>
  <cols>
    <col min="1" max="1" width="8.875" style="115"/>
    <col min="2" max="2" width="20.625" style="117" customWidth="1"/>
    <col min="3" max="3" width="21.5" style="115" customWidth="1"/>
    <col min="4" max="4" width="31.5" style="115" customWidth="1"/>
    <col min="5" max="5" width="43.125" style="115" customWidth="1"/>
    <col min="6" max="257" width="31.5" style="115" customWidth="1"/>
    <col min="258" max="16384" width="8.875" style="115"/>
  </cols>
  <sheetData>
    <row r="1" spans="1:5" ht="37.9" customHeight="1" x14ac:dyDescent="0.25">
      <c r="A1" s="114" t="s">
        <v>42</v>
      </c>
      <c r="B1" s="115"/>
    </row>
    <row r="2" spans="1:5" ht="37.9" customHeight="1" x14ac:dyDescent="0.25">
      <c r="A2" s="59" t="s">
        <v>13</v>
      </c>
      <c r="B2" s="118" t="s">
        <v>14</v>
      </c>
      <c r="C2" s="120" t="s">
        <v>141</v>
      </c>
      <c r="D2" s="147" t="s">
        <v>138</v>
      </c>
      <c r="E2" s="147"/>
    </row>
    <row r="3" spans="1:5" ht="44.65" customHeight="1" x14ac:dyDescent="0.25">
      <c r="A3" s="59">
        <v>1</v>
      </c>
      <c r="B3" s="124" t="s">
        <v>16</v>
      </c>
      <c r="C3" s="125" t="s">
        <v>157</v>
      </c>
      <c r="D3" s="116" t="s">
        <v>145</v>
      </c>
      <c r="E3" s="146" t="s">
        <v>174</v>
      </c>
    </row>
    <row r="4" spans="1:5" ht="44.25" customHeight="1" x14ac:dyDescent="0.25">
      <c r="A4" s="59">
        <v>2</v>
      </c>
      <c r="B4" s="124" t="s">
        <v>17</v>
      </c>
      <c r="C4" s="125" t="s">
        <v>158</v>
      </c>
      <c r="D4" s="116" t="s">
        <v>146</v>
      </c>
      <c r="E4" s="146"/>
    </row>
    <row r="5" spans="1:5" ht="43.9" customHeight="1" x14ac:dyDescent="0.25">
      <c r="A5" s="59">
        <v>3</v>
      </c>
      <c r="B5" s="124" t="s">
        <v>18</v>
      </c>
      <c r="C5" s="125" t="s">
        <v>159</v>
      </c>
      <c r="D5" s="116" t="s">
        <v>147</v>
      </c>
      <c r="E5" s="146"/>
    </row>
    <row r="6" spans="1:5" ht="121.15" customHeight="1" x14ac:dyDescent="0.25">
      <c r="A6" s="59">
        <v>4</v>
      </c>
      <c r="B6" s="124" t="s">
        <v>155</v>
      </c>
      <c r="C6" s="125" t="s">
        <v>170</v>
      </c>
      <c r="D6" s="116" t="s">
        <v>156</v>
      </c>
      <c r="E6" s="116" t="s">
        <v>173</v>
      </c>
    </row>
    <row r="7" spans="1:5" ht="139.15" customHeight="1" x14ac:dyDescent="0.25">
      <c r="A7" s="59">
        <v>5</v>
      </c>
      <c r="B7" s="124" t="s">
        <v>155</v>
      </c>
      <c r="C7" s="125" t="s">
        <v>160</v>
      </c>
      <c r="D7" s="116" t="s">
        <v>156</v>
      </c>
      <c r="E7" s="116" t="s">
        <v>175</v>
      </c>
    </row>
    <row r="8" spans="1:5" ht="132.6" customHeight="1" x14ac:dyDescent="0.25">
      <c r="A8" s="59">
        <v>6</v>
      </c>
      <c r="B8" s="124" t="s">
        <v>155</v>
      </c>
      <c r="C8" s="125" t="s">
        <v>161</v>
      </c>
      <c r="D8" s="116" t="s">
        <v>156</v>
      </c>
      <c r="E8" s="116" t="s">
        <v>176</v>
      </c>
    </row>
    <row r="9" spans="1:5" ht="37.9" customHeight="1" x14ac:dyDescent="0.25">
      <c r="A9" s="148" t="s">
        <v>142</v>
      </c>
      <c r="B9" s="148"/>
      <c r="C9" s="148"/>
      <c r="D9" s="148"/>
      <c r="E9" s="148"/>
    </row>
    <row r="10" spans="1:5" ht="37.9" customHeight="1" x14ac:dyDescent="0.25">
      <c r="A10" s="126"/>
      <c r="B10" s="149" t="s">
        <v>143</v>
      </c>
      <c r="C10" s="149"/>
      <c r="D10" s="126" t="s">
        <v>144</v>
      </c>
      <c r="E10" s="126" t="s">
        <v>3</v>
      </c>
    </row>
    <row r="11" spans="1:5" ht="132.4" customHeight="1" x14ac:dyDescent="0.25">
      <c r="A11" s="59">
        <v>7</v>
      </c>
      <c r="B11" s="145" t="s">
        <v>168</v>
      </c>
      <c r="C11" s="145"/>
      <c r="D11" s="65" t="s">
        <v>162</v>
      </c>
      <c r="E11" s="116" t="s">
        <v>169</v>
      </c>
    </row>
    <row r="12" spans="1:5" ht="87.75" customHeight="1" x14ac:dyDescent="0.25">
      <c r="A12" s="59">
        <v>8</v>
      </c>
      <c r="B12" s="145" t="s">
        <v>163</v>
      </c>
      <c r="C12" s="145"/>
      <c r="D12" s="113" t="s">
        <v>164</v>
      </c>
      <c r="E12" s="116" t="s">
        <v>167</v>
      </c>
    </row>
    <row r="13" spans="1:5" ht="97.15" customHeight="1" x14ac:dyDescent="0.25">
      <c r="A13" s="59">
        <v>9</v>
      </c>
      <c r="B13" s="145" t="s">
        <v>165</v>
      </c>
      <c r="C13" s="145"/>
      <c r="D13" s="113" t="s">
        <v>164</v>
      </c>
      <c r="E13" s="116" t="s">
        <v>166</v>
      </c>
    </row>
  </sheetData>
  <mergeCells count="7">
    <mergeCell ref="B12:C12"/>
    <mergeCell ref="B13:C13"/>
    <mergeCell ref="E3:E5"/>
    <mergeCell ref="D2:E2"/>
    <mergeCell ref="A9:E9"/>
    <mergeCell ref="B10:C10"/>
    <mergeCell ref="B11:C11"/>
  </mergeCells>
  <phoneticPr fontId="2" type="noConversion"/>
  <pageMargins left="0.75" right="0.75" top="1" bottom="1" header="0.5" footer="0.5"/>
  <pageSetup paperSize="9" scale="68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壹、貳(黃素貞夫婦)</vt:lpstr>
      <vt:lpstr>參、江佰樂(一銀)</vt:lpstr>
      <vt:lpstr>肆至陸、姚、翁、劉</vt:lpstr>
      <vt:lpstr>7.陳錦榮</vt:lpstr>
      <vt:lpstr>捌、南光(一銀)</vt:lpstr>
      <vt:lpstr>玖、松榮(華南)</vt:lpstr>
      <vt:lpstr>拾、南光(華南)</vt:lpstr>
      <vt:lpstr>其他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cheng</dc:creator>
  <cp:lastModifiedBy>Windows User</cp:lastModifiedBy>
  <cp:lastPrinted>2022-04-15T07:55:35Z</cp:lastPrinted>
  <dcterms:created xsi:type="dcterms:W3CDTF">1997-01-14T01:50:29Z</dcterms:created>
  <dcterms:modified xsi:type="dcterms:W3CDTF">2022-04-15T07:56:08Z</dcterms:modified>
</cp:coreProperties>
</file>